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6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rechaux/Library/CloudStorage/OneDrive-Personnel/Julien_Lamour/GSTI/LI6800_A_Ci/"/>
    </mc:Choice>
  </mc:AlternateContent>
  <xr:revisionPtr revIDLastSave="0" documentId="8_{A3E6B31E-07E6-AA46-B01A-54F3B0B64320}" xr6:coauthVersionLast="47" xr6:coauthVersionMax="47" xr10:uidLastSave="{00000000-0000-0000-0000-000000000000}"/>
  <bookViews>
    <workbookView xWindow="240" yWindow="760" windowWidth="16100" windowHeight="9660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Y314" i="1" l="1"/>
  <c r="AX314" i="1"/>
  <c r="AV314" i="1"/>
  <c r="AW314" i="1" s="1"/>
  <c r="AU314" i="1"/>
  <c r="AS314" i="1"/>
  <c r="AL314" i="1"/>
  <c r="I314" i="1" s="1"/>
  <c r="H314" i="1" s="1"/>
  <c r="AG314" i="1"/>
  <c r="J314" i="1" s="1"/>
  <c r="AA314" i="1"/>
  <c r="Y314" i="1"/>
  <c r="X314" i="1"/>
  <c r="S314" i="1"/>
  <c r="P314" i="1"/>
  <c r="AY313" i="1"/>
  <c r="S313" i="1" s="1"/>
  <c r="T313" i="1" s="1"/>
  <c r="AX313" i="1"/>
  <c r="AW313" i="1"/>
  <c r="AV313" i="1"/>
  <c r="AU313" i="1"/>
  <c r="AS313" i="1" s="1"/>
  <c r="AT313" i="1" s="1"/>
  <c r="AL313" i="1"/>
  <c r="I313" i="1" s="1"/>
  <c r="H313" i="1" s="1"/>
  <c r="AG313" i="1"/>
  <c r="Y313" i="1"/>
  <c r="X313" i="1"/>
  <c r="W313" i="1"/>
  <c r="U313" i="1"/>
  <c r="P313" i="1"/>
  <c r="J313" i="1"/>
  <c r="AY312" i="1"/>
  <c r="AX312" i="1"/>
  <c r="AV312" i="1"/>
  <c r="AU312" i="1"/>
  <c r="AS312" i="1" s="1"/>
  <c r="AE312" i="1" s="1"/>
  <c r="AL312" i="1"/>
  <c r="I312" i="1" s="1"/>
  <c r="H312" i="1" s="1"/>
  <c r="AG312" i="1"/>
  <c r="J312" i="1" s="1"/>
  <c r="Y312" i="1"/>
  <c r="X312" i="1"/>
  <c r="W312" i="1"/>
  <c r="P312" i="1"/>
  <c r="AY311" i="1"/>
  <c r="AX311" i="1"/>
  <c r="AV311" i="1"/>
  <c r="AW311" i="1" s="1"/>
  <c r="AU311" i="1"/>
  <c r="AS311" i="1"/>
  <c r="AL311" i="1"/>
  <c r="I311" i="1" s="1"/>
  <c r="H311" i="1" s="1"/>
  <c r="AG311" i="1"/>
  <c r="J311" i="1" s="1"/>
  <c r="Y311" i="1"/>
  <c r="X311" i="1"/>
  <c r="P311" i="1"/>
  <c r="AY310" i="1"/>
  <c r="AX310" i="1"/>
  <c r="AV310" i="1"/>
  <c r="AW310" i="1" s="1"/>
  <c r="AU310" i="1"/>
  <c r="AS310" i="1"/>
  <c r="AL310" i="1"/>
  <c r="I310" i="1" s="1"/>
  <c r="H310" i="1" s="1"/>
  <c r="AG310" i="1"/>
  <c r="J310" i="1" s="1"/>
  <c r="Y310" i="1"/>
  <c r="X310" i="1"/>
  <c r="P310" i="1"/>
  <c r="AY309" i="1"/>
  <c r="AX309" i="1"/>
  <c r="AV309" i="1"/>
  <c r="S309" i="1" s="1"/>
  <c r="AU309" i="1"/>
  <c r="AS309" i="1" s="1"/>
  <c r="AT309" i="1" s="1"/>
  <c r="AL309" i="1"/>
  <c r="I309" i="1" s="1"/>
  <c r="AG309" i="1"/>
  <c r="Y309" i="1"/>
  <c r="X309" i="1"/>
  <c r="W309" i="1" s="1"/>
  <c r="P309" i="1"/>
  <c r="J309" i="1"/>
  <c r="H309" i="1"/>
  <c r="AY308" i="1"/>
  <c r="AX308" i="1"/>
  <c r="AV308" i="1"/>
  <c r="S308" i="1" s="1"/>
  <c r="AU308" i="1"/>
  <c r="AS308" i="1" s="1"/>
  <c r="AL308" i="1"/>
  <c r="I308" i="1" s="1"/>
  <c r="H308" i="1" s="1"/>
  <c r="AG308" i="1"/>
  <c r="AE308" i="1"/>
  <c r="Y308" i="1"/>
  <c r="W308" i="1" s="1"/>
  <c r="X308" i="1"/>
  <c r="P308" i="1"/>
  <c r="N308" i="1"/>
  <c r="J308" i="1"/>
  <c r="AY307" i="1"/>
  <c r="AX307" i="1"/>
  <c r="AV307" i="1"/>
  <c r="AU307" i="1"/>
  <c r="AS307" i="1"/>
  <c r="AT307" i="1" s="1"/>
  <c r="AL307" i="1"/>
  <c r="AG307" i="1"/>
  <c r="J307" i="1" s="1"/>
  <c r="Y307" i="1"/>
  <c r="X307" i="1"/>
  <c r="S307" i="1"/>
  <c r="P307" i="1"/>
  <c r="I307" i="1"/>
  <c r="H307" i="1" s="1"/>
  <c r="AY306" i="1"/>
  <c r="AX306" i="1"/>
  <c r="AV306" i="1"/>
  <c r="AW306" i="1" s="1"/>
  <c r="AU306" i="1"/>
  <c r="AS306" i="1" s="1"/>
  <c r="K306" i="1" s="1"/>
  <c r="AL306" i="1"/>
  <c r="I306" i="1" s="1"/>
  <c r="H306" i="1" s="1"/>
  <c r="AG306" i="1"/>
  <c r="Y306" i="1"/>
  <c r="X306" i="1"/>
  <c r="P306" i="1"/>
  <c r="J306" i="1"/>
  <c r="AY305" i="1"/>
  <c r="AX305" i="1"/>
  <c r="AV305" i="1"/>
  <c r="S305" i="1" s="1"/>
  <c r="AU305" i="1"/>
  <c r="AS305" i="1" s="1"/>
  <c r="AE305" i="1" s="1"/>
  <c r="AT305" i="1"/>
  <c r="AL305" i="1"/>
  <c r="I305" i="1" s="1"/>
  <c r="H305" i="1" s="1"/>
  <c r="AG305" i="1"/>
  <c r="J305" i="1" s="1"/>
  <c r="AF305" i="1"/>
  <c r="Y305" i="1"/>
  <c r="X305" i="1"/>
  <c r="W305" i="1" s="1"/>
  <c r="P305" i="1"/>
  <c r="AY304" i="1"/>
  <c r="AX304" i="1"/>
  <c r="AV304" i="1"/>
  <c r="AW304" i="1" s="1"/>
  <c r="AU304" i="1"/>
  <c r="AT304" i="1"/>
  <c r="AS304" i="1"/>
  <c r="AL304" i="1"/>
  <c r="I304" i="1" s="1"/>
  <c r="H304" i="1" s="1"/>
  <c r="AA304" i="1" s="1"/>
  <c r="AG304" i="1"/>
  <c r="J304" i="1" s="1"/>
  <c r="Y304" i="1"/>
  <c r="X304" i="1"/>
  <c r="W304" i="1"/>
  <c r="P304" i="1"/>
  <c r="N304" i="1"/>
  <c r="K304" i="1"/>
  <c r="AY303" i="1"/>
  <c r="AX303" i="1"/>
  <c r="AV303" i="1"/>
  <c r="AU303" i="1"/>
  <c r="AS303" i="1"/>
  <c r="AL303" i="1"/>
  <c r="I303" i="1" s="1"/>
  <c r="H303" i="1" s="1"/>
  <c r="AA303" i="1" s="1"/>
  <c r="AG303" i="1"/>
  <c r="J303" i="1" s="1"/>
  <c r="Y303" i="1"/>
  <c r="X303" i="1"/>
  <c r="P303" i="1"/>
  <c r="AY302" i="1"/>
  <c r="AX302" i="1"/>
  <c r="AV302" i="1"/>
  <c r="AU302" i="1"/>
  <c r="AS302" i="1"/>
  <c r="N302" i="1" s="1"/>
  <c r="AL302" i="1"/>
  <c r="I302" i="1" s="1"/>
  <c r="H302" i="1" s="1"/>
  <c r="AG302" i="1"/>
  <c r="J302" i="1" s="1"/>
  <c r="Y302" i="1"/>
  <c r="X302" i="1"/>
  <c r="W302" i="1" s="1"/>
  <c r="P302" i="1"/>
  <c r="AY301" i="1"/>
  <c r="AX301" i="1"/>
  <c r="AW301" i="1" s="1"/>
  <c r="AV301" i="1"/>
  <c r="S301" i="1" s="1"/>
  <c r="AU301" i="1"/>
  <c r="AS301" i="1" s="1"/>
  <c r="AL301" i="1"/>
  <c r="I301" i="1" s="1"/>
  <c r="AG301" i="1"/>
  <c r="Y301" i="1"/>
  <c r="X301" i="1"/>
  <c r="W301" i="1" s="1"/>
  <c r="P301" i="1"/>
  <c r="J301" i="1"/>
  <c r="H301" i="1"/>
  <c r="AY300" i="1"/>
  <c r="AX300" i="1"/>
  <c r="AV300" i="1"/>
  <c r="AW300" i="1" s="1"/>
  <c r="AU300" i="1"/>
  <c r="AS300" i="1"/>
  <c r="AL300" i="1"/>
  <c r="I300" i="1" s="1"/>
  <c r="H300" i="1" s="1"/>
  <c r="AG300" i="1"/>
  <c r="Y300" i="1"/>
  <c r="X300" i="1"/>
  <c r="W300" i="1"/>
  <c r="P300" i="1"/>
  <c r="J300" i="1"/>
  <c r="AY299" i="1"/>
  <c r="AX299" i="1"/>
  <c r="AV299" i="1"/>
  <c r="AU299" i="1"/>
  <c r="AS299" i="1" s="1"/>
  <c r="AF299" i="1" s="1"/>
  <c r="AT299" i="1"/>
  <c r="AL299" i="1"/>
  <c r="AG299" i="1"/>
  <c r="J299" i="1" s="1"/>
  <c r="Y299" i="1"/>
  <c r="X299" i="1"/>
  <c r="W299" i="1" s="1"/>
  <c r="S299" i="1"/>
  <c r="P299" i="1"/>
  <c r="I299" i="1"/>
  <c r="H299" i="1" s="1"/>
  <c r="AY298" i="1"/>
  <c r="AX298" i="1"/>
  <c r="AV298" i="1"/>
  <c r="AU298" i="1"/>
  <c r="AS298" i="1" s="1"/>
  <c r="AL298" i="1"/>
  <c r="I298" i="1" s="1"/>
  <c r="H298" i="1" s="1"/>
  <c r="AA298" i="1" s="1"/>
  <c r="AG298" i="1"/>
  <c r="Y298" i="1"/>
  <c r="X298" i="1"/>
  <c r="W298" i="1" s="1"/>
  <c r="P298" i="1"/>
  <c r="J298" i="1"/>
  <c r="AY297" i="1"/>
  <c r="AX297" i="1"/>
  <c r="AW297" i="1" s="1"/>
  <c r="AV297" i="1"/>
  <c r="AU297" i="1"/>
  <c r="AS297" i="1" s="1"/>
  <c r="AT297" i="1"/>
  <c r="AL297" i="1"/>
  <c r="I297" i="1" s="1"/>
  <c r="H297" i="1" s="1"/>
  <c r="AG297" i="1"/>
  <c r="J297" i="1" s="1"/>
  <c r="AE297" i="1"/>
  <c r="Y297" i="1"/>
  <c r="X297" i="1"/>
  <c r="P297" i="1"/>
  <c r="AY296" i="1"/>
  <c r="AX296" i="1"/>
  <c r="AV296" i="1"/>
  <c r="AU296" i="1"/>
  <c r="AS296" i="1"/>
  <c r="AT296" i="1" s="1"/>
  <c r="AL296" i="1"/>
  <c r="I296" i="1" s="1"/>
  <c r="H296" i="1" s="1"/>
  <c r="AA296" i="1" s="1"/>
  <c r="AG296" i="1"/>
  <c r="AF296" i="1"/>
  <c r="AE296" i="1"/>
  <c r="Y296" i="1"/>
  <c r="W296" i="1" s="1"/>
  <c r="X296" i="1"/>
  <c r="P296" i="1"/>
  <c r="N296" i="1"/>
  <c r="K296" i="1"/>
  <c r="J296" i="1"/>
  <c r="AY295" i="1"/>
  <c r="AX295" i="1"/>
  <c r="AV295" i="1"/>
  <c r="AU295" i="1"/>
  <c r="AS295" i="1"/>
  <c r="AL295" i="1"/>
  <c r="AG295" i="1"/>
  <c r="J295" i="1" s="1"/>
  <c r="Y295" i="1"/>
  <c r="X295" i="1"/>
  <c r="P295" i="1"/>
  <c r="I295" i="1"/>
  <c r="H295" i="1" s="1"/>
  <c r="AY294" i="1"/>
  <c r="AX294" i="1"/>
  <c r="AV294" i="1"/>
  <c r="AW294" i="1" s="1"/>
  <c r="AU294" i="1"/>
  <c r="AS294" i="1"/>
  <c r="AL294" i="1"/>
  <c r="I294" i="1" s="1"/>
  <c r="H294" i="1" s="1"/>
  <c r="AG294" i="1"/>
  <c r="J294" i="1" s="1"/>
  <c r="Y294" i="1"/>
  <c r="X294" i="1"/>
  <c r="P294" i="1"/>
  <c r="AY293" i="1"/>
  <c r="AX293" i="1"/>
  <c r="AW293" i="1"/>
  <c r="AV293" i="1"/>
  <c r="AU293" i="1"/>
  <c r="AS293" i="1" s="1"/>
  <c r="AT293" i="1"/>
  <c r="AL293" i="1"/>
  <c r="AG293" i="1"/>
  <c r="AF293" i="1"/>
  <c r="AE293" i="1"/>
  <c r="Y293" i="1"/>
  <c r="X293" i="1"/>
  <c r="P293" i="1"/>
  <c r="J293" i="1"/>
  <c r="I293" i="1"/>
  <c r="H293" i="1"/>
  <c r="AY292" i="1"/>
  <c r="AX292" i="1"/>
  <c r="AW292" i="1"/>
  <c r="AV292" i="1"/>
  <c r="AU292" i="1"/>
  <c r="AS292" i="1"/>
  <c r="AT292" i="1" s="1"/>
  <c r="AL292" i="1"/>
  <c r="I292" i="1" s="1"/>
  <c r="H292" i="1" s="1"/>
  <c r="AG292" i="1"/>
  <c r="J292" i="1" s="1"/>
  <c r="AF292" i="1"/>
  <c r="AE292" i="1"/>
  <c r="Y292" i="1"/>
  <c r="W292" i="1" s="1"/>
  <c r="X292" i="1"/>
  <c r="P292" i="1"/>
  <c r="N292" i="1"/>
  <c r="K292" i="1"/>
  <c r="AY291" i="1"/>
  <c r="AX291" i="1"/>
  <c r="AV291" i="1"/>
  <c r="S291" i="1" s="1"/>
  <c r="AU291" i="1"/>
  <c r="AS291" i="1"/>
  <c r="AL291" i="1"/>
  <c r="I291" i="1" s="1"/>
  <c r="H291" i="1" s="1"/>
  <c r="AG291" i="1"/>
  <c r="J291" i="1" s="1"/>
  <c r="Y291" i="1"/>
  <c r="X291" i="1"/>
  <c r="W291" i="1" s="1"/>
  <c r="P291" i="1"/>
  <c r="AY290" i="1"/>
  <c r="AX290" i="1"/>
  <c r="AV290" i="1"/>
  <c r="AW290" i="1" s="1"/>
  <c r="AU290" i="1"/>
  <c r="AS290" i="1"/>
  <c r="N290" i="1" s="1"/>
  <c r="AL290" i="1"/>
  <c r="I290" i="1" s="1"/>
  <c r="H290" i="1" s="1"/>
  <c r="AG290" i="1"/>
  <c r="Y290" i="1"/>
  <c r="X290" i="1"/>
  <c r="P290" i="1"/>
  <c r="J290" i="1"/>
  <c r="AY289" i="1"/>
  <c r="AX289" i="1"/>
  <c r="AV289" i="1"/>
  <c r="S289" i="1" s="1"/>
  <c r="T289" i="1" s="1"/>
  <c r="U289" i="1" s="1"/>
  <c r="AU289" i="1"/>
  <c r="AS289" i="1" s="1"/>
  <c r="AL289" i="1"/>
  <c r="I289" i="1" s="1"/>
  <c r="H289" i="1" s="1"/>
  <c r="AG289" i="1"/>
  <c r="J289" i="1" s="1"/>
  <c r="Y289" i="1"/>
  <c r="X289" i="1"/>
  <c r="P289" i="1"/>
  <c r="AY288" i="1"/>
  <c r="AX288" i="1"/>
  <c r="AV288" i="1"/>
  <c r="AU288" i="1"/>
  <c r="AS288" i="1" s="1"/>
  <c r="K288" i="1" s="1"/>
  <c r="AL288" i="1"/>
  <c r="AG288" i="1"/>
  <c r="J288" i="1" s="1"/>
  <c r="Y288" i="1"/>
  <c r="X288" i="1"/>
  <c r="W288" i="1" s="1"/>
  <c r="S288" i="1"/>
  <c r="P288" i="1"/>
  <c r="I288" i="1"/>
  <c r="H288" i="1"/>
  <c r="AY287" i="1"/>
  <c r="AX287" i="1"/>
  <c r="AV287" i="1"/>
  <c r="AW287" i="1" s="1"/>
  <c r="AU287" i="1"/>
  <c r="AS287" i="1" s="1"/>
  <c r="AT287" i="1"/>
  <c r="AL287" i="1"/>
  <c r="I287" i="1" s="1"/>
  <c r="H287" i="1" s="1"/>
  <c r="AG287" i="1"/>
  <c r="J287" i="1" s="1"/>
  <c r="Y287" i="1"/>
  <c r="X287" i="1"/>
  <c r="S287" i="1"/>
  <c r="T287" i="1" s="1"/>
  <c r="U287" i="1" s="1"/>
  <c r="P287" i="1"/>
  <c r="AY286" i="1"/>
  <c r="AX286" i="1"/>
  <c r="AV286" i="1"/>
  <c r="AU286" i="1"/>
  <c r="AS286" i="1"/>
  <c r="AL286" i="1"/>
  <c r="I286" i="1" s="1"/>
  <c r="H286" i="1" s="1"/>
  <c r="AA286" i="1" s="1"/>
  <c r="AG286" i="1"/>
  <c r="J286" i="1" s="1"/>
  <c r="Y286" i="1"/>
  <c r="X286" i="1"/>
  <c r="W286" i="1" s="1"/>
  <c r="P286" i="1"/>
  <c r="AY285" i="1"/>
  <c r="AX285" i="1"/>
  <c r="AV285" i="1"/>
  <c r="AW285" i="1" s="1"/>
  <c r="AU285" i="1"/>
  <c r="AS285" i="1" s="1"/>
  <c r="AL285" i="1"/>
  <c r="AG285" i="1"/>
  <c r="J285" i="1" s="1"/>
  <c r="AF285" i="1"/>
  <c r="AE285" i="1"/>
  <c r="Y285" i="1"/>
  <c r="X285" i="1"/>
  <c r="P285" i="1"/>
  <c r="I285" i="1"/>
  <c r="H285" i="1" s="1"/>
  <c r="AA285" i="1" s="1"/>
  <c r="AY284" i="1"/>
  <c r="S284" i="1" s="1"/>
  <c r="AX284" i="1"/>
  <c r="AW284" i="1" s="1"/>
  <c r="AV284" i="1"/>
  <c r="AU284" i="1"/>
  <c r="AS284" i="1" s="1"/>
  <c r="AF284" i="1" s="1"/>
  <c r="AL284" i="1"/>
  <c r="I284" i="1" s="1"/>
  <c r="H284" i="1" s="1"/>
  <c r="AA284" i="1" s="1"/>
  <c r="AG284" i="1"/>
  <c r="J284" i="1" s="1"/>
  <c r="AE284" i="1"/>
  <c r="Y284" i="1"/>
  <c r="X284" i="1"/>
  <c r="W284" i="1" s="1"/>
  <c r="P284" i="1"/>
  <c r="AY283" i="1"/>
  <c r="AX283" i="1"/>
  <c r="AV283" i="1"/>
  <c r="AU283" i="1"/>
  <c r="AS283" i="1" s="1"/>
  <c r="AL283" i="1"/>
  <c r="I283" i="1" s="1"/>
  <c r="H283" i="1" s="1"/>
  <c r="AG283" i="1"/>
  <c r="J283" i="1" s="1"/>
  <c r="Y283" i="1"/>
  <c r="X283" i="1"/>
  <c r="W283" i="1" s="1"/>
  <c r="P283" i="1"/>
  <c r="AY282" i="1"/>
  <c r="S282" i="1" s="1"/>
  <c r="AX282" i="1"/>
  <c r="AV282" i="1"/>
  <c r="AW282" i="1" s="1"/>
  <c r="AU282" i="1"/>
  <c r="AS282" i="1" s="1"/>
  <c r="AL282" i="1"/>
  <c r="I282" i="1" s="1"/>
  <c r="H282" i="1" s="1"/>
  <c r="AG282" i="1"/>
  <c r="Y282" i="1"/>
  <c r="X282" i="1"/>
  <c r="W282" i="1" s="1"/>
  <c r="P282" i="1"/>
  <c r="J282" i="1"/>
  <c r="AY281" i="1"/>
  <c r="AX281" i="1"/>
  <c r="AV281" i="1"/>
  <c r="AU281" i="1"/>
  <c r="AS281" i="1" s="1"/>
  <c r="AL281" i="1"/>
  <c r="AG281" i="1"/>
  <c r="J281" i="1" s="1"/>
  <c r="Y281" i="1"/>
  <c r="X281" i="1"/>
  <c r="W281" i="1" s="1"/>
  <c r="P281" i="1"/>
  <c r="I281" i="1"/>
  <c r="H281" i="1" s="1"/>
  <c r="AY280" i="1"/>
  <c r="AX280" i="1"/>
  <c r="AV280" i="1"/>
  <c r="AU280" i="1"/>
  <c r="AS280" i="1"/>
  <c r="AL280" i="1"/>
  <c r="I280" i="1" s="1"/>
  <c r="H280" i="1" s="1"/>
  <c r="AG280" i="1"/>
  <c r="Y280" i="1"/>
  <c r="X280" i="1"/>
  <c r="W280" i="1" s="1"/>
  <c r="P280" i="1"/>
  <c r="J280" i="1"/>
  <c r="AY279" i="1"/>
  <c r="AX279" i="1"/>
  <c r="AV279" i="1"/>
  <c r="AW279" i="1" s="1"/>
  <c r="AU279" i="1"/>
  <c r="AS279" i="1"/>
  <c r="AL279" i="1"/>
  <c r="I279" i="1" s="1"/>
  <c r="H279" i="1" s="1"/>
  <c r="AG279" i="1"/>
  <c r="J279" i="1" s="1"/>
  <c r="Y279" i="1"/>
  <c r="X279" i="1"/>
  <c r="S279" i="1"/>
  <c r="T279" i="1" s="1"/>
  <c r="U279" i="1" s="1"/>
  <c r="P279" i="1"/>
  <c r="AY278" i="1"/>
  <c r="AX278" i="1"/>
  <c r="AV278" i="1"/>
  <c r="AU278" i="1"/>
  <c r="AS278" i="1" s="1"/>
  <c r="AL278" i="1"/>
  <c r="I278" i="1" s="1"/>
  <c r="AG278" i="1"/>
  <c r="J278" i="1" s="1"/>
  <c r="Y278" i="1"/>
  <c r="X278" i="1"/>
  <c r="W278" i="1"/>
  <c r="P278" i="1"/>
  <c r="K278" i="1"/>
  <c r="H278" i="1"/>
  <c r="AY277" i="1"/>
  <c r="AX277" i="1"/>
  <c r="AV277" i="1"/>
  <c r="S277" i="1" s="1"/>
  <c r="AU277" i="1"/>
  <c r="AS277" i="1" s="1"/>
  <c r="AT277" i="1"/>
  <c r="AL277" i="1"/>
  <c r="AG277" i="1"/>
  <c r="J277" i="1" s="1"/>
  <c r="Y277" i="1"/>
  <c r="X277" i="1"/>
  <c r="W277" i="1" s="1"/>
  <c r="P277" i="1"/>
  <c r="I277" i="1"/>
  <c r="H277" i="1" s="1"/>
  <c r="AY276" i="1"/>
  <c r="AX276" i="1"/>
  <c r="AV276" i="1"/>
  <c r="AW276" i="1" s="1"/>
  <c r="AU276" i="1"/>
  <c r="AS276" i="1"/>
  <c r="AT276" i="1" s="1"/>
  <c r="AL276" i="1"/>
  <c r="I276" i="1" s="1"/>
  <c r="H276" i="1" s="1"/>
  <c r="AG276" i="1"/>
  <c r="J276" i="1" s="1"/>
  <c r="Y276" i="1"/>
  <c r="W276" i="1" s="1"/>
  <c r="X276" i="1"/>
  <c r="P276" i="1"/>
  <c r="AY275" i="1"/>
  <c r="AX275" i="1"/>
  <c r="AV275" i="1"/>
  <c r="AU275" i="1"/>
  <c r="AS275" i="1"/>
  <c r="AL275" i="1"/>
  <c r="I275" i="1" s="1"/>
  <c r="H275" i="1" s="1"/>
  <c r="AG275" i="1"/>
  <c r="J275" i="1" s="1"/>
  <c r="Y275" i="1"/>
  <c r="X275" i="1"/>
  <c r="W275" i="1" s="1"/>
  <c r="P275" i="1"/>
  <c r="AY274" i="1"/>
  <c r="AX274" i="1"/>
  <c r="AW274" i="1" s="1"/>
  <c r="AV274" i="1"/>
  <c r="AU274" i="1"/>
  <c r="AS274" i="1" s="1"/>
  <c r="AE274" i="1" s="1"/>
  <c r="AL274" i="1"/>
  <c r="I274" i="1" s="1"/>
  <c r="AG274" i="1"/>
  <c r="J274" i="1" s="1"/>
  <c r="AF274" i="1"/>
  <c r="Y274" i="1"/>
  <c r="X274" i="1"/>
  <c r="W274" i="1"/>
  <c r="P274" i="1"/>
  <c r="H274" i="1"/>
  <c r="AY273" i="1"/>
  <c r="AX273" i="1"/>
  <c r="AV273" i="1"/>
  <c r="S273" i="1" s="1"/>
  <c r="AU273" i="1"/>
  <c r="AS273" i="1" s="1"/>
  <c r="AE273" i="1" s="1"/>
  <c r="AL273" i="1"/>
  <c r="I273" i="1" s="1"/>
  <c r="H273" i="1" s="1"/>
  <c r="AG273" i="1"/>
  <c r="J273" i="1" s="1"/>
  <c r="Y273" i="1"/>
  <c r="X273" i="1"/>
  <c r="P273" i="1"/>
  <c r="AY272" i="1"/>
  <c r="S272" i="1" s="1"/>
  <c r="AX272" i="1"/>
  <c r="AV272" i="1"/>
  <c r="AW272" i="1" s="1"/>
  <c r="AU272" i="1"/>
  <c r="AS272" i="1"/>
  <c r="AL272" i="1"/>
  <c r="I272" i="1" s="1"/>
  <c r="H272" i="1" s="1"/>
  <c r="AG272" i="1"/>
  <c r="J272" i="1" s="1"/>
  <c r="Y272" i="1"/>
  <c r="X272" i="1"/>
  <c r="W272" i="1" s="1"/>
  <c r="P272" i="1"/>
  <c r="AY271" i="1"/>
  <c r="AX271" i="1"/>
  <c r="AV271" i="1"/>
  <c r="AU271" i="1"/>
  <c r="AS271" i="1" s="1"/>
  <c r="AL271" i="1"/>
  <c r="AG271" i="1"/>
  <c r="J271" i="1" s="1"/>
  <c r="Y271" i="1"/>
  <c r="X271" i="1"/>
  <c r="P271" i="1"/>
  <c r="I271" i="1"/>
  <c r="H271" i="1" s="1"/>
  <c r="AA271" i="1" s="1"/>
  <c r="AY270" i="1"/>
  <c r="AX270" i="1"/>
  <c r="AV270" i="1"/>
  <c r="AU270" i="1"/>
  <c r="AS270" i="1"/>
  <c r="AL270" i="1"/>
  <c r="I270" i="1" s="1"/>
  <c r="H270" i="1" s="1"/>
  <c r="AG270" i="1"/>
  <c r="J270" i="1" s="1"/>
  <c r="AA270" i="1"/>
  <c r="Y270" i="1"/>
  <c r="X270" i="1"/>
  <c r="W270" i="1" s="1"/>
  <c r="P270" i="1"/>
  <c r="AY269" i="1"/>
  <c r="AX269" i="1"/>
  <c r="AV269" i="1"/>
  <c r="AU269" i="1"/>
  <c r="AS269" i="1" s="1"/>
  <c r="AE269" i="1" s="1"/>
  <c r="AL269" i="1"/>
  <c r="AG269" i="1"/>
  <c r="J269" i="1" s="1"/>
  <c r="Y269" i="1"/>
  <c r="X269" i="1"/>
  <c r="P269" i="1"/>
  <c r="I269" i="1"/>
  <c r="H269" i="1" s="1"/>
  <c r="AY268" i="1"/>
  <c r="S268" i="1" s="1"/>
  <c r="AX268" i="1"/>
  <c r="AV268" i="1"/>
  <c r="AW268" i="1" s="1"/>
  <c r="AU268" i="1"/>
  <c r="AS268" i="1"/>
  <c r="AE268" i="1" s="1"/>
  <c r="AL268" i="1"/>
  <c r="I268" i="1" s="1"/>
  <c r="H268" i="1" s="1"/>
  <c r="AG268" i="1"/>
  <c r="J268" i="1" s="1"/>
  <c r="Y268" i="1"/>
  <c r="W268" i="1" s="1"/>
  <c r="X268" i="1"/>
  <c r="P268" i="1"/>
  <c r="AY267" i="1"/>
  <c r="S267" i="1" s="1"/>
  <c r="AX267" i="1"/>
  <c r="AV267" i="1"/>
  <c r="AW267" i="1" s="1"/>
  <c r="AU267" i="1"/>
  <c r="AS267" i="1" s="1"/>
  <c r="AL267" i="1"/>
  <c r="AG267" i="1"/>
  <c r="J267" i="1" s="1"/>
  <c r="Y267" i="1"/>
  <c r="X267" i="1"/>
  <c r="P267" i="1"/>
  <c r="I267" i="1"/>
  <c r="H267" i="1" s="1"/>
  <c r="AA267" i="1" s="1"/>
  <c r="AY266" i="1"/>
  <c r="AX266" i="1"/>
  <c r="AW266" i="1"/>
  <c r="AV266" i="1"/>
  <c r="AU266" i="1"/>
  <c r="AS266" i="1" s="1"/>
  <c r="AE266" i="1" s="1"/>
  <c r="AL266" i="1"/>
  <c r="I266" i="1" s="1"/>
  <c r="H266" i="1" s="1"/>
  <c r="AA266" i="1" s="1"/>
  <c r="AG266" i="1"/>
  <c r="J266" i="1" s="1"/>
  <c r="Y266" i="1"/>
  <c r="X266" i="1"/>
  <c r="W266" i="1" s="1"/>
  <c r="S266" i="1"/>
  <c r="P266" i="1"/>
  <c r="AY265" i="1"/>
  <c r="AX265" i="1"/>
  <c r="AV265" i="1"/>
  <c r="AU265" i="1"/>
  <c r="AS265" i="1" s="1"/>
  <c r="AL265" i="1"/>
  <c r="I265" i="1" s="1"/>
  <c r="H265" i="1" s="1"/>
  <c r="AG265" i="1"/>
  <c r="J265" i="1" s="1"/>
  <c r="AF265" i="1"/>
  <c r="AE265" i="1"/>
  <c r="Y265" i="1"/>
  <c r="X265" i="1"/>
  <c r="W265" i="1" s="1"/>
  <c r="P265" i="1"/>
  <c r="AY264" i="1"/>
  <c r="S264" i="1" s="1"/>
  <c r="AX264" i="1"/>
  <c r="AW264" i="1"/>
  <c r="AV264" i="1"/>
  <c r="AU264" i="1"/>
  <c r="AS264" i="1"/>
  <c r="K264" i="1" s="1"/>
  <c r="AL264" i="1"/>
  <c r="AG264" i="1"/>
  <c r="J264" i="1" s="1"/>
  <c r="Y264" i="1"/>
  <c r="W264" i="1" s="1"/>
  <c r="X264" i="1"/>
  <c r="P264" i="1"/>
  <c r="I264" i="1"/>
  <c r="H264" i="1" s="1"/>
  <c r="AY263" i="1"/>
  <c r="AX263" i="1"/>
  <c r="AV263" i="1"/>
  <c r="AW263" i="1" s="1"/>
  <c r="AU263" i="1"/>
  <c r="AS263" i="1" s="1"/>
  <c r="AL263" i="1"/>
  <c r="AG263" i="1"/>
  <c r="J263" i="1" s="1"/>
  <c r="Y263" i="1"/>
  <c r="W263" i="1" s="1"/>
  <c r="X263" i="1"/>
  <c r="P263" i="1"/>
  <c r="I263" i="1"/>
  <c r="H263" i="1" s="1"/>
  <c r="AY262" i="1"/>
  <c r="S262" i="1" s="1"/>
  <c r="T262" i="1" s="1"/>
  <c r="U262" i="1" s="1"/>
  <c r="AX262" i="1"/>
  <c r="AV262" i="1"/>
  <c r="AW262" i="1" s="1"/>
  <c r="AU262" i="1"/>
  <c r="AS262" i="1" s="1"/>
  <c r="AL262" i="1"/>
  <c r="AG262" i="1"/>
  <c r="J262" i="1" s="1"/>
  <c r="AA262" i="1"/>
  <c r="Y262" i="1"/>
  <c r="X262" i="1"/>
  <c r="W262" i="1"/>
  <c r="P262" i="1"/>
  <c r="I262" i="1"/>
  <c r="H262" i="1"/>
  <c r="AY261" i="1"/>
  <c r="AX261" i="1"/>
  <c r="AW261" i="1"/>
  <c r="AV261" i="1"/>
  <c r="AU261" i="1"/>
  <c r="AS261" i="1" s="1"/>
  <c r="AL261" i="1"/>
  <c r="AG261" i="1"/>
  <c r="J261" i="1" s="1"/>
  <c r="Y261" i="1"/>
  <c r="X261" i="1"/>
  <c r="P261" i="1"/>
  <c r="I261" i="1"/>
  <c r="H261" i="1" s="1"/>
  <c r="AY260" i="1"/>
  <c r="S260" i="1" s="1"/>
  <c r="AX260" i="1"/>
  <c r="AW260" i="1"/>
  <c r="AV260" i="1"/>
  <c r="AU260" i="1"/>
  <c r="AS260" i="1"/>
  <c r="K260" i="1" s="1"/>
  <c r="AL260" i="1"/>
  <c r="I260" i="1" s="1"/>
  <c r="H260" i="1" s="1"/>
  <c r="AG260" i="1"/>
  <c r="J260" i="1" s="1"/>
  <c r="Y260" i="1"/>
  <c r="W260" i="1" s="1"/>
  <c r="X260" i="1"/>
  <c r="P260" i="1"/>
  <c r="AY259" i="1"/>
  <c r="AX259" i="1"/>
  <c r="AV259" i="1"/>
  <c r="AU259" i="1"/>
  <c r="AS259" i="1" s="1"/>
  <c r="AL259" i="1"/>
  <c r="I259" i="1" s="1"/>
  <c r="H259" i="1" s="1"/>
  <c r="AG259" i="1"/>
  <c r="J259" i="1" s="1"/>
  <c r="Y259" i="1"/>
  <c r="X259" i="1"/>
  <c r="P259" i="1"/>
  <c r="AY258" i="1"/>
  <c r="AX258" i="1"/>
  <c r="AV258" i="1"/>
  <c r="AU258" i="1"/>
  <c r="AS258" i="1"/>
  <c r="AT258" i="1" s="1"/>
  <c r="AL258" i="1"/>
  <c r="AG258" i="1"/>
  <c r="J258" i="1" s="1"/>
  <c r="AF258" i="1"/>
  <c r="Y258" i="1"/>
  <c r="X258" i="1"/>
  <c r="W258" i="1" s="1"/>
  <c r="P258" i="1"/>
  <c r="N258" i="1"/>
  <c r="K258" i="1"/>
  <c r="I258" i="1"/>
  <c r="H258" i="1"/>
  <c r="AY257" i="1"/>
  <c r="AX257" i="1"/>
  <c r="AV257" i="1"/>
  <c r="AW257" i="1" s="1"/>
  <c r="AU257" i="1"/>
  <c r="AS257" i="1" s="1"/>
  <c r="AL257" i="1"/>
  <c r="I257" i="1" s="1"/>
  <c r="H257" i="1" s="1"/>
  <c r="AA257" i="1" s="1"/>
  <c r="AG257" i="1"/>
  <c r="J257" i="1" s="1"/>
  <c r="Y257" i="1"/>
  <c r="X257" i="1"/>
  <c r="P257" i="1"/>
  <c r="AY256" i="1"/>
  <c r="S256" i="1" s="1"/>
  <c r="AX256" i="1"/>
  <c r="AV256" i="1"/>
  <c r="AU256" i="1"/>
  <c r="AS256" i="1"/>
  <c r="K256" i="1" s="1"/>
  <c r="AL256" i="1"/>
  <c r="I256" i="1" s="1"/>
  <c r="H256" i="1" s="1"/>
  <c r="AG256" i="1"/>
  <c r="J256" i="1" s="1"/>
  <c r="AE256" i="1"/>
  <c r="Y256" i="1"/>
  <c r="X256" i="1"/>
  <c r="P256" i="1"/>
  <c r="AY255" i="1"/>
  <c r="AX255" i="1"/>
  <c r="AV255" i="1"/>
  <c r="AU255" i="1"/>
  <c r="AS255" i="1" s="1"/>
  <c r="AT255" i="1"/>
  <c r="AL255" i="1"/>
  <c r="I255" i="1" s="1"/>
  <c r="H255" i="1" s="1"/>
  <c r="AA255" i="1" s="1"/>
  <c r="AG255" i="1"/>
  <c r="Y255" i="1"/>
  <c r="X255" i="1"/>
  <c r="W255" i="1" s="1"/>
  <c r="S255" i="1"/>
  <c r="P255" i="1"/>
  <c r="N255" i="1"/>
  <c r="J255" i="1"/>
  <c r="AY254" i="1"/>
  <c r="S254" i="1" s="1"/>
  <c r="AX254" i="1"/>
  <c r="AV254" i="1"/>
  <c r="AW254" i="1" s="1"/>
  <c r="AU254" i="1"/>
  <c r="AS254" i="1"/>
  <c r="AL254" i="1"/>
  <c r="AG254" i="1"/>
  <c r="J254" i="1" s="1"/>
  <c r="Y254" i="1"/>
  <c r="X254" i="1"/>
  <c r="W254" i="1" s="1"/>
  <c r="P254" i="1"/>
  <c r="I254" i="1"/>
  <c r="H254" i="1" s="1"/>
  <c r="AA254" i="1" s="1"/>
  <c r="AY253" i="1"/>
  <c r="AX253" i="1"/>
  <c r="AV253" i="1"/>
  <c r="AU253" i="1"/>
  <c r="AS253" i="1" s="1"/>
  <c r="AT253" i="1" s="1"/>
  <c r="AL253" i="1"/>
  <c r="AG253" i="1"/>
  <c r="J253" i="1" s="1"/>
  <c r="AF253" i="1"/>
  <c r="AE253" i="1"/>
  <c r="Y253" i="1"/>
  <c r="W253" i="1" s="1"/>
  <c r="X253" i="1"/>
  <c r="P253" i="1"/>
  <c r="N253" i="1"/>
  <c r="K253" i="1"/>
  <c r="I253" i="1"/>
  <c r="H253" i="1"/>
  <c r="AY252" i="1"/>
  <c r="AX252" i="1"/>
  <c r="AV252" i="1"/>
  <c r="AU252" i="1"/>
  <c r="AS252" i="1" s="1"/>
  <c r="AL252" i="1"/>
  <c r="AG252" i="1"/>
  <c r="Y252" i="1"/>
  <c r="X252" i="1"/>
  <c r="P252" i="1"/>
  <c r="J252" i="1"/>
  <c r="I252" i="1"/>
  <c r="H252" i="1" s="1"/>
  <c r="AA252" i="1" s="1"/>
  <c r="AY251" i="1"/>
  <c r="AX251" i="1"/>
  <c r="AV251" i="1"/>
  <c r="AW251" i="1" s="1"/>
  <c r="AU251" i="1"/>
  <c r="AS251" i="1" s="1"/>
  <c r="K251" i="1" s="1"/>
  <c r="AL251" i="1"/>
  <c r="I251" i="1" s="1"/>
  <c r="H251" i="1" s="1"/>
  <c r="AG251" i="1"/>
  <c r="J251" i="1" s="1"/>
  <c r="Y251" i="1"/>
  <c r="X251" i="1"/>
  <c r="P251" i="1"/>
  <c r="AY250" i="1"/>
  <c r="AX250" i="1"/>
  <c r="AV250" i="1"/>
  <c r="AU250" i="1"/>
  <c r="AS250" i="1" s="1"/>
  <c r="AT250" i="1"/>
  <c r="AL250" i="1"/>
  <c r="I250" i="1" s="1"/>
  <c r="H250" i="1" s="1"/>
  <c r="AG250" i="1"/>
  <c r="J250" i="1" s="1"/>
  <c r="Y250" i="1"/>
  <c r="X250" i="1"/>
  <c r="W250" i="1"/>
  <c r="P250" i="1"/>
  <c r="N250" i="1"/>
  <c r="AY249" i="1"/>
  <c r="AX249" i="1"/>
  <c r="AW249" i="1"/>
  <c r="AV249" i="1"/>
  <c r="S249" i="1" s="1"/>
  <c r="AU249" i="1"/>
  <c r="AS249" i="1" s="1"/>
  <c r="AT249" i="1"/>
  <c r="AL249" i="1"/>
  <c r="AG249" i="1"/>
  <c r="J249" i="1" s="1"/>
  <c r="Y249" i="1"/>
  <c r="X249" i="1"/>
  <c r="W249" i="1"/>
  <c r="P249" i="1"/>
  <c r="T249" i="1" s="1"/>
  <c r="U249" i="1" s="1"/>
  <c r="I249" i="1"/>
  <c r="H249" i="1"/>
  <c r="AY248" i="1"/>
  <c r="AX248" i="1"/>
  <c r="AV248" i="1"/>
  <c r="AU248" i="1"/>
  <c r="AS248" i="1" s="1"/>
  <c r="AL248" i="1"/>
  <c r="I248" i="1" s="1"/>
  <c r="H248" i="1" s="1"/>
  <c r="AA248" i="1" s="1"/>
  <c r="AG248" i="1"/>
  <c r="J248" i="1" s="1"/>
  <c r="Y248" i="1"/>
  <c r="X248" i="1"/>
  <c r="P248" i="1"/>
  <c r="AY247" i="1"/>
  <c r="S247" i="1" s="1"/>
  <c r="AX247" i="1"/>
  <c r="AV247" i="1"/>
  <c r="AW247" i="1" s="1"/>
  <c r="AU247" i="1"/>
  <c r="AS247" i="1"/>
  <c r="AL247" i="1"/>
  <c r="I247" i="1" s="1"/>
  <c r="H247" i="1" s="1"/>
  <c r="AA247" i="1" s="1"/>
  <c r="AG247" i="1"/>
  <c r="Y247" i="1"/>
  <c r="X247" i="1"/>
  <c r="W247" i="1" s="1"/>
  <c r="P247" i="1"/>
  <c r="J247" i="1"/>
  <c r="AY246" i="1"/>
  <c r="AX246" i="1"/>
  <c r="AV246" i="1"/>
  <c r="AU246" i="1"/>
  <c r="AS246" i="1" s="1"/>
  <c r="AT246" i="1"/>
  <c r="AL246" i="1"/>
  <c r="I246" i="1" s="1"/>
  <c r="H246" i="1" s="1"/>
  <c r="AG246" i="1"/>
  <c r="J246" i="1" s="1"/>
  <c r="Y246" i="1"/>
  <c r="W246" i="1" s="1"/>
  <c r="X246" i="1"/>
  <c r="P246" i="1"/>
  <c r="AY245" i="1"/>
  <c r="AX245" i="1"/>
  <c r="AV245" i="1"/>
  <c r="AU245" i="1"/>
  <c r="AS245" i="1" s="1"/>
  <c r="N245" i="1" s="1"/>
  <c r="AL245" i="1"/>
  <c r="AG245" i="1"/>
  <c r="J245" i="1" s="1"/>
  <c r="Y245" i="1"/>
  <c r="X245" i="1"/>
  <c r="W245" i="1"/>
  <c r="P245" i="1"/>
  <c r="I245" i="1"/>
  <c r="H245" i="1" s="1"/>
  <c r="AY244" i="1"/>
  <c r="AX244" i="1"/>
  <c r="AV244" i="1"/>
  <c r="AU244" i="1"/>
  <c r="AS244" i="1"/>
  <c r="AL244" i="1"/>
  <c r="I244" i="1" s="1"/>
  <c r="H244" i="1" s="1"/>
  <c r="AA244" i="1" s="1"/>
  <c r="AG244" i="1"/>
  <c r="J244" i="1" s="1"/>
  <c r="Y244" i="1"/>
  <c r="X244" i="1"/>
  <c r="P244" i="1"/>
  <c r="AY243" i="1"/>
  <c r="AX243" i="1"/>
  <c r="AV243" i="1"/>
  <c r="AW243" i="1" s="1"/>
  <c r="AU243" i="1"/>
  <c r="AS243" i="1" s="1"/>
  <c r="AL243" i="1"/>
  <c r="I243" i="1" s="1"/>
  <c r="H243" i="1" s="1"/>
  <c r="AG243" i="1"/>
  <c r="J243" i="1" s="1"/>
  <c r="AF243" i="1"/>
  <c r="Y243" i="1"/>
  <c r="X243" i="1"/>
  <c r="P243" i="1"/>
  <c r="K243" i="1"/>
  <c r="AY242" i="1"/>
  <c r="AX242" i="1"/>
  <c r="AV242" i="1"/>
  <c r="AU242" i="1"/>
  <c r="AS242" i="1" s="1"/>
  <c r="AT242" i="1"/>
  <c r="AL242" i="1"/>
  <c r="I242" i="1" s="1"/>
  <c r="H242" i="1" s="1"/>
  <c r="AG242" i="1"/>
  <c r="J242" i="1" s="1"/>
  <c r="Y242" i="1"/>
  <c r="X242" i="1"/>
  <c r="P242" i="1"/>
  <c r="K242" i="1"/>
  <c r="AY241" i="1"/>
  <c r="AX241" i="1"/>
  <c r="AV241" i="1"/>
  <c r="AU241" i="1"/>
  <c r="AS241" i="1" s="1"/>
  <c r="AL241" i="1"/>
  <c r="AG241" i="1"/>
  <c r="J241" i="1" s="1"/>
  <c r="Y241" i="1"/>
  <c r="X241" i="1"/>
  <c r="W241" i="1" s="1"/>
  <c r="P241" i="1"/>
  <c r="I241" i="1"/>
  <c r="H241" i="1"/>
  <c r="AY240" i="1"/>
  <c r="AX240" i="1"/>
  <c r="AV240" i="1"/>
  <c r="S240" i="1" s="1"/>
  <c r="AU240" i="1"/>
  <c r="AS240" i="1"/>
  <c r="N240" i="1" s="1"/>
  <c r="AL240" i="1"/>
  <c r="AG240" i="1"/>
  <c r="J240" i="1" s="1"/>
  <c r="AF240" i="1"/>
  <c r="Y240" i="1"/>
  <c r="X240" i="1"/>
  <c r="P240" i="1"/>
  <c r="I240" i="1"/>
  <c r="H240" i="1" s="1"/>
  <c r="AY239" i="1"/>
  <c r="AX239" i="1"/>
  <c r="AV239" i="1"/>
  <c r="AU239" i="1"/>
  <c r="AS239" i="1" s="1"/>
  <c r="K239" i="1" s="1"/>
  <c r="AL239" i="1"/>
  <c r="I239" i="1" s="1"/>
  <c r="H239" i="1" s="1"/>
  <c r="AG239" i="1"/>
  <c r="J239" i="1" s="1"/>
  <c r="Y239" i="1"/>
  <c r="X239" i="1"/>
  <c r="P239" i="1"/>
  <c r="N239" i="1"/>
  <c r="AY238" i="1"/>
  <c r="AX238" i="1"/>
  <c r="AV238" i="1"/>
  <c r="AU238" i="1"/>
  <c r="AS238" i="1" s="1"/>
  <c r="AF238" i="1" s="1"/>
  <c r="AL238" i="1"/>
  <c r="I238" i="1" s="1"/>
  <c r="AG238" i="1"/>
  <c r="Y238" i="1"/>
  <c r="X238" i="1"/>
  <c r="P238" i="1"/>
  <c r="J238" i="1"/>
  <c r="H238" i="1"/>
  <c r="AA238" i="1" s="1"/>
  <c r="AY237" i="1"/>
  <c r="AX237" i="1"/>
  <c r="AV237" i="1"/>
  <c r="AW237" i="1" s="1"/>
  <c r="AU237" i="1"/>
  <c r="AS237" i="1" s="1"/>
  <c r="AL237" i="1"/>
  <c r="AG237" i="1"/>
  <c r="AF237" i="1"/>
  <c r="AE237" i="1"/>
  <c r="Y237" i="1"/>
  <c r="X237" i="1"/>
  <c r="W237" i="1"/>
  <c r="P237" i="1"/>
  <c r="N237" i="1"/>
  <c r="J237" i="1"/>
  <c r="I237" i="1"/>
  <c r="H237" i="1" s="1"/>
  <c r="AY236" i="1"/>
  <c r="AX236" i="1"/>
  <c r="AV236" i="1"/>
  <c r="AW236" i="1" s="1"/>
  <c r="AU236" i="1"/>
  <c r="AS236" i="1" s="1"/>
  <c r="AL236" i="1"/>
  <c r="I236" i="1" s="1"/>
  <c r="AG236" i="1"/>
  <c r="J236" i="1" s="1"/>
  <c r="AE236" i="1"/>
  <c r="Y236" i="1"/>
  <c r="X236" i="1"/>
  <c r="P236" i="1"/>
  <c r="H236" i="1"/>
  <c r="AA236" i="1" s="1"/>
  <c r="AY235" i="1"/>
  <c r="AX235" i="1"/>
  <c r="AV235" i="1"/>
  <c r="S235" i="1" s="1"/>
  <c r="AU235" i="1"/>
  <c r="AS235" i="1" s="1"/>
  <c r="AL235" i="1"/>
  <c r="I235" i="1" s="1"/>
  <c r="H235" i="1" s="1"/>
  <c r="AA235" i="1" s="1"/>
  <c r="AG235" i="1"/>
  <c r="J235" i="1" s="1"/>
  <c r="Y235" i="1"/>
  <c r="X235" i="1"/>
  <c r="P235" i="1"/>
  <c r="AY234" i="1"/>
  <c r="AX234" i="1"/>
  <c r="AV234" i="1"/>
  <c r="AU234" i="1"/>
  <c r="AS234" i="1"/>
  <c r="AT234" i="1" s="1"/>
  <c r="AL234" i="1"/>
  <c r="I234" i="1" s="1"/>
  <c r="H234" i="1" s="1"/>
  <c r="AA234" i="1" s="1"/>
  <c r="AG234" i="1"/>
  <c r="Y234" i="1"/>
  <c r="X234" i="1"/>
  <c r="S234" i="1"/>
  <c r="T234" i="1" s="1"/>
  <c r="U234" i="1" s="1"/>
  <c r="P234" i="1"/>
  <c r="K234" i="1"/>
  <c r="J234" i="1"/>
  <c r="AY233" i="1"/>
  <c r="AX233" i="1"/>
  <c r="AV233" i="1"/>
  <c r="AU233" i="1"/>
  <c r="AS233" i="1" s="1"/>
  <c r="AT233" i="1"/>
  <c r="AL233" i="1"/>
  <c r="I233" i="1" s="1"/>
  <c r="H233" i="1" s="1"/>
  <c r="AG233" i="1"/>
  <c r="J233" i="1" s="1"/>
  <c r="Y233" i="1"/>
  <c r="X233" i="1"/>
  <c r="W233" i="1" s="1"/>
  <c r="P233" i="1"/>
  <c r="AY232" i="1"/>
  <c r="AX232" i="1"/>
  <c r="AV232" i="1"/>
  <c r="S232" i="1" s="1"/>
  <c r="T232" i="1" s="1"/>
  <c r="U232" i="1" s="1"/>
  <c r="AU232" i="1"/>
  <c r="AS232" i="1" s="1"/>
  <c r="K232" i="1" s="1"/>
  <c r="AT232" i="1"/>
  <c r="AL232" i="1"/>
  <c r="I232" i="1" s="1"/>
  <c r="H232" i="1" s="1"/>
  <c r="AG232" i="1"/>
  <c r="AF232" i="1"/>
  <c r="AE232" i="1"/>
  <c r="Y232" i="1"/>
  <c r="X232" i="1"/>
  <c r="W232" i="1" s="1"/>
  <c r="P232" i="1"/>
  <c r="J232" i="1"/>
  <c r="AY231" i="1"/>
  <c r="AX231" i="1"/>
  <c r="AV231" i="1"/>
  <c r="AU231" i="1"/>
  <c r="AS231" i="1" s="1"/>
  <c r="AL231" i="1"/>
  <c r="AG231" i="1"/>
  <c r="Y231" i="1"/>
  <c r="X231" i="1"/>
  <c r="P231" i="1"/>
  <c r="J231" i="1"/>
  <c r="I231" i="1"/>
  <c r="H231" i="1" s="1"/>
  <c r="AY230" i="1"/>
  <c r="S230" i="1" s="1"/>
  <c r="AX230" i="1"/>
  <c r="AV230" i="1"/>
  <c r="AW230" i="1" s="1"/>
  <c r="AU230" i="1"/>
  <c r="AS230" i="1"/>
  <c r="AT230" i="1" s="1"/>
  <c r="AL230" i="1"/>
  <c r="I230" i="1" s="1"/>
  <c r="H230" i="1" s="1"/>
  <c r="AG230" i="1"/>
  <c r="J230" i="1" s="1"/>
  <c r="Y230" i="1"/>
  <c r="X230" i="1"/>
  <c r="P230" i="1"/>
  <c r="AY229" i="1"/>
  <c r="AX229" i="1"/>
  <c r="AV229" i="1"/>
  <c r="AU229" i="1"/>
  <c r="AS229" i="1" s="1"/>
  <c r="AT229" i="1" s="1"/>
  <c r="AL229" i="1"/>
  <c r="I229" i="1" s="1"/>
  <c r="H229" i="1" s="1"/>
  <c r="AG229" i="1"/>
  <c r="Y229" i="1"/>
  <c r="X229" i="1"/>
  <c r="W229" i="1" s="1"/>
  <c r="P229" i="1"/>
  <c r="N229" i="1"/>
  <c r="J229" i="1"/>
  <c r="AY228" i="1"/>
  <c r="AX228" i="1"/>
  <c r="AV228" i="1"/>
  <c r="S228" i="1" s="1"/>
  <c r="AU228" i="1"/>
  <c r="AS228" i="1" s="1"/>
  <c r="AL228" i="1"/>
  <c r="I228" i="1" s="1"/>
  <c r="H228" i="1" s="1"/>
  <c r="AG228" i="1"/>
  <c r="J228" i="1" s="1"/>
  <c r="Y228" i="1"/>
  <c r="X228" i="1"/>
  <c r="P228" i="1"/>
  <c r="AY227" i="1"/>
  <c r="AX227" i="1"/>
  <c r="AV227" i="1"/>
  <c r="AU227" i="1"/>
  <c r="AS227" i="1" s="1"/>
  <c r="AL227" i="1"/>
  <c r="AG227" i="1"/>
  <c r="J227" i="1" s="1"/>
  <c r="Y227" i="1"/>
  <c r="X227" i="1"/>
  <c r="P227" i="1"/>
  <c r="I227" i="1"/>
  <c r="H227" i="1"/>
  <c r="AA227" i="1" s="1"/>
  <c r="AY226" i="1"/>
  <c r="S226" i="1" s="1"/>
  <c r="AX226" i="1"/>
  <c r="AV226" i="1"/>
  <c r="AW226" i="1" s="1"/>
  <c r="AU226" i="1"/>
  <c r="AS226" i="1" s="1"/>
  <c r="AL226" i="1"/>
  <c r="I226" i="1" s="1"/>
  <c r="H226" i="1" s="1"/>
  <c r="AG226" i="1"/>
  <c r="J226" i="1" s="1"/>
  <c r="AF226" i="1"/>
  <c r="AA226" i="1"/>
  <c r="Y226" i="1"/>
  <c r="X226" i="1"/>
  <c r="W226" i="1" s="1"/>
  <c r="P226" i="1"/>
  <c r="AY225" i="1"/>
  <c r="AX225" i="1"/>
  <c r="AV225" i="1"/>
  <c r="AU225" i="1"/>
  <c r="AS225" i="1" s="1"/>
  <c r="AT225" i="1"/>
  <c r="AL225" i="1"/>
  <c r="I225" i="1" s="1"/>
  <c r="H225" i="1" s="1"/>
  <c r="AG225" i="1"/>
  <c r="J225" i="1" s="1"/>
  <c r="Y225" i="1"/>
  <c r="X225" i="1"/>
  <c r="W225" i="1" s="1"/>
  <c r="P225" i="1"/>
  <c r="N225" i="1"/>
  <c r="AY224" i="1"/>
  <c r="AX224" i="1"/>
  <c r="AV224" i="1"/>
  <c r="AU224" i="1"/>
  <c r="AS224" i="1" s="1"/>
  <c r="N224" i="1" s="1"/>
  <c r="AL224" i="1"/>
  <c r="I224" i="1" s="1"/>
  <c r="AG224" i="1"/>
  <c r="Y224" i="1"/>
  <c r="X224" i="1"/>
  <c r="W224" i="1"/>
  <c r="P224" i="1"/>
  <c r="J224" i="1"/>
  <c r="H224" i="1"/>
  <c r="AY223" i="1"/>
  <c r="AX223" i="1"/>
  <c r="AV223" i="1"/>
  <c r="AU223" i="1"/>
  <c r="AS223" i="1" s="1"/>
  <c r="N223" i="1" s="1"/>
  <c r="AL223" i="1"/>
  <c r="I223" i="1" s="1"/>
  <c r="H223" i="1" s="1"/>
  <c r="AA223" i="1" s="1"/>
  <c r="AG223" i="1"/>
  <c r="J223" i="1" s="1"/>
  <c r="Y223" i="1"/>
  <c r="X223" i="1"/>
  <c r="P223" i="1"/>
  <c r="AY222" i="1"/>
  <c r="AX222" i="1"/>
  <c r="AV222" i="1"/>
  <c r="AU222" i="1"/>
  <c r="AS222" i="1"/>
  <c r="AF222" i="1" s="1"/>
  <c r="AL222" i="1"/>
  <c r="I222" i="1" s="1"/>
  <c r="H222" i="1" s="1"/>
  <c r="AA222" i="1" s="1"/>
  <c r="AG222" i="1"/>
  <c r="Y222" i="1"/>
  <c r="X222" i="1"/>
  <c r="W222" i="1" s="1"/>
  <c r="S222" i="1"/>
  <c r="P222" i="1"/>
  <c r="J222" i="1"/>
  <c r="AY221" i="1"/>
  <c r="AX221" i="1"/>
  <c r="AV221" i="1"/>
  <c r="AU221" i="1"/>
  <c r="AS221" i="1" s="1"/>
  <c r="N221" i="1" s="1"/>
  <c r="AT221" i="1"/>
  <c r="AL221" i="1"/>
  <c r="I221" i="1" s="1"/>
  <c r="H221" i="1" s="1"/>
  <c r="AG221" i="1"/>
  <c r="J221" i="1" s="1"/>
  <c r="Y221" i="1"/>
  <c r="X221" i="1"/>
  <c r="W221" i="1" s="1"/>
  <c r="P221" i="1"/>
  <c r="AY220" i="1"/>
  <c r="AX220" i="1"/>
  <c r="AV220" i="1"/>
  <c r="S220" i="1" s="1"/>
  <c r="T220" i="1" s="1"/>
  <c r="U220" i="1" s="1"/>
  <c r="AU220" i="1"/>
  <c r="AS220" i="1" s="1"/>
  <c r="AL220" i="1"/>
  <c r="I220" i="1" s="1"/>
  <c r="AG220" i="1"/>
  <c r="J220" i="1" s="1"/>
  <c r="Y220" i="1"/>
  <c r="X220" i="1"/>
  <c r="W220" i="1"/>
  <c r="P220" i="1"/>
  <c r="H220" i="1"/>
  <c r="AY219" i="1"/>
  <c r="AX219" i="1"/>
  <c r="AV219" i="1"/>
  <c r="AU219" i="1"/>
  <c r="AS219" i="1" s="1"/>
  <c r="AF219" i="1" s="1"/>
  <c r="AL219" i="1"/>
  <c r="I219" i="1" s="1"/>
  <c r="H219" i="1" s="1"/>
  <c r="AA219" i="1" s="1"/>
  <c r="AG219" i="1"/>
  <c r="J219" i="1" s="1"/>
  <c r="Y219" i="1"/>
  <c r="X219" i="1"/>
  <c r="P219" i="1"/>
  <c r="AY218" i="1"/>
  <c r="S218" i="1" s="1"/>
  <c r="AX218" i="1"/>
  <c r="AV218" i="1"/>
  <c r="AU218" i="1"/>
  <c r="AT218" i="1"/>
  <c r="AS218" i="1"/>
  <c r="AL218" i="1"/>
  <c r="I218" i="1" s="1"/>
  <c r="H218" i="1" s="1"/>
  <c r="AG218" i="1"/>
  <c r="AA218" i="1"/>
  <c r="Y218" i="1"/>
  <c r="X218" i="1"/>
  <c r="P218" i="1"/>
  <c r="K218" i="1"/>
  <c r="J218" i="1"/>
  <c r="AY217" i="1"/>
  <c r="AX217" i="1"/>
  <c r="AV217" i="1"/>
  <c r="AU217" i="1"/>
  <c r="AS217" i="1" s="1"/>
  <c r="AT217" i="1"/>
  <c r="AL217" i="1"/>
  <c r="I217" i="1" s="1"/>
  <c r="H217" i="1" s="1"/>
  <c r="AG217" i="1"/>
  <c r="Y217" i="1"/>
  <c r="X217" i="1"/>
  <c r="P217" i="1"/>
  <c r="J217" i="1"/>
  <c r="AY216" i="1"/>
  <c r="AX216" i="1"/>
  <c r="AW216" i="1"/>
  <c r="AV216" i="1"/>
  <c r="S216" i="1" s="1"/>
  <c r="AU216" i="1"/>
  <c r="AS216" i="1" s="1"/>
  <c r="AL216" i="1"/>
  <c r="I216" i="1" s="1"/>
  <c r="H216" i="1" s="1"/>
  <c r="AG216" i="1"/>
  <c r="J216" i="1" s="1"/>
  <c r="Y216" i="1"/>
  <c r="X216" i="1"/>
  <c r="W216" i="1"/>
  <c r="P216" i="1"/>
  <c r="AY215" i="1"/>
  <c r="AX215" i="1"/>
  <c r="AV215" i="1"/>
  <c r="AU215" i="1"/>
  <c r="AS215" i="1" s="1"/>
  <c r="N215" i="1" s="1"/>
  <c r="AL215" i="1"/>
  <c r="I215" i="1" s="1"/>
  <c r="H215" i="1" s="1"/>
  <c r="AG215" i="1"/>
  <c r="J215" i="1" s="1"/>
  <c r="Y215" i="1"/>
  <c r="X215" i="1"/>
  <c r="P215" i="1"/>
  <c r="AY214" i="1"/>
  <c r="S214" i="1" s="1"/>
  <c r="AX214" i="1"/>
  <c r="AV214" i="1"/>
  <c r="AU214" i="1"/>
  <c r="AS214" i="1"/>
  <c r="AL214" i="1"/>
  <c r="I214" i="1" s="1"/>
  <c r="AG214" i="1"/>
  <c r="AF214" i="1"/>
  <c r="Y214" i="1"/>
  <c r="X214" i="1"/>
  <c r="W214" i="1" s="1"/>
  <c r="P214" i="1"/>
  <c r="J214" i="1"/>
  <c r="H214" i="1"/>
  <c r="AY213" i="1"/>
  <c r="AX213" i="1"/>
  <c r="AV213" i="1"/>
  <c r="AU213" i="1"/>
  <c r="AS213" i="1" s="1"/>
  <c r="AL213" i="1"/>
  <c r="I213" i="1" s="1"/>
  <c r="H213" i="1" s="1"/>
  <c r="AG213" i="1"/>
  <c r="Y213" i="1"/>
  <c r="X213" i="1"/>
  <c r="W213" i="1" s="1"/>
  <c r="P213" i="1"/>
  <c r="J213" i="1"/>
  <c r="AY212" i="1"/>
  <c r="AX212" i="1"/>
  <c r="AW212" i="1" s="1"/>
  <c r="AV212" i="1"/>
  <c r="AU212" i="1"/>
  <c r="AS212" i="1" s="1"/>
  <c r="AF212" i="1" s="1"/>
  <c r="AL212" i="1"/>
  <c r="I212" i="1" s="1"/>
  <c r="H212" i="1" s="1"/>
  <c r="AG212" i="1"/>
  <c r="J212" i="1" s="1"/>
  <c r="AE212" i="1"/>
  <c r="Y212" i="1"/>
  <c r="X212" i="1"/>
  <c r="W212" i="1" s="1"/>
  <c r="P212" i="1"/>
  <c r="AY211" i="1"/>
  <c r="AX211" i="1"/>
  <c r="AV211" i="1"/>
  <c r="AU211" i="1"/>
  <c r="AS211" i="1" s="1"/>
  <c r="AL211" i="1"/>
  <c r="I211" i="1" s="1"/>
  <c r="AG211" i="1"/>
  <c r="J211" i="1" s="1"/>
  <c r="Y211" i="1"/>
  <c r="X211" i="1"/>
  <c r="P211" i="1"/>
  <c r="H211" i="1"/>
  <c r="AY210" i="1"/>
  <c r="AX210" i="1"/>
  <c r="AV210" i="1"/>
  <c r="AU210" i="1"/>
  <c r="AS210" i="1"/>
  <c r="AL210" i="1"/>
  <c r="I210" i="1" s="1"/>
  <c r="H210" i="1" s="1"/>
  <c r="AA210" i="1" s="1"/>
  <c r="AG210" i="1"/>
  <c r="J210" i="1" s="1"/>
  <c r="AF210" i="1"/>
  <c r="Y210" i="1"/>
  <c r="X210" i="1"/>
  <c r="W210" i="1" s="1"/>
  <c r="S210" i="1"/>
  <c r="P210" i="1"/>
  <c r="AY209" i="1"/>
  <c r="AX209" i="1"/>
  <c r="AV209" i="1"/>
  <c r="AU209" i="1"/>
  <c r="AS209" i="1" s="1"/>
  <c r="AT209" i="1" s="1"/>
  <c r="AL209" i="1"/>
  <c r="I209" i="1" s="1"/>
  <c r="H209" i="1" s="1"/>
  <c r="AG209" i="1"/>
  <c r="Y209" i="1"/>
  <c r="X209" i="1"/>
  <c r="W209" i="1" s="1"/>
  <c r="P209" i="1"/>
  <c r="N209" i="1"/>
  <c r="J209" i="1"/>
  <c r="AY208" i="1"/>
  <c r="AX208" i="1"/>
  <c r="AV208" i="1"/>
  <c r="AU208" i="1"/>
  <c r="AS208" i="1" s="1"/>
  <c r="AL208" i="1"/>
  <c r="I208" i="1" s="1"/>
  <c r="H208" i="1" s="1"/>
  <c r="AG208" i="1"/>
  <c r="J208" i="1" s="1"/>
  <c r="Y208" i="1"/>
  <c r="X208" i="1"/>
  <c r="P208" i="1"/>
  <c r="AY207" i="1"/>
  <c r="AX207" i="1"/>
  <c r="AV207" i="1"/>
  <c r="AU207" i="1"/>
  <c r="AS207" i="1"/>
  <c r="AT207" i="1" s="1"/>
  <c r="AL207" i="1"/>
  <c r="I207" i="1" s="1"/>
  <c r="H207" i="1" s="1"/>
  <c r="AG207" i="1"/>
  <c r="Y207" i="1"/>
  <c r="X207" i="1"/>
  <c r="P207" i="1"/>
  <c r="J207" i="1"/>
  <c r="AY206" i="1"/>
  <c r="AX206" i="1"/>
  <c r="AV206" i="1"/>
  <c r="AU206" i="1"/>
  <c r="AS206" i="1" s="1"/>
  <c r="AF206" i="1" s="1"/>
  <c r="AL206" i="1"/>
  <c r="I206" i="1" s="1"/>
  <c r="H206" i="1" s="1"/>
  <c r="AG206" i="1"/>
  <c r="Y206" i="1"/>
  <c r="X206" i="1"/>
  <c r="S206" i="1"/>
  <c r="P206" i="1"/>
  <c r="J206" i="1"/>
  <c r="AY205" i="1"/>
  <c r="AX205" i="1"/>
  <c r="AV205" i="1"/>
  <c r="AU205" i="1"/>
  <c r="AS205" i="1" s="1"/>
  <c r="AT205" i="1" s="1"/>
  <c r="AL205" i="1"/>
  <c r="I205" i="1" s="1"/>
  <c r="H205" i="1" s="1"/>
  <c r="AG205" i="1"/>
  <c r="J205" i="1" s="1"/>
  <c r="Y205" i="1"/>
  <c r="X205" i="1"/>
  <c r="P205" i="1"/>
  <c r="AY204" i="1"/>
  <c r="AX204" i="1"/>
  <c r="AV204" i="1"/>
  <c r="AU204" i="1"/>
  <c r="AS204" i="1" s="1"/>
  <c r="AL204" i="1"/>
  <c r="I204" i="1" s="1"/>
  <c r="H204" i="1" s="1"/>
  <c r="AG204" i="1"/>
  <c r="Y204" i="1"/>
  <c r="X204" i="1"/>
  <c r="W204" i="1"/>
  <c r="P204" i="1"/>
  <c r="J204" i="1"/>
  <c r="AY203" i="1"/>
  <c r="AX203" i="1"/>
  <c r="AV203" i="1"/>
  <c r="AU203" i="1"/>
  <c r="AS203" i="1" s="1"/>
  <c r="AL203" i="1"/>
  <c r="I203" i="1" s="1"/>
  <c r="H203" i="1" s="1"/>
  <c r="AA203" i="1" s="1"/>
  <c r="AG203" i="1"/>
  <c r="J203" i="1" s="1"/>
  <c r="Y203" i="1"/>
  <c r="X203" i="1"/>
  <c r="P203" i="1"/>
  <c r="AY202" i="1"/>
  <c r="S202" i="1" s="1"/>
  <c r="AX202" i="1"/>
  <c r="AV202" i="1"/>
  <c r="AU202" i="1"/>
  <c r="AS202" i="1"/>
  <c r="AL202" i="1"/>
  <c r="I202" i="1" s="1"/>
  <c r="H202" i="1" s="1"/>
  <c r="AA202" i="1" s="1"/>
  <c r="AG202" i="1"/>
  <c r="J202" i="1" s="1"/>
  <c r="AF202" i="1"/>
  <c r="Y202" i="1"/>
  <c r="X202" i="1"/>
  <c r="W202" i="1" s="1"/>
  <c r="P202" i="1"/>
  <c r="K202" i="1"/>
  <c r="AY201" i="1"/>
  <c r="AX201" i="1"/>
  <c r="AV201" i="1"/>
  <c r="AU201" i="1"/>
  <c r="AS201" i="1" s="1"/>
  <c r="AE201" i="1" s="1"/>
  <c r="AL201" i="1"/>
  <c r="I201" i="1" s="1"/>
  <c r="H201" i="1" s="1"/>
  <c r="AA201" i="1" s="1"/>
  <c r="AG201" i="1"/>
  <c r="Y201" i="1"/>
  <c r="X201" i="1"/>
  <c r="W201" i="1" s="1"/>
  <c r="P201" i="1"/>
  <c r="N201" i="1"/>
  <c r="J201" i="1"/>
  <c r="AY200" i="1"/>
  <c r="AX200" i="1"/>
  <c r="AW200" i="1" s="1"/>
  <c r="AV200" i="1"/>
  <c r="AU200" i="1"/>
  <c r="AS200" i="1" s="1"/>
  <c r="AL200" i="1"/>
  <c r="AG200" i="1"/>
  <c r="J200" i="1" s="1"/>
  <c r="AE200" i="1"/>
  <c r="Y200" i="1"/>
  <c r="X200" i="1"/>
  <c r="W200" i="1" s="1"/>
  <c r="P200" i="1"/>
  <c r="I200" i="1"/>
  <c r="H200" i="1" s="1"/>
  <c r="AY199" i="1"/>
  <c r="AX199" i="1"/>
  <c r="AV199" i="1"/>
  <c r="AW199" i="1" s="1"/>
  <c r="AU199" i="1"/>
  <c r="AS199" i="1" s="1"/>
  <c r="AE199" i="1" s="1"/>
  <c r="AL199" i="1"/>
  <c r="AG199" i="1"/>
  <c r="J199" i="1" s="1"/>
  <c r="Y199" i="1"/>
  <c r="X199" i="1"/>
  <c r="W199" i="1"/>
  <c r="P199" i="1"/>
  <c r="I199" i="1"/>
  <c r="H199" i="1" s="1"/>
  <c r="AY198" i="1"/>
  <c r="AX198" i="1"/>
  <c r="AV198" i="1"/>
  <c r="AW198" i="1" s="1"/>
  <c r="AU198" i="1"/>
  <c r="AS198" i="1"/>
  <c r="AL198" i="1"/>
  <c r="I198" i="1" s="1"/>
  <c r="H198" i="1" s="1"/>
  <c r="AG198" i="1"/>
  <c r="J198" i="1" s="1"/>
  <c r="Y198" i="1"/>
  <c r="X198" i="1"/>
  <c r="S198" i="1"/>
  <c r="P198" i="1"/>
  <c r="AY197" i="1"/>
  <c r="AX197" i="1"/>
  <c r="AV197" i="1"/>
  <c r="AW197" i="1" s="1"/>
  <c r="AU197" i="1"/>
  <c r="AS197" i="1" s="1"/>
  <c r="AL197" i="1"/>
  <c r="I197" i="1" s="1"/>
  <c r="H197" i="1" s="1"/>
  <c r="AA197" i="1" s="1"/>
  <c r="AG197" i="1"/>
  <c r="Y197" i="1"/>
  <c r="X197" i="1"/>
  <c r="W197" i="1" s="1"/>
  <c r="P197" i="1"/>
  <c r="J197" i="1"/>
  <c r="AY196" i="1"/>
  <c r="AX196" i="1"/>
  <c r="AV196" i="1"/>
  <c r="S196" i="1" s="1"/>
  <c r="AU196" i="1"/>
  <c r="AS196" i="1" s="1"/>
  <c r="AL196" i="1"/>
  <c r="I196" i="1" s="1"/>
  <c r="H196" i="1" s="1"/>
  <c r="AG196" i="1"/>
  <c r="J196" i="1" s="1"/>
  <c r="Y196" i="1"/>
  <c r="X196" i="1"/>
  <c r="W196" i="1" s="1"/>
  <c r="P196" i="1"/>
  <c r="AY195" i="1"/>
  <c r="AX195" i="1"/>
  <c r="AV195" i="1"/>
  <c r="AW195" i="1" s="1"/>
  <c r="AU195" i="1"/>
  <c r="AS195" i="1" s="1"/>
  <c r="AL195" i="1"/>
  <c r="AG195" i="1"/>
  <c r="Y195" i="1"/>
  <c r="X195" i="1"/>
  <c r="W195" i="1"/>
  <c r="P195" i="1"/>
  <c r="J195" i="1"/>
  <c r="I195" i="1"/>
  <c r="H195" i="1" s="1"/>
  <c r="AA195" i="1" s="1"/>
  <c r="AY194" i="1"/>
  <c r="AX194" i="1"/>
  <c r="AV194" i="1"/>
  <c r="AU194" i="1"/>
  <c r="AS194" i="1"/>
  <c r="AL194" i="1"/>
  <c r="I194" i="1" s="1"/>
  <c r="H194" i="1" s="1"/>
  <c r="AA194" i="1" s="1"/>
  <c r="AG194" i="1"/>
  <c r="J194" i="1" s="1"/>
  <c r="Y194" i="1"/>
  <c r="X194" i="1"/>
  <c r="W194" i="1" s="1"/>
  <c r="S194" i="1"/>
  <c r="P194" i="1"/>
  <c r="AY193" i="1"/>
  <c r="AX193" i="1"/>
  <c r="AV193" i="1"/>
  <c r="AU193" i="1"/>
  <c r="AS193" i="1" s="1"/>
  <c r="AL193" i="1"/>
  <c r="I193" i="1" s="1"/>
  <c r="AG193" i="1"/>
  <c r="AA193" i="1"/>
  <c r="Y193" i="1"/>
  <c r="X193" i="1"/>
  <c r="W193" i="1" s="1"/>
  <c r="P193" i="1"/>
  <c r="N193" i="1"/>
  <c r="J193" i="1"/>
  <c r="H193" i="1"/>
  <c r="AY192" i="1"/>
  <c r="AX192" i="1"/>
  <c r="AW192" i="1"/>
  <c r="AV192" i="1"/>
  <c r="AU192" i="1"/>
  <c r="AS192" i="1" s="1"/>
  <c r="AE192" i="1" s="1"/>
  <c r="AL192" i="1"/>
  <c r="I192" i="1" s="1"/>
  <c r="H192" i="1" s="1"/>
  <c r="AA192" i="1" s="1"/>
  <c r="AG192" i="1"/>
  <c r="J192" i="1" s="1"/>
  <c r="AF192" i="1"/>
  <c r="Y192" i="1"/>
  <c r="W192" i="1" s="1"/>
  <c r="X192" i="1"/>
  <c r="P192" i="1"/>
  <c r="AY191" i="1"/>
  <c r="AX191" i="1"/>
  <c r="AV191" i="1"/>
  <c r="AU191" i="1"/>
  <c r="AS191" i="1"/>
  <c r="AL191" i="1"/>
  <c r="I191" i="1" s="1"/>
  <c r="H191" i="1" s="1"/>
  <c r="AG191" i="1"/>
  <c r="Y191" i="1"/>
  <c r="X191" i="1"/>
  <c r="P191" i="1"/>
  <c r="J191" i="1"/>
  <c r="AY190" i="1"/>
  <c r="S190" i="1" s="1"/>
  <c r="AX190" i="1"/>
  <c r="AV190" i="1"/>
  <c r="AU190" i="1"/>
  <c r="AS190" i="1" s="1"/>
  <c r="K190" i="1" s="1"/>
  <c r="AL190" i="1"/>
  <c r="I190" i="1" s="1"/>
  <c r="H190" i="1" s="1"/>
  <c r="AA190" i="1" s="1"/>
  <c r="AG190" i="1"/>
  <c r="J190" i="1" s="1"/>
  <c r="Y190" i="1"/>
  <c r="X190" i="1"/>
  <c r="P190" i="1"/>
  <c r="AY189" i="1"/>
  <c r="S189" i="1" s="1"/>
  <c r="AX189" i="1"/>
  <c r="AW189" i="1"/>
  <c r="AV189" i="1"/>
  <c r="AU189" i="1"/>
  <c r="AS189" i="1" s="1"/>
  <c r="AL189" i="1"/>
  <c r="I189" i="1" s="1"/>
  <c r="H189" i="1" s="1"/>
  <c r="AG189" i="1"/>
  <c r="Y189" i="1"/>
  <c r="X189" i="1"/>
  <c r="W189" i="1" s="1"/>
  <c r="P189" i="1"/>
  <c r="J189" i="1"/>
  <c r="AY188" i="1"/>
  <c r="AX188" i="1"/>
  <c r="AW188" i="1"/>
  <c r="AV188" i="1"/>
  <c r="AU188" i="1"/>
  <c r="AS188" i="1" s="1"/>
  <c r="AL188" i="1"/>
  <c r="AG188" i="1"/>
  <c r="J188" i="1" s="1"/>
  <c r="Y188" i="1"/>
  <c r="X188" i="1"/>
  <c r="P188" i="1"/>
  <c r="I188" i="1"/>
  <c r="H188" i="1" s="1"/>
  <c r="AA188" i="1" s="1"/>
  <c r="AY187" i="1"/>
  <c r="AX187" i="1"/>
  <c r="AV187" i="1"/>
  <c r="AW187" i="1" s="1"/>
  <c r="AU187" i="1"/>
  <c r="AS187" i="1"/>
  <c r="AL187" i="1"/>
  <c r="I187" i="1" s="1"/>
  <c r="H187" i="1" s="1"/>
  <c r="AG187" i="1"/>
  <c r="J187" i="1" s="1"/>
  <c r="Y187" i="1"/>
  <c r="W187" i="1" s="1"/>
  <c r="X187" i="1"/>
  <c r="P187" i="1"/>
  <c r="AY186" i="1"/>
  <c r="AX186" i="1"/>
  <c r="AV186" i="1"/>
  <c r="AW186" i="1" s="1"/>
  <c r="AU186" i="1"/>
  <c r="AS186" i="1" s="1"/>
  <c r="K186" i="1" s="1"/>
  <c r="AL186" i="1"/>
  <c r="I186" i="1" s="1"/>
  <c r="H186" i="1" s="1"/>
  <c r="AA186" i="1" s="1"/>
  <c r="AG186" i="1"/>
  <c r="J186" i="1" s="1"/>
  <c r="Y186" i="1"/>
  <c r="X186" i="1"/>
  <c r="W186" i="1" s="1"/>
  <c r="P186" i="1"/>
  <c r="AY185" i="1"/>
  <c r="AX185" i="1"/>
  <c r="AV185" i="1"/>
  <c r="AW185" i="1" s="1"/>
  <c r="AU185" i="1"/>
  <c r="AS185" i="1" s="1"/>
  <c r="AL185" i="1"/>
  <c r="I185" i="1" s="1"/>
  <c r="H185" i="1" s="1"/>
  <c r="AA185" i="1" s="1"/>
  <c r="AG185" i="1"/>
  <c r="J185" i="1" s="1"/>
  <c r="Y185" i="1"/>
  <c r="X185" i="1"/>
  <c r="W185" i="1"/>
  <c r="V185" i="1"/>
  <c r="Z185" i="1" s="1"/>
  <c r="S185" i="1"/>
  <c r="T185" i="1" s="1"/>
  <c r="U185" i="1" s="1"/>
  <c r="AB185" i="1" s="1"/>
  <c r="P185" i="1"/>
  <c r="AY184" i="1"/>
  <c r="AX184" i="1"/>
  <c r="AW184" i="1"/>
  <c r="AV184" i="1"/>
  <c r="AU184" i="1"/>
  <c r="AS184" i="1" s="1"/>
  <c r="AE184" i="1" s="1"/>
  <c r="AL184" i="1"/>
  <c r="AG184" i="1"/>
  <c r="J184" i="1" s="1"/>
  <c r="Y184" i="1"/>
  <c r="X184" i="1"/>
  <c r="W184" i="1" s="1"/>
  <c r="P184" i="1"/>
  <c r="I184" i="1"/>
  <c r="H184" i="1" s="1"/>
  <c r="AA184" i="1" s="1"/>
  <c r="AY183" i="1"/>
  <c r="S183" i="1" s="1"/>
  <c r="AX183" i="1"/>
  <c r="AW183" i="1"/>
  <c r="AV183" i="1"/>
  <c r="AU183" i="1"/>
  <c r="AS183" i="1" s="1"/>
  <c r="K183" i="1" s="1"/>
  <c r="AL183" i="1"/>
  <c r="I183" i="1" s="1"/>
  <c r="H183" i="1" s="1"/>
  <c r="AA183" i="1" s="1"/>
  <c r="AG183" i="1"/>
  <c r="AE183" i="1"/>
  <c r="Y183" i="1"/>
  <c r="X183" i="1"/>
  <c r="P183" i="1"/>
  <c r="J183" i="1"/>
  <c r="AY182" i="1"/>
  <c r="AX182" i="1"/>
  <c r="AV182" i="1"/>
  <c r="AU182" i="1"/>
  <c r="AS182" i="1" s="1"/>
  <c r="AL182" i="1"/>
  <c r="I182" i="1" s="1"/>
  <c r="H182" i="1" s="1"/>
  <c r="AG182" i="1"/>
  <c r="J182" i="1" s="1"/>
  <c r="Y182" i="1"/>
  <c r="X182" i="1"/>
  <c r="P182" i="1"/>
  <c r="AY181" i="1"/>
  <c r="AX181" i="1"/>
  <c r="AV181" i="1"/>
  <c r="S181" i="1" s="1"/>
  <c r="AU181" i="1"/>
  <c r="AS181" i="1" s="1"/>
  <c r="AL181" i="1"/>
  <c r="AG181" i="1"/>
  <c r="J181" i="1" s="1"/>
  <c r="Y181" i="1"/>
  <c r="X181" i="1"/>
  <c r="W181" i="1"/>
  <c r="P181" i="1"/>
  <c r="I181" i="1"/>
  <c r="H181" i="1"/>
  <c r="AA181" i="1" s="1"/>
  <c r="AY180" i="1"/>
  <c r="AX180" i="1"/>
  <c r="AW180" i="1"/>
  <c r="AV180" i="1"/>
  <c r="S180" i="1" s="1"/>
  <c r="AU180" i="1"/>
  <c r="AS180" i="1" s="1"/>
  <c r="AE180" i="1" s="1"/>
  <c r="AL180" i="1"/>
  <c r="I180" i="1" s="1"/>
  <c r="H180" i="1" s="1"/>
  <c r="AG180" i="1"/>
  <c r="J180" i="1" s="1"/>
  <c r="Y180" i="1"/>
  <c r="X180" i="1"/>
  <c r="P180" i="1"/>
  <c r="AY179" i="1"/>
  <c r="AX179" i="1"/>
  <c r="AV179" i="1"/>
  <c r="AU179" i="1"/>
  <c r="AS179" i="1"/>
  <c r="AE179" i="1" s="1"/>
  <c r="AL179" i="1"/>
  <c r="I179" i="1" s="1"/>
  <c r="H179" i="1" s="1"/>
  <c r="AG179" i="1"/>
  <c r="J179" i="1" s="1"/>
  <c r="Y179" i="1"/>
  <c r="X179" i="1"/>
  <c r="P179" i="1"/>
  <c r="AY178" i="1"/>
  <c r="AX178" i="1"/>
  <c r="AV178" i="1"/>
  <c r="AU178" i="1"/>
  <c r="AS178" i="1" s="1"/>
  <c r="AL178" i="1"/>
  <c r="AG178" i="1"/>
  <c r="J178" i="1" s="1"/>
  <c r="Y178" i="1"/>
  <c r="X178" i="1"/>
  <c r="P178" i="1"/>
  <c r="I178" i="1"/>
  <c r="H178" i="1" s="1"/>
  <c r="AA178" i="1" s="1"/>
  <c r="AY177" i="1"/>
  <c r="AX177" i="1"/>
  <c r="AV177" i="1"/>
  <c r="AU177" i="1"/>
  <c r="AS177" i="1" s="1"/>
  <c r="AL177" i="1"/>
  <c r="I177" i="1" s="1"/>
  <c r="H177" i="1" s="1"/>
  <c r="AA177" i="1" s="1"/>
  <c r="AG177" i="1"/>
  <c r="Y177" i="1"/>
  <c r="X177" i="1"/>
  <c r="W177" i="1" s="1"/>
  <c r="P177" i="1"/>
  <c r="J177" i="1"/>
  <c r="AY176" i="1"/>
  <c r="AX176" i="1"/>
  <c r="AV176" i="1"/>
  <c r="S176" i="1" s="1"/>
  <c r="AU176" i="1"/>
  <c r="AS176" i="1" s="1"/>
  <c r="AL176" i="1"/>
  <c r="I176" i="1" s="1"/>
  <c r="H176" i="1" s="1"/>
  <c r="AG176" i="1"/>
  <c r="J176" i="1" s="1"/>
  <c r="Y176" i="1"/>
  <c r="X176" i="1"/>
  <c r="W176" i="1" s="1"/>
  <c r="P176" i="1"/>
  <c r="AY175" i="1"/>
  <c r="S175" i="1" s="1"/>
  <c r="AX175" i="1"/>
  <c r="AW175" i="1"/>
  <c r="AV175" i="1"/>
  <c r="AU175" i="1"/>
  <c r="AS175" i="1"/>
  <c r="AL175" i="1"/>
  <c r="I175" i="1" s="1"/>
  <c r="H175" i="1" s="1"/>
  <c r="AA175" i="1" s="1"/>
  <c r="AG175" i="1"/>
  <c r="J175" i="1" s="1"/>
  <c r="Y175" i="1"/>
  <c r="X175" i="1"/>
  <c r="W175" i="1"/>
  <c r="P175" i="1"/>
  <c r="AY174" i="1"/>
  <c r="AX174" i="1"/>
  <c r="AV174" i="1"/>
  <c r="AW174" i="1" s="1"/>
  <c r="AU174" i="1"/>
  <c r="AS174" i="1"/>
  <c r="AT174" i="1" s="1"/>
  <c r="AL174" i="1"/>
  <c r="AG174" i="1"/>
  <c r="Y174" i="1"/>
  <c r="X174" i="1"/>
  <c r="P174" i="1"/>
  <c r="J174" i="1"/>
  <c r="I174" i="1"/>
  <c r="H174" i="1" s="1"/>
  <c r="AY173" i="1"/>
  <c r="AX173" i="1"/>
  <c r="AV173" i="1"/>
  <c r="AU173" i="1"/>
  <c r="AS173" i="1" s="1"/>
  <c r="AL173" i="1"/>
  <c r="I173" i="1" s="1"/>
  <c r="H173" i="1" s="1"/>
  <c r="AG173" i="1"/>
  <c r="J173" i="1" s="1"/>
  <c r="Y173" i="1"/>
  <c r="X173" i="1"/>
  <c r="W173" i="1" s="1"/>
  <c r="S173" i="1"/>
  <c r="P173" i="1"/>
  <c r="AY172" i="1"/>
  <c r="AX172" i="1"/>
  <c r="AV172" i="1"/>
  <c r="AU172" i="1"/>
  <c r="AS172" i="1" s="1"/>
  <c r="AL172" i="1"/>
  <c r="I172" i="1" s="1"/>
  <c r="H172" i="1" s="1"/>
  <c r="AA172" i="1" s="1"/>
  <c r="AG172" i="1"/>
  <c r="J172" i="1" s="1"/>
  <c r="AF172" i="1"/>
  <c r="AE172" i="1"/>
  <c r="Y172" i="1"/>
  <c r="X172" i="1"/>
  <c r="W172" i="1" s="1"/>
  <c r="P172" i="1"/>
  <c r="N172" i="1"/>
  <c r="AY171" i="1"/>
  <c r="AX171" i="1"/>
  <c r="AW171" i="1" s="1"/>
  <c r="AV171" i="1"/>
  <c r="AU171" i="1"/>
  <c r="AS171" i="1"/>
  <c r="AL171" i="1"/>
  <c r="AG171" i="1"/>
  <c r="J171" i="1" s="1"/>
  <c r="Y171" i="1"/>
  <c r="W171" i="1" s="1"/>
  <c r="X171" i="1"/>
  <c r="S171" i="1"/>
  <c r="P171" i="1"/>
  <c r="I171" i="1"/>
  <c r="H171" i="1" s="1"/>
  <c r="AA171" i="1" s="1"/>
  <c r="AY170" i="1"/>
  <c r="AX170" i="1"/>
  <c r="AV170" i="1"/>
  <c r="AW170" i="1" s="1"/>
  <c r="AU170" i="1"/>
  <c r="AS170" i="1"/>
  <c r="AL170" i="1"/>
  <c r="I170" i="1" s="1"/>
  <c r="H170" i="1" s="1"/>
  <c r="AG170" i="1"/>
  <c r="J170" i="1" s="1"/>
  <c r="Y170" i="1"/>
  <c r="X170" i="1"/>
  <c r="W170" i="1"/>
  <c r="P170" i="1"/>
  <c r="K170" i="1"/>
  <c r="AY169" i="1"/>
  <c r="AX169" i="1"/>
  <c r="AV169" i="1"/>
  <c r="AU169" i="1"/>
  <c r="AS169" i="1" s="1"/>
  <c r="N169" i="1" s="1"/>
  <c r="AL169" i="1"/>
  <c r="I169" i="1" s="1"/>
  <c r="H169" i="1" s="1"/>
  <c r="AA169" i="1" s="1"/>
  <c r="AG169" i="1"/>
  <c r="J169" i="1" s="1"/>
  <c r="Y169" i="1"/>
  <c r="X169" i="1"/>
  <c r="P169" i="1"/>
  <c r="AY168" i="1"/>
  <c r="AX168" i="1"/>
  <c r="AV168" i="1"/>
  <c r="AW168" i="1" s="1"/>
  <c r="AU168" i="1"/>
  <c r="AS168" i="1" s="1"/>
  <c r="N168" i="1" s="1"/>
  <c r="AL168" i="1"/>
  <c r="I168" i="1" s="1"/>
  <c r="H168" i="1" s="1"/>
  <c r="AG168" i="1"/>
  <c r="J168" i="1" s="1"/>
  <c r="AA168" i="1"/>
  <c r="Y168" i="1"/>
  <c r="X168" i="1"/>
  <c r="W168" i="1" s="1"/>
  <c r="S168" i="1"/>
  <c r="P168" i="1"/>
  <c r="AY167" i="1"/>
  <c r="AX167" i="1"/>
  <c r="AV167" i="1"/>
  <c r="AU167" i="1"/>
  <c r="AS167" i="1" s="1"/>
  <c r="AL167" i="1"/>
  <c r="I167" i="1" s="1"/>
  <c r="H167" i="1" s="1"/>
  <c r="AG167" i="1"/>
  <c r="J167" i="1" s="1"/>
  <c r="Y167" i="1"/>
  <c r="X167" i="1"/>
  <c r="P167" i="1"/>
  <c r="AY166" i="1"/>
  <c r="AX166" i="1"/>
  <c r="AV166" i="1"/>
  <c r="AU166" i="1"/>
  <c r="AS166" i="1"/>
  <c r="AL166" i="1"/>
  <c r="I166" i="1" s="1"/>
  <c r="H166" i="1" s="1"/>
  <c r="AG166" i="1"/>
  <c r="J166" i="1" s="1"/>
  <c r="Y166" i="1"/>
  <c r="X166" i="1"/>
  <c r="W166" i="1" s="1"/>
  <c r="P166" i="1"/>
  <c r="AY165" i="1"/>
  <c r="S165" i="1" s="1"/>
  <c r="AX165" i="1"/>
  <c r="AV165" i="1"/>
  <c r="AU165" i="1"/>
  <c r="AS165" i="1" s="1"/>
  <c r="N165" i="1" s="1"/>
  <c r="AL165" i="1"/>
  <c r="I165" i="1" s="1"/>
  <c r="H165" i="1" s="1"/>
  <c r="AA165" i="1" s="1"/>
  <c r="AG165" i="1"/>
  <c r="J165" i="1" s="1"/>
  <c r="Y165" i="1"/>
  <c r="X165" i="1"/>
  <c r="W165" i="1" s="1"/>
  <c r="P165" i="1"/>
  <c r="AY164" i="1"/>
  <c r="AX164" i="1"/>
  <c r="AV164" i="1"/>
  <c r="AU164" i="1"/>
  <c r="AS164" i="1" s="1"/>
  <c r="AL164" i="1"/>
  <c r="I164" i="1" s="1"/>
  <c r="H164" i="1" s="1"/>
  <c r="AG164" i="1"/>
  <c r="Y164" i="1"/>
  <c r="X164" i="1"/>
  <c r="W164" i="1" s="1"/>
  <c r="P164" i="1"/>
  <c r="J164" i="1"/>
  <c r="AY163" i="1"/>
  <c r="AX163" i="1"/>
  <c r="AV163" i="1"/>
  <c r="AU163" i="1"/>
  <c r="AS163" i="1" s="1"/>
  <c r="AT163" i="1"/>
  <c r="AL163" i="1"/>
  <c r="I163" i="1" s="1"/>
  <c r="H163" i="1" s="1"/>
  <c r="AG163" i="1"/>
  <c r="J163" i="1" s="1"/>
  <c r="AF163" i="1"/>
  <c r="Y163" i="1"/>
  <c r="X163" i="1"/>
  <c r="W163" i="1"/>
  <c r="P163" i="1"/>
  <c r="N163" i="1"/>
  <c r="AY162" i="1"/>
  <c r="AX162" i="1"/>
  <c r="AV162" i="1"/>
  <c r="AU162" i="1"/>
  <c r="AS162" i="1"/>
  <c r="AT162" i="1" s="1"/>
  <c r="AL162" i="1"/>
  <c r="AG162" i="1"/>
  <c r="J162" i="1" s="1"/>
  <c r="AF162" i="1"/>
  <c r="AE162" i="1"/>
  <c r="Y162" i="1"/>
  <c r="X162" i="1"/>
  <c r="W162" i="1"/>
  <c r="P162" i="1"/>
  <c r="N162" i="1"/>
  <c r="K162" i="1"/>
  <c r="I162" i="1"/>
  <c r="H162" i="1" s="1"/>
  <c r="AA162" i="1" s="1"/>
  <c r="AY161" i="1"/>
  <c r="AX161" i="1"/>
  <c r="AV161" i="1"/>
  <c r="AU161" i="1"/>
  <c r="AS161" i="1" s="1"/>
  <c r="AT161" i="1" s="1"/>
  <c r="AL161" i="1"/>
  <c r="I161" i="1" s="1"/>
  <c r="H161" i="1" s="1"/>
  <c r="AG161" i="1"/>
  <c r="J161" i="1" s="1"/>
  <c r="Y161" i="1"/>
  <c r="X161" i="1"/>
  <c r="P161" i="1"/>
  <c r="AY160" i="1"/>
  <c r="AX160" i="1"/>
  <c r="AV160" i="1"/>
  <c r="AU160" i="1"/>
  <c r="AS160" i="1" s="1"/>
  <c r="AL160" i="1"/>
  <c r="I160" i="1" s="1"/>
  <c r="H160" i="1" s="1"/>
  <c r="AA160" i="1" s="1"/>
  <c r="AG160" i="1"/>
  <c r="Y160" i="1"/>
  <c r="W160" i="1" s="1"/>
  <c r="X160" i="1"/>
  <c r="S160" i="1"/>
  <c r="P160" i="1"/>
  <c r="J160" i="1"/>
  <c r="AY159" i="1"/>
  <c r="S159" i="1" s="1"/>
  <c r="AX159" i="1"/>
  <c r="AW159" i="1"/>
  <c r="AV159" i="1"/>
  <c r="AU159" i="1"/>
  <c r="AS159" i="1" s="1"/>
  <c r="AL159" i="1"/>
  <c r="I159" i="1" s="1"/>
  <c r="H159" i="1" s="1"/>
  <c r="AA159" i="1" s="1"/>
  <c r="AG159" i="1"/>
  <c r="J159" i="1" s="1"/>
  <c r="Y159" i="1"/>
  <c r="W159" i="1" s="1"/>
  <c r="X159" i="1"/>
  <c r="P159" i="1"/>
  <c r="AY158" i="1"/>
  <c r="AX158" i="1"/>
  <c r="AW158" i="1" s="1"/>
  <c r="AV158" i="1"/>
  <c r="AU158" i="1"/>
  <c r="AS158" i="1" s="1"/>
  <c r="AL158" i="1"/>
  <c r="AG158" i="1"/>
  <c r="J158" i="1" s="1"/>
  <c r="AF158" i="1"/>
  <c r="AE158" i="1"/>
  <c r="Y158" i="1"/>
  <c r="X158" i="1"/>
  <c r="W158" i="1" s="1"/>
  <c r="P158" i="1"/>
  <c r="I158" i="1"/>
  <c r="H158" i="1" s="1"/>
  <c r="AY157" i="1"/>
  <c r="AX157" i="1"/>
  <c r="AV157" i="1"/>
  <c r="S157" i="1" s="1"/>
  <c r="AU157" i="1"/>
  <c r="AS157" i="1" s="1"/>
  <c r="K157" i="1" s="1"/>
  <c r="AL157" i="1"/>
  <c r="AG157" i="1"/>
  <c r="J157" i="1" s="1"/>
  <c r="Y157" i="1"/>
  <c r="X157" i="1"/>
  <c r="P157" i="1"/>
  <c r="I157" i="1"/>
  <c r="H157" i="1" s="1"/>
  <c r="AY156" i="1"/>
  <c r="AX156" i="1"/>
  <c r="AV156" i="1"/>
  <c r="AW156" i="1" s="1"/>
  <c r="AU156" i="1"/>
  <c r="AS156" i="1"/>
  <c r="AL156" i="1"/>
  <c r="I156" i="1" s="1"/>
  <c r="H156" i="1" s="1"/>
  <c r="AG156" i="1"/>
  <c r="J156" i="1" s="1"/>
  <c r="Y156" i="1"/>
  <c r="W156" i="1" s="1"/>
  <c r="X156" i="1"/>
  <c r="P156" i="1"/>
  <c r="AY155" i="1"/>
  <c r="AX155" i="1"/>
  <c r="AV155" i="1"/>
  <c r="AU155" i="1"/>
  <c r="AS155" i="1" s="1"/>
  <c r="AE155" i="1" s="1"/>
  <c r="AL155" i="1"/>
  <c r="I155" i="1" s="1"/>
  <c r="H155" i="1" s="1"/>
  <c r="AA155" i="1" s="1"/>
  <c r="AG155" i="1"/>
  <c r="J155" i="1" s="1"/>
  <c r="Y155" i="1"/>
  <c r="W155" i="1" s="1"/>
  <c r="X155" i="1"/>
  <c r="S155" i="1"/>
  <c r="T155" i="1" s="1"/>
  <c r="U155" i="1" s="1"/>
  <c r="P155" i="1"/>
  <c r="AY154" i="1"/>
  <c r="AX154" i="1"/>
  <c r="AV154" i="1"/>
  <c r="AW154" i="1" s="1"/>
  <c r="AU154" i="1"/>
  <c r="AS154" i="1" s="1"/>
  <c r="AL154" i="1"/>
  <c r="I154" i="1" s="1"/>
  <c r="H154" i="1" s="1"/>
  <c r="AA154" i="1" s="1"/>
  <c r="AG154" i="1"/>
  <c r="J154" i="1" s="1"/>
  <c r="Y154" i="1"/>
  <c r="W154" i="1" s="1"/>
  <c r="X154" i="1"/>
  <c r="P154" i="1"/>
  <c r="AY153" i="1"/>
  <c r="AX153" i="1"/>
  <c r="AW153" i="1"/>
  <c r="AV153" i="1"/>
  <c r="AU153" i="1"/>
  <c r="AS153" i="1" s="1"/>
  <c r="K153" i="1" s="1"/>
  <c r="AL153" i="1"/>
  <c r="I153" i="1" s="1"/>
  <c r="H153" i="1" s="1"/>
  <c r="AG153" i="1"/>
  <c r="J153" i="1" s="1"/>
  <c r="Y153" i="1"/>
  <c r="X153" i="1"/>
  <c r="S153" i="1"/>
  <c r="P153" i="1"/>
  <c r="AY152" i="1"/>
  <c r="AX152" i="1"/>
  <c r="AV152" i="1"/>
  <c r="AU152" i="1"/>
  <c r="AS152" i="1" s="1"/>
  <c r="AT152" i="1"/>
  <c r="AL152" i="1"/>
  <c r="I152" i="1" s="1"/>
  <c r="H152" i="1" s="1"/>
  <c r="AA152" i="1" s="1"/>
  <c r="AG152" i="1"/>
  <c r="J152" i="1" s="1"/>
  <c r="Y152" i="1"/>
  <c r="W152" i="1" s="1"/>
  <c r="X152" i="1"/>
  <c r="P152" i="1"/>
  <c r="K152" i="1"/>
  <c r="AY151" i="1"/>
  <c r="AX151" i="1"/>
  <c r="AV151" i="1"/>
  <c r="S151" i="1" s="1"/>
  <c r="T151" i="1" s="1"/>
  <c r="U151" i="1" s="1"/>
  <c r="AU151" i="1"/>
  <c r="AS151" i="1"/>
  <c r="AL151" i="1"/>
  <c r="AG151" i="1"/>
  <c r="J151" i="1" s="1"/>
  <c r="AA151" i="1"/>
  <c r="Y151" i="1"/>
  <c r="X151" i="1"/>
  <c r="W151" i="1"/>
  <c r="P151" i="1"/>
  <c r="I151" i="1"/>
  <c r="H151" i="1"/>
  <c r="AY150" i="1"/>
  <c r="AX150" i="1"/>
  <c r="AW150" i="1" s="1"/>
  <c r="AV150" i="1"/>
  <c r="AU150" i="1"/>
  <c r="AS150" i="1" s="1"/>
  <c r="AL150" i="1"/>
  <c r="AG150" i="1"/>
  <c r="J150" i="1" s="1"/>
  <c r="AF150" i="1"/>
  <c r="AE150" i="1"/>
  <c r="Y150" i="1"/>
  <c r="X150" i="1"/>
  <c r="W150" i="1" s="1"/>
  <c r="P150" i="1"/>
  <c r="I150" i="1"/>
  <c r="H150" i="1" s="1"/>
  <c r="AA150" i="1" s="1"/>
  <c r="AY149" i="1"/>
  <c r="AX149" i="1"/>
  <c r="AV149" i="1"/>
  <c r="AW149" i="1" s="1"/>
  <c r="AU149" i="1"/>
  <c r="AS149" i="1" s="1"/>
  <c r="K149" i="1" s="1"/>
  <c r="AL149" i="1"/>
  <c r="I149" i="1" s="1"/>
  <c r="H149" i="1" s="1"/>
  <c r="AG149" i="1"/>
  <c r="Y149" i="1"/>
  <c r="X149" i="1"/>
  <c r="P149" i="1"/>
  <c r="J149" i="1"/>
  <c r="AY148" i="1"/>
  <c r="AX148" i="1"/>
  <c r="AV148" i="1"/>
  <c r="AU148" i="1"/>
  <c r="AS148" i="1"/>
  <c r="AL148" i="1"/>
  <c r="I148" i="1" s="1"/>
  <c r="H148" i="1" s="1"/>
  <c r="AG148" i="1"/>
  <c r="J148" i="1" s="1"/>
  <c r="Y148" i="1"/>
  <c r="X148" i="1"/>
  <c r="P148" i="1"/>
  <c r="K148" i="1"/>
  <c r="AY147" i="1"/>
  <c r="AX147" i="1"/>
  <c r="AV147" i="1"/>
  <c r="AW147" i="1" s="1"/>
  <c r="AU147" i="1"/>
  <c r="AS147" i="1"/>
  <c r="K147" i="1" s="1"/>
  <c r="AL147" i="1"/>
  <c r="AG147" i="1"/>
  <c r="J147" i="1" s="1"/>
  <c r="Y147" i="1"/>
  <c r="W147" i="1" s="1"/>
  <c r="X147" i="1"/>
  <c r="P147" i="1"/>
  <c r="I147" i="1"/>
  <c r="H147" i="1"/>
  <c r="AA147" i="1" s="1"/>
  <c r="AY146" i="1"/>
  <c r="AX146" i="1"/>
  <c r="AW146" i="1" s="1"/>
  <c r="AV146" i="1"/>
  <c r="AU146" i="1"/>
  <c r="AS146" i="1" s="1"/>
  <c r="AL146" i="1"/>
  <c r="AG146" i="1"/>
  <c r="J146" i="1" s="1"/>
  <c r="AE146" i="1"/>
  <c r="Y146" i="1"/>
  <c r="X146" i="1"/>
  <c r="W146" i="1" s="1"/>
  <c r="P146" i="1"/>
  <c r="I146" i="1"/>
  <c r="H146" i="1" s="1"/>
  <c r="AA146" i="1" s="1"/>
  <c r="AY145" i="1"/>
  <c r="AX145" i="1"/>
  <c r="AV145" i="1"/>
  <c r="AW145" i="1" s="1"/>
  <c r="AU145" i="1"/>
  <c r="AS145" i="1" s="1"/>
  <c r="AL145" i="1"/>
  <c r="I145" i="1" s="1"/>
  <c r="H145" i="1" s="1"/>
  <c r="AA145" i="1" s="1"/>
  <c r="AG145" i="1"/>
  <c r="Y145" i="1"/>
  <c r="X145" i="1"/>
  <c r="P145" i="1"/>
  <c r="J145" i="1"/>
  <c r="AY144" i="1"/>
  <c r="AX144" i="1"/>
  <c r="AV144" i="1"/>
  <c r="AW144" i="1" s="1"/>
  <c r="AU144" i="1"/>
  <c r="AS144" i="1" s="1"/>
  <c r="AL144" i="1"/>
  <c r="I144" i="1" s="1"/>
  <c r="H144" i="1" s="1"/>
  <c r="AG144" i="1"/>
  <c r="J144" i="1" s="1"/>
  <c r="Y144" i="1"/>
  <c r="X144" i="1"/>
  <c r="P144" i="1"/>
  <c r="AY143" i="1"/>
  <c r="AX143" i="1"/>
  <c r="AV143" i="1"/>
  <c r="S143" i="1" s="1"/>
  <c r="AU143" i="1"/>
  <c r="AS143" i="1" s="1"/>
  <c r="K143" i="1" s="1"/>
  <c r="AL143" i="1"/>
  <c r="I143" i="1" s="1"/>
  <c r="H143" i="1" s="1"/>
  <c r="AA143" i="1" s="1"/>
  <c r="AG143" i="1"/>
  <c r="J143" i="1" s="1"/>
  <c r="Y143" i="1"/>
  <c r="W143" i="1" s="1"/>
  <c r="X143" i="1"/>
  <c r="P143" i="1"/>
  <c r="AY142" i="1"/>
  <c r="AX142" i="1"/>
  <c r="AV142" i="1"/>
  <c r="AU142" i="1"/>
  <c r="AS142" i="1" s="1"/>
  <c r="AL142" i="1"/>
  <c r="I142" i="1" s="1"/>
  <c r="H142" i="1" s="1"/>
  <c r="AG142" i="1"/>
  <c r="J142" i="1" s="1"/>
  <c r="AF142" i="1"/>
  <c r="Y142" i="1"/>
  <c r="X142" i="1"/>
  <c r="P142" i="1"/>
  <c r="AY141" i="1"/>
  <c r="AX141" i="1"/>
  <c r="AV141" i="1"/>
  <c r="AW141" i="1" s="1"/>
  <c r="AU141" i="1"/>
  <c r="AS141" i="1"/>
  <c r="K141" i="1" s="1"/>
  <c r="AL141" i="1"/>
  <c r="I141" i="1" s="1"/>
  <c r="H141" i="1" s="1"/>
  <c r="AG141" i="1"/>
  <c r="J141" i="1" s="1"/>
  <c r="AE141" i="1"/>
  <c r="Y141" i="1"/>
  <c r="W141" i="1" s="1"/>
  <c r="X141" i="1"/>
  <c r="P141" i="1"/>
  <c r="AY140" i="1"/>
  <c r="AX140" i="1"/>
  <c r="AV140" i="1"/>
  <c r="AW140" i="1" s="1"/>
  <c r="AU140" i="1"/>
  <c r="AS140" i="1"/>
  <c r="AL140" i="1"/>
  <c r="I140" i="1" s="1"/>
  <c r="H140" i="1" s="1"/>
  <c r="AA140" i="1" s="1"/>
  <c r="AG140" i="1"/>
  <c r="J140" i="1" s="1"/>
  <c r="Y140" i="1"/>
  <c r="X140" i="1"/>
  <c r="P140" i="1"/>
  <c r="AY139" i="1"/>
  <c r="AX139" i="1"/>
  <c r="AV139" i="1"/>
  <c r="AU139" i="1"/>
  <c r="AS139" i="1"/>
  <c r="AL139" i="1"/>
  <c r="AG139" i="1"/>
  <c r="J139" i="1" s="1"/>
  <c r="Y139" i="1"/>
  <c r="X139" i="1"/>
  <c r="W139" i="1"/>
  <c r="P139" i="1"/>
  <c r="N139" i="1"/>
  <c r="I139" i="1"/>
  <c r="H139" i="1" s="1"/>
  <c r="AA139" i="1" s="1"/>
  <c r="AY138" i="1"/>
  <c r="AX138" i="1"/>
  <c r="AW138" i="1"/>
  <c r="AV138" i="1"/>
  <c r="AU138" i="1"/>
  <c r="AS138" i="1" s="1"/>
  <c r="AL138" i="1"/>
  <c r="AG138" i="1"/>
  <c r="J138" i="1" s="1"/>
  <c r="Y138" i="1"/>
  <c r="X138" i="1"/>
  <c r="W138" i="1" s="1"/>
  <c r="P138" i="1"/>
  <c r="I138" i="1"/>
  <c r="H138" i="1" s="1"/>
  <c r="AY137" i="1"/>
  <c r="AX137" i="1"/>
  <c r="AV137" i="1"/>
  <c r="AW137" i="1" s="1"/>
  <c r="AU137" i="1"/>
  <c r="AS137" i="1" s="1"/>
  <c r="AL137" i="1"/>
  <c r="I137" i="1" s="1"/>
  <c r="H137" i="1" s="1"/>
  <c r="AG137" i="1"/>
  <c r="J137" i="1" s="1"/>
  <c r="Y137" i="1"/>
  <c r="X137" i="1"/>
  <c r="W137" i="1" s="1"/>
  <c r="P137" i="1"/>
  <c r="AY136" i="1"/>
  <c r="AX136" i="1"/>
  <c r="AV136" i="1"/>
  <c r="AW136" i="1" s="1"/>
  <c r="AU136" i="1"/>
  <c r="AS136" i="1" s="1"/>
  <c r="AL136" i="1"/>
  <c r="I136" i="1" s="1"/>
  <c r="H136" i="1" s="1"/>
  <c r="AG136" i="1"/>
  <c r="J136" i="1" s="1"/>
  <c r="AA136" i="1"/>
  <c r="Y136" i="1"/>
  <c r="X136" i="1"/>
  <c r="P136" i="1"/>
  <c r="AY135" i="1"/>
  <c r="AX135" i="1"/>
  <c r="AV135" i="1"/>
  <c r="AW135" i="1" s="1"/>
  <c r="AU135" i="1"/>
  <c r="AS135" i="1"/>
  <c r="AL135" i="1"/>
  <c r="I135" i="1" s="1"/>
  <c r="H135" i="1" s="1"/>
  <c r="AA135" i="1" s="1"/>
  <c r="AG135" i="1"/>
  <c r="Y135" i="1"/>
  <c r="X135" i="1"/>
  <c r="W135" i="1"/>
  <c r="S135" i="1"/>
  <c r="P135" i="1"/>
  <c r="J135" i="1"/>
  <c r="AY134" i="1"/>
  <c r="AX134" i="1"/>
  <c r="AV134" i="1"/>
  <c r="AU134" i="1"/>
  <c r="AS134" i="1" s="1"/>
  <c r="AE134" i="1" s="1"/>
  <c r="AL134" i="1"/>
  <c r="I134" i="1" s="1"/>
  <c r="H134" i="1" s="1"/>
  <c r="AG134" i="1"/>
  <c r="J134" i="1" s="1"/>
  <c r="AF134" i="1"/>
  <c r="Y134" i="1"/>
  <c r="X134" i="1"/>
  <c r="P134" i="1"/>
  <c r="AY133" i="1"/>
  <c r="AX133" i="1"/>
  <c r="AV133" i="1"/>
  <c r="AW133" i="1" s="1"/>
  <c r="AU133" i="1"/>
  <c r="AS133" i="1"/>
  <c r="K133" i="1" s="1"/>
  <c r="AL133" i="1"/>
  <c r="AG133" i="1"/>
  <c r="J133" i="1" s="1"/>
  <c r="Y133" i="1"/>
  <c r="X133" i="1"/>
  <c r="P133" i="1"/>
  <c r="I133" i="1"/>
  <c r="H133" i="1" s="1"/>
  <c r="AY132" i="1"/>
  <c r="AX132" i="1"/>
  <c r="AV132" i="1"/>
  <c r="AW132" i="1" s="1"/>
  <c r="AU132" i="1"/>
  <c r="AS132" i="1" s="1"/>
  <c r="AL132" i="1"/>
  <c r="AG132" i="1"/>
  <c r="J132" i="1" s="1"/>
  <c r="Y132" i="1"/>
  <c r="X132" i="1"/>
  <c r="W132" i="1" s="1"/>
  <c r="S132" i="1"/>
  <c r="T132" i="1" s="1"/>
  <c r="U132" i="1" s="1"/>
  <c r="P132" i="1"/>
  <c r="I132" i="1"/>
  <c r="H132" i="1" s="1"/>
  <c r="AY131" i="1"/>
  <c r="AX131" i="1"/>
  <c r="AV131" i="1"/>
  <c r="AU131" i="1"/>
  <c r="AS131" i="1"/>
  <c r="AE131" i="1" s="1"/>
  <c r="AL131" i="1"/>
  <c r="I131" i="1" s="1"/>
  <c r="H131" i="1" s="1"/>
  <c r="AA131" i="1" s="1"/>
  <c r="AG131" i="1"/>
  <c r="Y131" i="1"/>
  <c r="X131" i="1"/>
  <c r="W131" i="1"/>
  <c r="S131" i="1"/>
  <c r="P131" i="1"/>
  <c r="K131" i="1"/>
  <c r="J131" i="1"/>
  <c r="AY130" i="1"/>
  <c r="AX130" i="1"/>
  <c r="AV130" i="1"/>
  <c r="AU130" i="1"/>
  <c r="AS130" i="1" s="1"/>
  <c r="AL130" i="1"/>
  <c r="I130" i="1" s="1"/>
  <c r="AG130" i="1"/>
  <c r="J130" i="1" s="1"/>
  <c r="Y130" i="1"/>
  <c r="X130" i="1"/>
  <c r="W130" i="1"/>
  <c r="P130" i="1"/>
  <c r="H130" i="1"/>
  <c r="AA130" i="1" s="1"/>
  <c r="AY129" i="1"/>
  <c r="AX129" i="1"/>
  <c r="AV129" i="1"/>
  <c r="AW129" i="1" s="1"/>
  <c r="AU129" i="1"/>
  <c r="AS129" i="1"/>
  <c r="AL129" i="1"/>
  <c r="I129" i="1" s="1"/>
  <c r="H129" i="1" s="1"/>
  <c r="AG129" i="1"/>
  <c r="J129" i="1" s="1"/>
  <c r="Y129" i="1"/>
  <c r="X129" i="1"/>
  <c r="W129" i="1" s="1"/>
  <c r="P129" i="1"/>
  <c r="K129" i="1"/>
  <c r="AY128" i="1"/>
  <c r="AX128" i="1"/>
  <c r="AV128" i="1"/>
  <c r="AW128" i="1" s="1"/>
  <c r="AU128" i="1"/>
  <c r="AS128" i="1"/>
  <c r="K128" i="1" s="1"/>
  <c r="AL128" i="1"/>
  <c r="I128" i="1" s="1"/>
  <c r="H128" i="1" s="1"/>
  <c r="AA128" i="1" s="1"/>
  <c r="AG128" i="1"/>
  <c r="J128" i="1" s="1"/>
  <c r="Y128" i="1"/>
  <c r="X128" i="1"/>
  <c r="P128" i="1"/>
  <c r="AY127" i="1"/>
  <c r="AX127" i="1"/>
  <c r="AV127" i="1"/>
  <c r="AU127" i="1"/>
  <c r="AS127" i="1" s="1"/>
  <c r="AL127" i="1"/>
  <c r="I127" i="1" s="1"/>
  <c r="AG127" i="1"/>
  <c r="Y127" i="1"/>
  <c r="X127" i="1"/>
  <c r="W127" i="1" s="1"/>
  <c r="S127" i="1"/>
  <c r="P127" i="1"/>
  <c r="J127" i="1"/>
  <c r="H127" i="1"/>
  <c r="AY126" i="1"/>
  <c r="AX126" i="1"/>
  <c r="AV126" i="1"/>
  <c r="AU126" i="1"/>
  <c r="AS126" i="1" s="1"/>
  <c r="AL126" i="1"/>
  <c r="I126" i="1" s="1"/>
  <c r="H126" i="1" s="1"/>
  <c r="AG126" i="1"/>
  <c r="J126" i="1" s="1"/>
  <c r="Y126" i="1"/>
  <c r="X126" i="1"/>
  <c r="W126" i="1" s="1"/>
  <c r="P126" i="1"/>
  <c r="AY125" i="1"/>
  <c r="AX125" i="1"/>
  <c r="AW125" i="1" s="1"/>
  <c r="AV125" i="1"/>
  <c r="AU125" i="1"/>
  <c r="AS125" i="1"/>
  <c r="AL125" i="1"/>
  <c r="I125" i="1" s="1"/>
  <c r="H125" i="1" s="1"/>
  <c r="AG125" i="1"/>
  <c r="J125" i="1" s="1"/>
  <c r="Y125" i="1"/>
  <c r="X125" i="1"/>
  <c r="P125" i="1"/>
  <c r="AY124" i="1"/>
  <c r="AX124" i="1"/>
  <c r="AV124" i="1"/>
  <c r="AW124" i="1" s="1"/>
  <c r="AU124" i="1"/>
  <c r="AS124" i="1"/>
  <c r="AL124" i="1"/>
  <c r="AG124" i="1"/>
  <c r="Y124" i="1"/>
  <c r="X124" i="1"/>
  <c r="P124" i="1"/>
  <c r="J124" i="1"/>
  <c r="I124" i="1"/>
  <c r="H124" i="1" s="1"/>
  <c r="AY123" i="1"/>
  <c r="S123" i="1" s="1"/>
  <c r="AX123" i="1"/>
  <c r="AV123" i="1"/>
  <c r="AU123" i="1"/>
  <c r="AS123" i="1"/>
  <c r="AT123" i="1" s="1"/>
  <c r="AL123" i="1"/>
  <c r="AG123" i="1"/>
  <c r="Y123" i="1"/>
  <c r="X123" i="1"/>
  <c r="W123" i="1" s="1"/>
  <c r="P123" i="1"/>
  <c r="J123" i="1"/>
  <c r="I123" i="1"/>
  <c r="H123" i="1" s="1"/>
  <c r="AY122" i="1"/>
  <c r="AX122" i="1"/>
  <c r="AV122" i="1"/>
  <c r="AU122" i="1"/>
  <c r="AS122" i="1"/>
  <c r="AL122" i="1"/>
  <c r="I122" i="1" s="1"/>
  <c r="H122" i="1" s="1"/>
  <c r="AG122" i="1"/>
  <c r="J122" i="1" s="1"/>
  <c r="Y122" i="1"/>
  <c r="X122" i="1"/>
  <c r="W122" i="1" s="1"/>
  <c r="S122" i="1"/>
  <c r="P122" i="1"/>
  <c r="AY121" i="1"/>
  <c r="AX121" i="1"/>
  <c r="AV121" i="1"/>
  <c r="AU121" i="1"/>
  <c r="AS121" i="1" s="1"/>
  <c r="AT121" i="1"/>
  <c r="AL121" i="1"/>
  <c r="I121" i="1" s="1"/>
  <c r="H121" i="1" s="1"/>
  <c r="AG121" i="1"/>
  <c r="J121" i="1" s="1"/>
  <c r="Y121" i="1"/>
  <c r="X121" i="1"/>
  <c r="W121" i="1" s="1"/>
  <c r="P121" i="1"/>
  <c r="AY120" i="1"/>
  <c r="AX120" i="1"/>
  <c r="AV120" i="1"/>
  <c r="S120" i="1" s="1"/>
  <c r="AU120" i="1"/>
  <c r="AS120" i="1" s="1"/>
  <c r="AT120" i="1"/>
  <c r="AL120" i="1"/>
  <c r="AG120" i="1"/>
  <c r="J120" i="1" s="1"/>
  <c r="AE120" i="1"/>
  <c r="Y120" i="1"/>
  <c r="X120" i="1"/>
  <c r="W120" i="1"/>
  <c r="P120" i="1"/>
  <c r="I120" i="1"/>
  <c r="H120" i="1"/>
  <c r="T120" i="1" s="1"/>
  <c r="U120" i="1" s="1"/>
  <c r="AC120" i="1" s="1"/>
  <c r="AY119" i="1"/>
  <c r="AX119" i="1"/>
  <c r="AV119" i="1"/>
  <c r="AU119" i="1"/>
  <c r="AS119" i="1"/>
  <c r="AT119" i="1" s="1"/>
  <c r="AL119" i="1"/>
  <c r="I119" i="1" s="1"/>
  <c r="H119" i="1" s="1"/>
  <c r="AG119" i="1"/>
  <c r="J119" i="1" s="1"/>
  <c r="AF119" i="1"/>
  <c r="Y119" i="1"/>
  <c r="X119" i="1"/>
  <c r="P119" i="1"/>
  <c r="K119" i="1"/>
  <c r="AY118" i="1"/>
  <c r="AX118" i="1"/>
  <c r="AV118" i="1"/>
  <c r="AW118" i="1" s="1"/>
  <c r="AU118" i="1"/>
  <c r="AS118" i="1"/>
  <c r="AL118" i="1"/>
  <c r="I118" i="1" s="1"/>
  <c r="AG118" i="1"/>
  <c r="Y118" i="1"/>
  <c r="X118" i="1"/>
  <c r="W118" i="1" s="1"/>
  <c r="P118" i="1"/>
  <c r="J118" i="1"/>
  <c r="H118" i="1"/>
  <c r="AY117" i="1"/>
  <c r="AX117" i="1"/>
  <c r="AV117" i="1"/>
  <c r="AU117" i="1"/>
  <c r="AS117" i="1" s="1"/>
  <c r="N117" i="1" s="1"/>
  <c r="AT117" i="1"/>
  <c r="AL117" i="1"/>
  <c r="I117" i="1" s="1"/>
  <c r="H117" i="1" s="1"/>
  <c r="AG117" i="1"/>
  <c r="J117" i="1" s="1"/>
  <c r="Y117" i="1"/>
  <c r="X117" i="1"/>
  <c r="P117" i="1"/>
  <c r="AY116" i="1"/>
  <c r="AX116" i="1"/>
  <c r="AV116" i="1"/>
  <c r="S116" i="1" s="1"/>
  <c r="AU116" i="1"/>
  <c r="AS116" i="1" s="1"/>
  <c r="AT116" i="1"/>
  <c r="AL116" i="1"/>
  <c r="I116" i="1" s="1"/>
  <c r="H116" i="1" s="1"/>
  <c r="AG116" i="1"/>
  <c r="Y116" i="1"/>
  <c r="X116" i="1"/>
  <c r="W116" i="1"/>
  <c r="P116" i="1"/>
  <c r="N116" i="1"/>
  <c r="J116" i="1"/>
  <c r="AY115" i="1"/>
  <c r="AX115" i="1"/>
  <c r="AV115" i="1"/>
  <c r="AU115" i="1"/>
  <c r="AS115" i="1" s="1"/>
  <c r="AF115" i="1" s="1"/>
  <c r="AL115" i="1"/>
  <c r="I115" i="1" s="1"/>
  <c r="H115" i="1" s="1"/>
  <c r="AA115" i="1" s="1"/>
  <c r="AG115" i="1"/>
  <c r="J115" i="1" s="1"/>
  <c r="Y115" i="1"/>
  <c r="X115" i="1"/>
  <c r="W115" i="1" s="1"/>
  <c r="P115" i="1"/>
  <c r="N115" i="1"/>
  <c r="AY114" i="1"/>
  <c r="AX114" i="1"/>
  <c r="AV114" i="1"/>
  <c r="AU114" i="1"/>
  <c r="AS114" i="1"/>
  <c r="AF114" i="1" s="1"/>
  <c r="AL114" i="1"/>
  <c r="I114" i="1" s="1"/>
  <c r="H114" i="1" s="1"/>
  <c r="AG114" i="1"/>
  <c r="J114" i="1" s="1"/>
  <c r="AA114" i="1"/>
  <c r="Y114" i="1"/>
  <c r="X114" i="1"/>
  <c r="W114" i="1" s="1"/>
  <c r="S114" i="1"/>
  <c r="P114" i="1"/>
  <c r="K114" i="1"/>
  <c r="AY113" i="1"/>
  <c r="AX113" i="1"/>
  <c r="AV113" i="1"/>
  <c r="AU113" i="1"/>
  <c r="AS113" i="1" s="1"/>
  <c r="AT113" i="1" s="1"/>
  <c r="AL113" i="1"/>
  <c r="I113" i="1" s="1"/>
  <c r="H113" i="1" s="1"/>
  <c r="AG113" i="1"/>
  <c r="Y113" i="1"/>
  <c r="X113" i="1"/>
  <c r="P113" i="1"/>
  <c r="J113" i="1"/>
  <c r="AY112" i="1"/>
  <c r="AX112" i="1"/>
  <c r="AV112" i="1"/>
  <c r="AU112" i="1"/>
  <c r="AS112" i="1"/>
  <c r="AL112" i="1"/>
  <c r="AG112" i="1"/>
  <c r="J112" i="1" s="1"/>
  <c r="AF112" i="1"/>
  <c r="AE112" i="1"/>
  <c r="Y112" i="1"/>
  <c r="X112" i="1"/>
  <c r="W112" i="1" s="1"/>
  <c r="P112" i="1"/>
  <c r="N112" i="1"/>
  <c r="I112" i="1"/>
  <c r="H112" i="1"/>
  <c r="AY111" i="1"/>
  <c r="AX111" i="1"/>
  <c r="AV111" i="1"/>
  <c r="AU111" i="1"/>
  <c r="AS111" i="1" s="1"/>
  <c r="AF111" i="1" s="1"/>
  <c r="AL111" i="1"/>
  <c r="I111" i="1" s="1"/>
  <c r="H111" i="1" s="1"/>
  <c r="AG111" i="1"/>
  <c r="J111" i="1" s="1"/>
  <c r="Y111" i="1"/>
  <c r="X111" i="1"/>
  <c r="W111" i="1" s="1"/>
  <c r="P111" i="1"/>
  <c r="AY110" i="1"/>
  <c r="AX110" i="1"/>
  <c r="AV110" i="1"/>
  <c r="S110" i="1" s="1"/>
  <c r="AU110" i="1"/>
  <c r="AS110" i="1"/>
  <c r="AF110" i="1" s="1"/>
  <c r="AL110" i="1"/>
  <c r="I110" i="1" s="1"/>
  <c r="H110" i="1" s="1"/>
  <c r="AG110" i="1"/>
  <c r="J110" i="1" s="1"/>
  <c r="Y110" i="1"/>
  <c r="X110" i="1"/>
  <c r="W110" i="1" s="1"/>
  <c r="P110" i="1"/>
  <c r="AY109" i="1"/>
  <c r="AX109" i="1"/>
  <c r="AV109" i="1"/>
  <c r="AU109" i="1"/>
  <c r="AS109" i="1" s="1"/>
  <c r="AL109" i="1"/>
  <c r="I109" i="1" s="1"/>
  <c r="H109" i="1" s="1"/>
  <c r="AG109" i="1"/>
  <c r="J109" i="1" s="1"/>
  <c r="Y109" i="1"/>
  <c r="X109" i="1"/>
  <c r="W109" i="1" s="1"/>
  <c r="P109" i="1"/>
  <c r="N109" i="1"/>
  <c r="AY108" i="1"/>
  <c r="AX108" i="1"/>
  <c r="AV108" i="1"/>
  <c r="S108" i="1" s="1"/>
  <c r="AU108" i="1"/>
  <c r="AS108" i="1" s="1"/>
  <c r="AT108" i="1"/>
  <c r="AL108" i="1"/>
  <c r="I108" i="1" s="1"/>
  <c r="H108" i="1" s="1"/>
  <c r="AG108" i="1"/>
  <c r="J108" i="1" s="1"/>
  <c r="Y108" i="1"/>
  <c r="X108" i="1"/>
  <c r="W108" i="1" s="1"/>
  <c r="P108" i="1"/>
  <c r="AY107" i="1"/>
  <c r="AX107" i="1"/>
  <c r="AV107" i="1"/>
  <c r="AU107" i="1"/>
  <c r="AS107" i="1"/>
  <c r="AL107" i="1"/>
  <c r="I107" i="1" s="1"/>
  <c r="H107" i="1" s="1"/>
  <c r="AA107" i="1" s="1"/>
  <c r="AG107" i="1"/>
  <c r="J107" i="1" s="1"/>
  <c r="AF107" i="1"/>
  <c r="Y107" i="1"/>
  <c r="X107" i="1"/>
  <c r="P107" i="1"/>
  <c r="AY106" i="1"/>
  <c r="AX106" i="1"/>
  <c r="AV106" i="1"/>
  <c r="AU106" i="1"/>
  <c r="AS106" i="1" s="1"/>
  <c r="AF106" i="1" s="1"/>
  <c r="AL106" i="1"/>
  <c r="I106" i="1" s="1"/>
  <c r="H106" i="1" s="1"/>
  <c r="AG106" i="1"/>
  <c r="Y106" i="1"/>
  <c r="X106" i="1"/>
  <c r="W106" i="1" s="1"/>
  <c r="S106" i="1"/>
  <c r="P106" i="1"/>
  <c r="J106" i="1"/>
  <c r="AY105" i="1"/>
  <c r="AX105" i="1"/>
  <c r="AV105" i="1"/>
  <c r="AU105" i="1"/>
  <c r="AS105" i="1" s="1"/>
  <c r="AL105" i="1"/>
  <c r="I105" i="1" s="1"/>
  <c r="H105" i="1" s="1"/>
  <c r="AG105" i="1"/>
  <c r="Y105" i="1"/>
  <c r="X105" i="1"/>
  <c r="W105" i="1" s="1"/>
  <c r="P105" i="1"/>
  <c r="J105" i="1"/>
  <c r="AY104" i="1"/>
  <c r="AX104" i="1"/>
  <c r="AV104" i="1"/>
  <c r="S104" i="1" s="1"/>
  <c r="AU104" i="1"/>
  <c r="AS104" i="1"/>
  <c r="AL104" i="1"/>
  <c r="I104" i="1" s="1"/>
  <c r="AG104" i="1"/>
  <c r="J104" i="1" s="1"/>
  <c r="Y104" i="1"/>
  <c r="X104" i="1"/>
  <c r="W104" i="1" s="1"/>
  <c r="P104" i="1"/>
  <c r="H104" i="1"/>
  <c r="AY103" i="1"/>
  <c r="AX103" i="1"/>
  <c r="AV103" i="1"/>
  <c r="AU103" i="1"/>
  <c r="AS103" i="1" s="1"/>
  <c r="AL103" i="1"/>
  <c r="I103" i="1" s="1"/>
  <c r="H103" i="1" s="1"/>
  <c r="AG103" i="1"/>
  <c r="Y103" i="1"/>
  <c r="X103" i="1"/>
  <c r="P103" i="1"/>
  <c r="J103" i="1"/>
  <c r="AY102" i="1"/>
  <c r="AX102" i="1"/>
  <c r="AV102" i="1"/>
  <c r="S102" i="1" s="1"/>
  <c r="AU102" i="1"/>
  <c r="AS102" i="1"/>
  <c r="AT102" i="1" s="1"/>
  <c r="AL102" i="1"/>
  <c r="I102" i="1" s="1"/>
  <c r="H102" i="1" s="1"/>
  <c r="AG102" i="1"/>
  <c r="J102" i="1" s="1"/>
  <c r="Y102" i="1"/>
  <c r="X102" i="1"/>
  <c r="W102" i="1" s="1"/>
  <c r="P102" i="1"/>
  <c r="AY101" i="1"/>
  <c r="AX101" i="1"/>
  <c r="AV101" i="1"/>
  <c r="AU101" i="1"/>
  <c r="AS101" i="1" s="1"/>
  <c r="AL101" i="1"/>
  <c r="I101" i="1" s="1"/>
  <c r="H101" i="1" s="1"/>
  <c r="AG101" i="1"/>
  <c r="Y101" i="1"/>
  <c r="X101" i="1"/>
  <c r="P101" i="1"/>
  <c r="J101" i="1"/>
  <c r="AY100" i="1"/>
  <c r="AX100" i="1"/>
  <c r="AV100" i="1"/>
  <c r="S100" i="1" s="1"/>
  <c r="AU100" i="1"/>
  <c r="AS100" i="1"/>
  <c r="AT100" i="1" s="1"/>
  <c r="AL100" i="1"/>
  <c r="AG100" i="1"/>
  <c r="AF100" i="1"/>
  <c r="AE100" i="1"/>
  <c r="Y100" i="1"/>
  <c r="W100" i="1" s="1"/>
  <c r="X100" i="1"/>
  <c r="P100" i="1"/>
  <c r="N100" i="1"/>
  <c r="K100" i="1"/>
  <c r="J100" i="1"/>
  <c r="I100" i="1"/>
  <c r="H100" i="1"/>
  <c r="AY99" i="1"/>
  <c r="AX99" i="1"/>
  <c r="AV99" i="1"/>
  <c r="AU99" i="1"/>
  <c r="AS99" i="1"/>
  <c r="AL99" i="1"/>
  <c r="AG99" i="1"/>
  <c r="J99" i="1" s="1"/>
  <c r="AF99" i="1"/>
  <c r="Y99" i="1"/>
  <c r="X99" i="1"/>
  <c r="W99" i="1" s="1"/>
  <c r="P99" i="1"/>
  <c r="I99" i="1"/>
  <c r="H99" i="1" s="1"/>
  <c r="AY98" i="1"/>
  <c r="S98" i="1" s="1"/>
  <c r="T98" i="1" s="1"/>
  <c r="U98" i="1" s="1"/>
  <c r="AX98" i="1"/>
  <c r="AV98" i="1"/>
  <c r="AU98" i="1"/>
  <c r="AS98" i="1"/>
  <c r="AT98" i="1" s="1"/>
  <c r="AL98" i="1"/>
  <c r="I98" i="1" s="1"/>
  <c r="H98" i="1" s="1"/>
  <c r="AG98" i="1"/>
  <c r="Y98" i="1"/>
  <c r="X98" i="1"/>
  <c r="P98" i="1"/>
  <c r="K98" i="1"/>
  <c r="J98" i="1"/>
  <c r="AY97" i="1"/>
  <c r="AX97" i="1"/>
  <c r="AV97" i="1"/>
  <c r="AU97" i="1"/>
  <c r="AS97" i="1" s="1"/>
  <c r="AT97" i="1"/>
  <c r="AL97" i="1"/>
  <c r="I97" i="1" s="1"/>
  <c r="H97" i="1" s="1"/>
  <c r="AG97" i="1"/>
  <c r="J97" i="1" s="1"/>
  <c r="Y97" i="1"/>
  <c r="X97" i="1"/>
  <c r="P97" i="1"/>
  <c r="AY96" i="1"/>
  <c r="AX96" i="1"/>
  <c r="AV96" i="1"/>
  <c r="S96" i="1" s="1"/>
  <c r="AU96" i="1"/>
  <c r="AS96" i="1"/>
  <c r="AL96" i="1"/>
  <c r="AG96" i="1"/>
  <c r="Y96" i="1"/>
  <c r="X96" i="1"/>
  <c r="W96" i="1"/>
  <c r="P96" i="1"/>
  <c r="J96" i="1"/>
  <c r="I96" i="1"/>
  <c r="H96" i="1"/>
  <c r="AY95" i="1"/>
  <c r="AX95" i="1"/>
  <c r="AV95" i="1"/>
  <c r="AU95" i="1"/>
  <c r="AS95" i="1" s="1"/>
  <c r="N95" i="1" s="1"/>
  <c r="AL95" i="1"/>
  <c r="I95" i="1" s="1"/>
  <c r="H95" i="1" s="1"/>
  <c r="AA95" i="1" s="1"/>
  <c r="AG95" i="1"/>
  <c r="J95" i="1" s="1"/>
  <c r="AF95" i="1"/>
  <c r="Y95" i="1"/>
  <c r="X95" i="1"/>
  <c r="P95" i="1"/>
  <c r="AY94" i="1"/>
  <c r="AX94" i="1"/>
  <c r="AV94" i="1"/>
  <c r="AU94" i="1"/>
  <c r="AS94" i="1"/>
  <c r="K94" i="1" s="1"/>
  <c r="AL94" i="1"/>
  <c r="I94" i="1" s="1"/>
  <c r="H94" i="1" s="1"/>
  <c r="AG94" i="1"/>
  <c r="Y94" i="1"/>
  <c r="X94" i="1"/>
  <c r="W94" i="1" s="1"/>
  <c r="P94" i="1"/>
  <c r="J94" i="1"/>
  <c r="AY93" i="1"/>
  <c r="AX93" i="1"/>
  <c r="AV93" i="1"/>
  <c r="AW93" i="1" s="1"/>
  <c r="AU93" i="1"/>
  <c r="AS93" i="1" s="1"/>
  <c r="AL93" i="1"/>
  <c r="I93" i="1" s="1"/>
  <c r="H93" i="1" s="1"/>
  <c r="AG93" i="1"/>
  <c r="J93" i="1" s="1"/>
  <c r="Y93" i="1"/>
  <c r="X93" i="1"/>
  <c r="P93" i="1"/>
  <c r="AY92" i="1"/>
  <c r="AX92" i="1"/>
  <c r="AV92" i="1"/>
  <c r="AU92" i="1"/>
  <c r="AS92" i="1" s="1"/>
  <c r="AL92" i="1"/>
  <c r="AG92" i="1"/>
  <c r="J92" i="1" s="1"/>
  <c r="Y92" i="1"/>
  <c r="X92" i="1"/>
  <c r="W92" i="1" s="1"/>
  <c r="P92" i="1"/>
  <c r="I92" i="1"/>
  <c r="H92" i="1"/>
  <c r="AA92" i="1" s="1"/>
  <c r="AY91" i="1"/>
  <c r="AX91" i="1"/>
  <c r="AV91" i="1"/>
  <c r="S91" i="1" s="1"/>
  <c r="AU91" i="1"/>
  <c r="AS91" i="1" s="1"/>
  <c r="AL91" i="1"/>
  <c r="I91" i="1" s="1"/>
  <c r="AG91" i="1"/>
  <c r="Y91" i="1"/>
  <c r="X91" i="1"/>
  <c r="W91" i="1" s="1"/>
  <c r="P91" i="1"/>
  <c r="J91" i="1"/>
  <c r="H91" i="1"/>
  <c r="AY90" i="1"/>
  <c r="AX90" i="1"/>
  <c r="AV90" i="1"/>
  <c r="AW90" i="1" s="1"/>
  <c r="AU90" i="1"/>
  <c r="AS90" i="1" s="1"/>
  <c r="AT90" i="1" s="1"/>
  <c r="AL90" i="1"/>
  <c r="I90" i="1" s="1"/>
  <c r="H90" i="1" s="1"/>
  <c r="AG90" i="1"/>
  <c r="J90" i="1" s="1"/>
  <c r="Y90" i="1"/>
  <c r="X90" i="1"/>
  <c r="W90" i="1" s="1"/>
  <c r="P90" i="1"/>
  <c r="AY89" i="1"/>
  <c r="AX89" i="1"/>
  <c r="AV89" i="1"/>
  <c r="S89" i="1" s="1"/>
  <c r="AU89" i="1"/>
  <c r="AS89" i="1" s="1"/>
  <c r="N89" i="1" s="1"/>
  <c r="AL89" i="1"/>
  <c r="I89" i="1" s="1"/>
  <c r="H89" i="1" s="1"/>
  <c r="AA89" i="1" s="1"/>
  <c r="AG89" i="1"/>
  <c r="J89" i="1" s="1"/>
  <c r="Y89" i="1"/>
  <c r="X89" i="1"/>
  <c r="W89" i="1"/>
  <c r="P89" i="1"/>
  <c r="AY88" i="1"/>
  <c r="AX88" i="1"/>
  <c r="AV88" i="1"/>
  <c r="AU88" i="1"/>
  <c r="AS88" i="1"/>
  <c r="AT88" i="1" s="1"/>
  <c r="AL88" i="1"/>
  <c r="I88" i="1" s="1"/>
  <c r="H88" i="1" s="1"/>
  <c r="AG88" i="1"/>
  <c r="J88" i="1" s="1"/>
  <c r="AF88" i="1"/>
  <c r="Y88" i="1"/>
  <c r="X88" i="1"/>
  <c r="W88" i="1" s="1"/>
  <c r="P88" i="1"/>
  <c r="K88" i="1"/>
  <c r="AY87" i="1"/>
  <c r="AX87" i="1"/>
  <c r="AV87" i="1"/>
  <c r="AW87" i="1" s="1"/>
  <c r="AU87" i="1"/>
  <c r="AS87" i="1" s="1"/>
  <c r="AL87" i="1"/>
  <c r="I87" i="1" s="1"/>
  <c r="H87" i="1" s="1"/>
  <c r="AG87" i="1"/>
  <c r="Y87" i="1"/>
  <c r="X87" i="1"/>
  <c r="W87" i="1" s="1"/>
  <c r="P87" i="1"/>
  <c r="J87" i="1"/>
  <c r="AY86" i="1"/>
  <c r="AX86" i="1"/>
  <c r="AV86" i="1"/>
  <c r="AW86" i="1" s="1"/>
  <c r="AU86" i="1"/>
  <c r="AS86" i="1" s="1"/>
  <c r="AT86" i="1"/>
  <c r="AL86" i="1"/>
  <c r="I86" i="1" s="1"/>
  <c r="H86" i="1" s="1"/>
  <c r="AG86" i="1"/>
  <c r="J86" i="1" s="1"/>
  <c r="Y86" i="1"/>
  <c r="X86" i="1"/>
  <c r="W86" i="1"/>
  <c r="P86" i="1"/>
  <c r="AY85" i="1"/>
  <c r="AX85" i="1"/>
  <c r="AV85" i="1"/>
  <c r="S85" i="1" s="1"/>
  <c r="AU85" i="1"/>
  <c r="AS85" i="1" s="1"/>
  <c r="AT85" i="1"/>
  <c r="AL85" i="1"/>
  <c r="I85" i="1" s="1"/>
  <c r="H85" i="1" s="1"/>
  <c r="AA85" i="1" s="1"/>
  <c r="AG85" i="1"/>
  <c r="J85" i="1" s="1"/>
  <c r="AE85" i="1"/>
  <c r="Y85" i="1"/>
  <c r="X85" i="1"/>
  <c r="W85" i="1"/>
  <c r="P85" i="1"/>
  <c r="AY84" i="1"/>
  <c r="AX84" i="1"/>
  <c r="AV84" i="1"/>
  <c r="AU84" i="1"/>
  <c r="AS84" i="1"/>
  <c r="AL84" i="1"/>
  <c r="AG84" i="1"/>
  <c r="J84" i="1" s="1"/>
  <c r="Y84" i="1"/>
  <c r="X84" i="1"/>
  <c r="W84" i="1" s="1"/>
  <c r="P84" i="1"/>
  <c r="N84" i="1"/>
  <c r="I84" i="1"/>
  <c r="H84" i="1" s="1"/>
  <c r="AY83" i="1"/>
  <c r="AX83" i="1"/>
  <c r="AV83" i="1"/>
  <c r="AW83" i="1" s="1"/>
  <c r="AU83" i="1"/>
  <c r="AS83" i="1"/>
  <c r="AF83" i="1" s="1"/>
  <c r="AL83" i="1"/>
  <c r="I83" i="1" s="1"/>
  <c r="H83" i="1" s="1"/>
  <c r="AG83" i="1"/>
  <c r="Y83" i="1"/>
  <c r="X83" i="1"/>
  <c r="W83" i="1" s="1"/>
  <c r="P83" i="1"/>
  <c r="J83" i="1"/>
  <c r="AY82" i="1"/>
  <c r="AX82" i="1"/>
  <c r="AV82" i="1"/>
  <c r="AW82" i="1" s="1"/>
  <c r="AU82" i="1"/>
  <c r="AS82" i="1" s="1"/>
  <c r="AT82" i="1"/>
  <c r="AL82" i="1"/>
  <c r="I82" i="1" s="1"/>
  <c r="H82" i="1" s="1"/>
  <c r="AG82" i="1"/>
  <c r="J82" i="1" s="1"/>
  <c r="Y82" i="1"/>
  <c r="X82" i="1"/>
  <c r="W82" i="1"/>
  <c r="P82" i="1"/>
  <c r="AY81" i="1"/>
  <c r="AX81" i="1"/>
  <c r="AV81" i="1"/>
  <c r="AU81" i="1"/>
  <c r="AS81" i="1" s="1"/>
  <c r="AE81" i="1" s="1"/>
  <c r="AT81" i="1"/>
  <c r="AL81" i="1"/>
  <c r="I81" i="1" s="1"/>
  <c r="H81" i="1" s="1"/>
  <c r="AA81" i="1" s="1"/>
  <c r="AG81" i="1"/>
  <c r="J81" i="1" s="1"/>
  <c r="Y81" i="1"/>
  <c r="X81" i="1"/>
  <c r="W81" i="1"/>
  <c r="P81" i="1"/>
  <c r="N81" i="1"/>
  <c r="AY80" i="1"/>
  <c r="AX80" i="1"/>
  <c r="AV80" i="1"/>
  <c r="AU80" i="1"/>
  <c r="AS80" i="1"/>
  <c r="AL80" i="1"/>
  <c r="I80" i="1" s="1"/>
  <c r="H80" i="1" s="1"/>
  <c r="AA80" i="1" s="1"/>
  <c r="AG80" i="1"/>
  <c r="J80" i="1" s="1"/>
  <c r="Y80" i="1"/>
  <c r="X80" i="1"/>
  <c r="W80" i="1" s="1"/>
  <c r="P80" i="1"/>
  <c r="N80" i="1"/>
  <c r="AY79" i="1"/>
  <c r="AX79" i="1"/>
  <c r="AV79" i="1"/>
  <c r="AW79" i="1" s="1"/>
  <c r="AU79" i="1"/>
  <c r="AS79" i="1"/>
  <c r="AF79" i="1" s="1"/>
  <c r="AL79" i="1"/>
  <c r="I79" i="1" s="1"/>
  <c r="H79" i="1" s="1"/>
  <c r="AG79" i="1"/>
  <c r="Y79" i="1"/>
  <c r="X79" i="1"/>
  <c r="W79" i="1" s="1"/>
  <c r="P79" i="1"/>
  <c r="J79" i="1"/>
  <c r="AY78" i="1"/>
  <c r="AX78" i="1"/>
  <c r="AV78" i="1"/>
  <c r="AW78" i="1" s="1"/>
  <c r="AU78" i="1"/>
  <c r="AS78" i="1" s="1"/>
  <c r="AT78" i="1"/>
  <c r="AL78" i="1"/>
  <c r="I78" i="1" s="1"/>
  <c r="H78" i="1" s="1"/>
  <c r="AG78" i="1"/>
  <c r="J78" i="1" s="1"/>
  <c r="Y78" i="1"/>
  <c r="X78" i="1"/>
  <c r="W78" i="1" s="1"/>
  <c r="P78" i="1"/>
  <c r="AY77" i="1"/>
  <c r="AX77" i="1"/>
  <c r="AV77" i="1"/>
  <c r="S77" i="1" s="1"/>
  <c r="AU77" i="1"/>
  <c r="AS77" i="1" s="1"/>
  <c r="AE77" i="1" s="1"/>
  <c r="AT77" i="1"/>
  <c r="AL77" i="1"/>
  <c r="I77" i="1" s="1"/>
  <c r="H77" i="1" s="1"/>
  <c r="AA77" i="1" s="1"/>
  <c r="AG77" i="1"/>
  <c r="Y77" i="1"/>
  <c r="X77" i="1"/>
  <c r="W77" i="1"/>
  <c r="P77" i="1"/>
  <c r="N77" i="1"/>
  <c r="J77" i="1"/>
  <c r="AY76" i="1"/>
  <c r="AX76" i="1"/>
  <c r="AV76" i="1"/>
  <c r="AU76" i="1"/>
  <c r="AS76" i="1"/>
  <c r="AL76" i="1"/>
  <c r="AG76" i="1"/>
  <c r="J76" i="1" s="1"/>
  <c r="Y76" i="1"/>
  <c r="X76" i="1"/>
  <c r="W76" i="1" s="1"/>
  <c r="P76" i="1"/>
  <c r="I76" i="1"/>
  <c r="H76" i="1"/>
  <c r="AA76" i="1" s="1"/>
  <c r="AY75" i="1"/>
  <c r="AX75" i="1"/>
  <c r="AV75" i="1"/>
  <c r="S75" i="1" s="1"/>
  <c r="AU75" i="1"/>
  <c r="AS75" i="1"/>
  <c r="AF75" i="1" s="1"/>
  <c r="AL75" i="1"/>
  <c r="I75" i="1" s="1"/>
  <c r="H75" i="1" s="1"/>
  <c r="AG75" i="1"/>
  <c r="Y75" i="1"/>
  <c r="X75" i="1"/>
  <c r="W75" i="1" s="1"/>
  <c r="P75" i="1"/>
  <c r="J75" i="1"/>
  <c r="AY74" i="1"/>
  <c r="AX74" i="1"/>
  <c r="AV74" i="1"/>
  <c r="AW74" i="1" s="1"/>
  <c r="AU74" i="1"/>
  <c r="AS74" i="1" s="1"/>
  <c r="AT74" i="1"/>
  <c r="AL74" i="1"/>
  <c r="I74" i="1" s="1"/>
  <c r="H74" i="1" s="1"/>
  <c r="AG74" i="1"/>
  <c r="Y74" i="1"/>
  <c r="X74" i="1"/>
  <c r="W74" i="1" s="1"/>
  <c r="P74" i="1"/>
  <c r="J74" i="1"/>
  <c r="AY73" i="1"/>
  <c r="AX73" i="1"/>
  <c r="AV73" i="1"/>
  <c r="S73" i="1" s="1"/>
  <c r="AU73" i="1"/>
  <c r="AS73" i="1" s="1"/>
  <c r="AL73" i="1"/>
  <c r="I73" i="1" s="1"/>
  <c r="H73" i="1" s="1"/>
  <c r="AG73" i="1"/>
  <c r="J73" i="1" s="1"/>
  <c r="AF73" i="1"/>
  <c r="AE73" i="1"/>
  <c r="Y73" i="1"/>
  <c r="X73" i="1"/>
  <c r="W73" i="1" s="1"/>
  <c r="P73" i="1"/>
  <c r="K73" i="1"/>
  <c r="AY72" i="1"/>
  <c r="AX72" i="1"/>
  <c r="AV72" i="1"/>
  <c r="AU72" i="1"/>
  <c r="AS72" i="1"/>
  <c r="AE72" i="1" s="1"/>
  <c r="AL72" i="1"/>
  <c r="I72" i="1" s="1"/>
  <c r="H72" i="1" s="1"/>
  <c r="AA72" i="1" s="1"/>
  <c r="AG72" i="1"/>
  <c r="J72" i="1" s="1"/>
  <c r="AF72" i="1"/>
  <c r="Y72" i="1"/>
  <c r="X72" i="1"/>
  <c r="W72" i="1" s="1"/>
  <c r="P72" i="1"/>
  <c r="K72" i="1"/>
  <c r="AY71" i="1"/>
  <c r="AX71" i="1"/>
  <c r="AV71" i="1"/>
  <c r="AU71" i="1"/>
  <c r="AS71" i="1"/>
  <c r="AL71" i="1"/>
  <c r="I71" i="1" s="1"/>
  <c r="H71" i="1" s="1"/>
  <c r="AG71" i="1"/>
  <c r="J71" i="1" s="1"/>
  <c r="AF71" i="1"/>
  <c r="Y71" i="1"/>
  <c r="X71" i="1"/>
  <c r="W71" i="1" s="1"/>
  <c r="S71" i="1"/>
  <c r="P71" i="1"/>
  <c r="K71" i="1"/>
  <c r="AY70" i="1"/>
  <c r="AX70" i="1"/>
  <c r="AV70" i="1"/>
  <c r="AU70" i="1"/>
  <c r="AS70" i="1" s="1"/>
  <c r="AL70" i="1"/>
  <c r="I70" i="1" s="1"/>
  <c r="H70" i="1" s="1"/>
  <c r="AG70" i="1"/>
  <c r="Y70" i="1"/>
  <c r="X70" i="1"/>
  <c r="W70" i="1" s="1"/>
  <c r="P70" i="1"/>
  <c r="J70" i="1"/>
  <c r="AY69" i="1"/>
  <c r="AX69" i="1"/>
  <c r="AV69" i="1"/>
  <c r="AU69" i="1"/>
  <c r="AS69" i="1"/>
  <c r="AT69" i="1" s="1"/>
  <c r="AL69" i="1"/>
  <c r="I69" i="1" s="1"/>
  <c r="H69" i="1" s="1"/>
  <c r="AG69" i="1"/>
  <c r="J69" i="1" s="1"/>
  <c r="AF69" i="1"/>
  <c r="AE69" i="1"/>
  <c r="Y69" i="1"/>
  <c r="W69" i="1" s="1"/>
  <c r="X69" i="1"/>
  <c r="P69" i="1"/>
  <c r="N69" i="1"/>
  <c r="K69" i="1"/>
  <c r="AY68" i="1"/>
  <c r="AX68" i="1"/>
  <c r="AV68" i="1"/>
  <c r="AU68" i="1"/>
  <c r="AS68" i="1"/>
  <c r="AL68" i="1"/>
  <c r="AG68" i="1"/>
  <c r="J68" i="1" s="1"/>
  <c r="AF68" i="1"/>
  <c r="Y68" i="1"/>
  <c r="X68" i="1"/>
  <c r="P68" i="1"/>
  <c r="K68" i="1"/>
  <c r="I68" i="1"/>
  <c r="H68" i="1" s="1"/>
  <c r="AY67" i="1"/>
  <c r="AX67" i="1"/>
  <c r="AV67" i="1"/>
  <c r="AU67" i="1"/>
  <c r="AS67" i="1"/>
  <c r="AF67" i="1" s="1"/>
  <c r="AL67" i="1"/>
  <c r="I67" i="1" s="1"/>
  <c r="H67" i="1" s="1"/>
  <c r="AG67" i="1"/>
  <c r="J67" i="1" s="1"/>
  <c r="Y67" i="1"/>
  <c r="X67" i="1"/>
  <c r="W67" i="1" s="1"/>
  <c r="S67" i="1"/>
  <c r="P67" i="1"/>
  <c r="AY66" i="1"/>
  <c r="AX66" i="1"/>
  <c r="AV66" i="1"/>
  <c r="AU66" i="1"/>
  <c r="AS66" i="1" s="1"/>
  <c r="AT66" i="1"/>
  <c r="AL66" i="1"/>
  <c r="I66" i="1" s="1"/>
  <c r="H66" i="1" s="1"/>
  <c r="AG66" i="1"/>
  <c r="Y66" i="1"/>
  <c r="X66" i="1"/>
  <c r="W66" i="1" s="1"/>
  <c r="P66" i="1"/>
  <c r="N66" i="1"/>
  <c r="J66" i="1"/>
  <c r="AY65" i="1"/>
  <c r="AX65" i="1"/>
  <c r="AV65" i="1"/>
  <c r="AU65" i="1"/>
  <c r="AT65" i="1"/>
  <c r="AS65" i="1"/>
  <c r="AE65" i="1" s="1"/>
  <c r="AL65" i="1"/>
  <c r="I65" i="1" s="1"/>
  <c r="H65" i="1" s="1"/>
  <c r="AG65" i="1"/>
  <c r="AF65" i="1"/>
  <c r="Y65" i="1"/>
  <c r="X65" i="1"/>
  <c r="W65" i="1"/>
  <c r="P65" i="1"/>
  <c r="N65" i="1"/>
  <c r="K65" i="1"/>
  <c r="J65" i="1"/>
  <c r="AY64" i="1"/>
  <c r="AX64" i="1"/>
  <c r="AV64" i="1"/>
  <c r="AU64" i="1"/>
  <c r="AS64" i="1" s="1"/>
  <c r="AL64" i="1"/>
  <c r="I64" i="1" s="1"/>
  <c r="H64" i="1" s="1"/>
  <c r="AG64" i="1"/>
  <c r="Y64" i="1"/>
  <c r="X64" i="1"/>
  <c r="P64" i="1"/>
  <c r="J64" i="1"/>
  <c r="AY63" i="1"/>
  <c r="AX63" i="1"/>
  <c r="AV63" i="1"/>
  <c r="AW63" i="1" s="1"/>
  <c r="AU63" i="1"/>
  <c r="AS63" i="1"/>
  <c r="AL63" i="1"/>
  <c r="I63" i="1" s="1"/>
  <c r="AG63" i="1"/>
  <c r="J63" i="1" s="1"/>
  <c r="Y63" i="1"/>
  <c r="X63" i="1"/>
  <c r="W63" i="1" s="1"/>
  <c r="S63" i="1"/>
  <c r="P63" i="1"/>
  <c r="K63" i="1"/>
  <c r="H63" i="1"/>
  <c r="AA63" i="1" s="1"/>
  <c r="AY62" i="1"/>
  <c r="AX62" i="1"/>
  <c r="AV62" i="1"/>
  <c r="AU62" i="1"/>
  <c r="AS62" i="1" s="1"/>
  <c r="N62" i="1" s="1"/>
  <c r="AT62" i="1"/>
  <c r="AL62" i="1"/>
  <c r="I62" i="1" s="1"/>
  <c r="H62" i="1" s="1"/>
  <c r="AG62" i="1"/>
  <c r="J62" i="1" s="1"/>
  <c r="Y62" i="1"/>
  <c r="X62" i="1"/>
  <c r="P62" i="1"/>
  <c r="AY61" i="1"/>
  <c r="AX61" i="1"/>
  <c r="AV61" i="1"/>
  <c r="S61" i="1" s="1"/>
  <c r="AU61" i="1"/>
  <c r="AS61" i="1"/>
  <c r="AL61" i="1"/>
  <c r="I61" i="1" s="1"/>
  <c r="H61" i="1" s="1"/>
  <c r="AG61" i="1"/>
  <c r="Y61" i="1"/>
  <c r="X61" i="1"/>
  <c r="W61" i="1"/>
  <c r="P61" i="1"/>
  <c r="J61" i="1"/>
  <c r="AY60" i="1"/>
  <c r="AX60" i="1"/>
  <c r="AV60" i="1"/>
  <c r="AU60" i="1"/>
  <c r="AS60" i="1" s="1"/>
  <c r="AT60" i="1"/>
  <c r="AL60" i="1"/>
  <c r="I60" i="1" s="1"/>
  <c r="H60" i="1" s="1"/>
  <c r="AG60" i="1"/>
  <c r="J60" i="1" s="1"/>
  <c r="AF60" i="1"/>
  <c r="Y60" i="1"/>
  <c r="X60" i="1"/>
  <c r="W60" i="1" s="1"/>
  <c r="P60" i="1"/>
  <c r="N60" i="1"/>
  <c r="AY59" i="1"/>
  <c r="AX59" i="1"/>
  <c r="AV59" i="1"/>
  <c r="AW59" i="1" s="1"/>
  <c r="AU59" i="1"/>
  <c r="AS59" i="1" s="1"/>
  <c r="AF59" i="1" s="1"/>
  <c r="AL59" i="1"/>
  <c r="I59" i="1" s="1"/>
  <c r="H59" i="1" s="1"/>
  <c r="AG59" i="1"/>
  <c r="Y59" i="1"/>
  <c r="X59" i="1"/>
  <c r="W59" i="1" s="1"/>
  <c r="P59" i="1"/>
  <c r="J59" i="1"/>
  <c r="AY58" i="1"/>
  <c r="AX58" i="1"/>
  <c r="AV58" i="1"/>
  <c r="AU58" i="1"/>
  <c r="AS58" i="1" s="1"/>
  <c r="N58" i="1" s="1"/>
  <c r="AT58" i="1"/>
  <c r="AL58" i="1"/>
  <c r="I58" i="1" s="1"/>
  <c r="H58" i="1" s="1"/>
  <c r="AG58" i="1"/>
  <c r="J58" i="1" s="1"/>
  <c r="Y58" i="1"/>
  <c r="X58" i="1"/>
  <c r="P58" i="1"/>
  <c r="AY57" i="1"/>
  <c r="AX57" i="1"/>
  <c r="AV57" i="1"/>
  <c r="S57" i="1" s="1"/>
  <c r="AU57" i="1"/>
  <c r="AS57" i="1" s="1"/>
  <c r="K57" i="1" s="1"/>
  <c r="AL57" i="1"/>
  <c r="I57" i="1" s="1"/>
  <c r="H57" i="1" s="1"/>
  <c r="AG57" i="1"/>
  <c r="Y57" i="1"/>
  <c r="X57" i="1"/>
  <c r="W57" i="1"/>
  <c r="P57" i="1"/>
  <c r="J57" i="1"/>
  <c r="AY56" i="1"/>
  <c r="AX56" i="1"/>
  <c r="AV56" i="1"/>
  <c r="AU56" i="1"/>
  <c r="AS56" i="1"/>
  <c r="AT56" i="1" s="1"/>
  <c r="AL56" i="1"/>
  <c r="I56" i="1" s="1"/>
  <c r="H56" i="1" s="1"/>
  <c r="AA56" i="1" s="1"/>
  <c r="AG56" i="1"/>
  <c r="J56" i="1" s="1"/>
  <c r="AF56" i="1"/>
  <c r="Y56" i="1"/>
  <c r="X56" i="1"/>
  <c r="W56" i="1" s="1"/>
  <c r="P56" i="1"/>
  <c r="K56" i="1"/>
  <c r="AY55" i="1"/>
  <c r="AX55" i="1"/>
  <c r="AV55" i="1"/>
  <c r="AU55" i="1"/>
  <c r="AS55" i="1"/>
  <c r="AT55" i="1" s="1"/>
  <c r="AL55" i="1"/>
  <c r="I55" i="1" s="1"/>
  <c r="H55" i="1" s="1"/>
  <c r="AG55" i="1"/>
  <c r="J55" i="1" s="1"/>
  <c r="Y55" i="1"/>
  <c r="X55" i="1"/>
  <c r="W55" i="1" s="1"/>
  <c r="P55" i="1"/>
  <c r="AY54" i="1"/>
  <c r="AX54" i="1"/>
  <c r="AV54" i="1"/>
  <c r="AU54" i="1"/>
  <c r="AS54" i="1" s="1"/>
  <c r="AL54" i="1"/>
  <c r="I54" i="1" s="1"/>
  <c r="H54" i="1" s="1"/>
  <c r="AG54" i="1"/>
  <c r="Y54" i="1"/>
  <c r="X54" i="1"/>
  <c r="W54" i="1" s="1"/>
  <c r="P54" i="1"/>
  <c r="J54" i="1"/>
  <c r="AY53" i="1"/>
  <c r="AX53" i="1"/>
  <c r="AV53" i="1"/>
  <c r="S53" i="1" s="1"/>
  <c r="AU53" i="1"/>
  <c r="AS53" i="1"/>
  <c r="AT53" i="1" s="1"/>
  <c r="AL53" i="1"/>
  <c r="I53" i="1" s="1"/>
  <c r="H53" i="1" s="1"/>
  <c r="AG53" i="1"/>
  <c r="AF53" i="1"/>
  <c r="AE53" i="1"/>
  <c r="Y53" i="1"/>
  <c r="W53" i="1" s="1"/>
  <c r="X53" i="1"/>
  <c r="P53" i="1"/>
  <c r="N53" i="1"/>
  <c r="K53" i="1"/>
  <c r="J53" i="1"/>
  <c r="AY52" i="1"/>
  <c r="AX52" i="1"/>
  <c r="AV52" i="1"/>
  <c r="AU52" i="1"/>
  <c r="AS52" i="1"/>
  <c r="AE52" i="1" s="1"/>
  <c r="AL52" i="1"/>
  <c r="AG52" i="1"/>
  <c r="J52" i="1" s="1"/>
  <c r="Y52" i="1"/>
  <c r="X52" i="1"/>
  <c r="W52" i="1" s="1"/>
  <c r="P52" i="1"/>
  <c r="K52" i="1"/>
  <c r="I52" i="1"/>
  <c r="H52" i="1" s="1"/>
  <c r="AY51" i="1"/>
  <c r="S51" i="1" s="1"/>
  <c r="AX51" i="1"/>
  <c r="AV51" i="1"/>
  <c r="AU51" i="1"/>
  <c r="AS51" i="1"/>
  <c r="AT51" i="1" s="1"/>
  <c r="AL51" i="1"/>
  <c r="I51" i="1" s="1"/>
  <c r="H51" i="1" s="1"/>
  <c r="AG51" i="1"/>
  <c r="J51" i="1" s="1"/>
  <c r="Y51" i="1"/>
  <c r="X51" i="1"/>
  <c r="P51" i="1"/>
  <c r="AY50" i="1"/>
  <c r="AX50" i="1"/>
  <c r="AV50" i="1"/>
  <c r="AU50" i="1"/>
  <c r="AS50" i="1" s="1"/>
  <c r="AT50" i="1"/>
  <c r="AL50" i="1"/>
  <c r="I50" i="1" s="1"/>
  <c r="H50" i="1" s="1"/>
  <c r="AG50" i="1"/>
  <c r="J50" i="1" s="1"/>
  <c r="Y50" i="1"/>
  <c r="X50" i="1"/>
  <c r="W50" i="1" s="1"/>
  <c r="P50" i="1"/>
  <c r="AY49" i="1"/>
  <c r="AX49" i="1"/>
  <c r="AV49" i="1"/>
  <c r="AU49" i="1"/>
  <c r="AS49" i="1"/>
  <c r="AT49" i="1" s="1"/>
  <c r="AL49" i="1"/>
  <c r="I49" i="1" s="1"/>
  <c r="H49" i="1" s="1"/>
  <c r="AG49" i="1"/>
  <c r="Y49" i="1"/>
  <c r="X49" i="1"/>
  <c r="W49" i="1"/>
  <c r="P49" i="1"/>
  <c r="J49" i="1"/>
  <c r="AY48" i="1"/>
  <c r="AX48" i="1"/>
  <c r="AV48" i="1"/>
  <c r="AU48" i="1"/>
  <c r="AS48" i="1" s="1"/>
  <c r="AL48" i="1"/>
  <c r="I48" i="1" s="1"/>
  <c r="H48" i="1" s="1"/>
  <c r="AG48" i="1"/>
  <c r="J48" i="1" s="1"/>
  <c r="AF48" i="1"/>
  <c r="Y48" i="1"/>
  <c r="X48" i="1"/>
  <c r="P48" i="1"/>
  <c r="AY47" i="1"/>
  <c r="AX47" i="1"/>
  <c r="AV47" i="1"/>
  <c r="S47" i="1" s="1"/>
  <c r="AU47" i="1"/>
  <c r="AS47" i="1"/>
  <c r="AF47" i="1" s="1"/>
  <c r="AL47" i="1"/>
  <c r="I47" i="1" s="1"/>
  <c r="H47" i="1" s="1"/>
  <c r="AG47" i="1"/>
  <c r="Y47" i="1"/>
  <c r="X47" i="1"/>
  <c r="W47" i="1" s="1"/>
  <c r="P47" i="1"/>
  <c r="J47" i="1"/>
  <c r="AY46" i="1"/>
  <c r="AX46" i="1"/>
  <c r="AV46" i="1"/>
  <c r="AU46" i="1"/>
  <c r="AS46" i="1" s="1"/>
  <c r="AT46" i="1" s="1"/>
  <c r="AL46" i="1"/>
  <c r="I46" i="1" s="1"/>
  <c r="H46" i="1" s="1"/>
  <c r="AG46" i="1"/>
  <c r="J46" i="1" s="1"/>
  <c r="Y46" i="1"/>
  <c r="X46" i="1"/>
  <c r="W46" i="1" s="1"/>
  <c r="P46" i="1"/>
  <c r="AY45" i="1"/>
  <c r="AX45" i="1"/>
  <c r="AV45" i="1"/>
  <c r="S45" i="1" s="1"/>
  <c r="AU45" i="1"/>
  <c r="AS45" i="1"/>
  <c r="AT45" i="1" s="1"/>
  <c r="AL45" i="1"/>
  <c r="I45" i="1" s="1"/>
  <c r="H45" i="1" s="1"/>
  <c r="AG45" i="1"/>
  <c r="Y45" i="1"/>
  <c r="X45" i="1"/>
  <c r="W45" i="1"/>
  <c r="P45" i="1"/>
  <c r="J45" i="1"/>
  <c r="AY44" i="1"/>
  <c r="AX44" i="1"/>
  <c r="AV44" i="1"/>
  <c r="AU44" i="1"/>
  <c r="AS44" i="1" s="1"/>
  <c r="AL44" i="1"/>
  <c r="I44" i="1" s="1"/>
  <c r="H44" i="1" s="1"/>
  <c r="AG44" i="1"/>
  <c r="J44" i="1" s="1"/>
  <c r="Y44" i="1"/>
  <c r="X44" i="1"/>
  <c r="W44" i="1" s="1"/>
  <c r="P44" i="1"/>
  <c r="AY43" i="1"/>
  <c r="AX43" i="1"/>
  <c r="AV43" i="1"/>
  <c r="S43" i="1" s="1"/>
  <c r="T43" i="1" s="1"/>
  <c r="U43" i="1" s="1"/>
  <c r="AU43" i="1"/>
  <c r="AS43" i="1" s="1"/>
  <c r="K43" i="1" s="1"/>
  <c r="AL43" i="1"/>
  <c r="I43" i="1" s="1"/>
  <c r="H43" i="1" s="1"/>
  <c r="AG43" i="1"/>
  <c r="J43" i="1" s="1"/>
  <c r="AF43" i="1"/>
  <c r="Y43" i="1"/>
  <c r="X43" i="1"/>
  <c r="W43" i="1" s="1"/>
  <c r="P43" i="1"/>
  <c r="AY42" i="1"/>
  <c r="AX42" i="1"/>
  <c r="AV42" i="1"/>
  <c r="AU42" i="1"/>
  <c r="AS42" i="1" s="1"/>
  <c r="AT42" i="1" s="1"/>
  <c r="AL42" i="1"/>
  <c r="I42" i="1" s="1"/>
  <c r="H42" i="1" s="1"/>
  <c r="AG42" i="1"/>
  <c r="Y42" i="1"/>
  <c r="X42" i="1"/>
  <c r="W42" i="1" s="1"/>
  <c r="P42" i="1"/>
  <c r="J42" i="1"/>
  <c r="AY41" i="1"/>
  <c r="AX41" i="1"/>
  <c r="AV41" i="1"/>
  <c r="AU41" i="1"/>
  <c r="AS41" i="1" s="1"/>
  <c r="K41" i="1" s="1"/>
  <c r="AL41" i="1"/>
  <c r="AG41" i="1"/>
  <c r="J41" i="1" s="1"/>
  <c r="AF41" i="1"/>
  <c r="AE41" i="1"/>
  <c r="Y41" i="1"/>
  <c r="X41" i="1"/>
  <c r="W41" i="1" s="1"/>
  <c r="P41" i="1"/>
  <c r="I41" i="1"/>
  <c r="H41" i="1"/>
  <c r="AY40" i="1"/>
  <c r="AX40" i="1"/>
  <c r="AV40" i="1"/>
  <c r="AU40" i="1"/>
  <c r="AS40" i="1"/>
  <c r="AL40" i="1"/>
  <c r="AG40" i="1"/>
  <c r="J40" i="1" s="1"/>
  <c r="AF40" i="1"/>
  <c r="Y40" i="1"/>
  <c r="X40" i="1"/>
  <c r="P40" i="1"/>
  <c r="I40" i="1"/>
  <c r="H40" i="1" s="1"/>
  <c r="AY39" i="1"/>
  <c r="AX39" i="1"/>
  <c r="AV39" i="1"/>
  <c r="AU39" i="1"/>
  <c r="AS39" i="1"/>
  <c r="AF39" i="1" s="1"/>
  <c r="AL39" i="1"/>
  <c r="I39" i="1" s="1"/>
  <c r="H39" i="1" s="1"/>
  <c r="AG39" i="1"/>
  <c r="J39" i="1" s="1"/>
  <c r="Y39" i="1"/>
  <c r="X39" i="1"/>
  <c r="W39" i="1" s="1"/>
  <c r="S39" i="1"/>
  <c r="P39" i="1"/>
  <c r="AY38" i="1"/>
  <c r="AX38" i="1"/>
  <c r="AV38" i="1"/>
  <c r="AU38" i="1"/>
  <c r="AS38" i="1" s="1"/>
  <c r="N38" i="1" s="1"/>
  <c r="AT38" i="1"/>
  <c r="AL38" i="1"/>
  <c r="I38" i="1" s="1"/>
  <c r="H38" i="1" s="1"/>
  <c r="AG38" i="1"/>
  <c r="Y38" i="1"/>
  <c r="X38" i="1"/>
  <c r="W38" i="1" s="1"/>
  <c r="P38" i="1"/>
  <c r="J38" i="1"/>
  <c r="AY37" i="1"/>
  <c r="AX37" i="1"/>
  <c r="AV37" i="1"/>
  <c r="AU37" i="1"/>
  <c r="AS37" i="1"/>
  <c r="AE37" i="1" s="1"/>
  <c r="AL37" i="1"/>
  <c r="I37" i="1" s="1"/>
  <c r="H37" i="1" s="1"/>
  <c r="AG37" i="1"/>
  <c r="Y37" i="1"/>
  <c r="X37" i="1"/>
  <c r="W37" i="1"/>
  <c r="P37" i="1"/>
  <c r="J37" i="1"/>
  <c r="AY36" i="1"/>
  <c r="AX36" i="1"/>
  <c r="AV36" i="1"/>
  <c r="AU36" i="1"/>
  <c r="AS36" i="1"/>
  <c r="K36" i="1" s="1"/>
  <c r="AL36" i="1"/>
  <c r="I36" i="1" s="1"/>
  <c r="H36" i="1" s="1"/>
  <c r="AG36" i="1"/>
  <c r="Y36" i="1"/>
  <c r="X36" i="1"/>
  <c r="P36" i="1"/>
  <c r="J36" i="1"/>
  <c r="AY35" i="1"/>
  <c r="AX35" i="1"/>
  <c r="AV35" i="1"/>
  <c r="AW35" i="1" s="1"/>
  <c r="AU35" i="1"/>
  <c r="AS35" i="1"/>
  <c r="AL35" i="1"/>
  <c r="I35" i="1" s="1"/>
  <c r="AG35" i="1"/>
  <c r="J35" i="1" s="1"/>
  <c r="AA35" i="1"/>
  <c r="Y35" i="1"/>
  <c r="X35" i="1"/>
  <c r="W35" i="1" s="1"/>
  <c r="S35" i="1"/>
  <c r="P35" i="1"/>
  <c r="K35" i="1"/>
  <c r="H35" i="1"/>
  <c r="AY34" i="1"/>
  <c r="AX34" i="1"/>
  <c r="AV34" i="1"/>
  <c r="AU34" i="1"/>
  <c r="AS34" i="1" s="1"/>
  <c r="AT34" i="1"/>
  <c r="AL34" i="1"/>
  <c r="I34" i="1" s="1"/>
  <c r="H34" i="1" s="1"/>
  <c r="AG34" i="1"/>
  <c r="J34" i="1" s="1"/>
  <c r="Y34" i="1"/>
  <c r="X34" i="1"/>
  <c r="W34" i="1" s="1"/>
  <c r="P34" i="1"/>
  <c r="AY33" i="1"/>
  <c r="AX33" i="1"/>
  <c r="AV33" i="1"/>
  <c r="S33" i="1" s="1"/>
  <c r="AU33" i="1"/>
  <c r="AS33" i="1" s="1"/>
  <c r="AT33" i="1"/>
  <c r="AL33" i="1"/>
  <c r="I33" i="1" s="1"/>
  <c r="H33" i="1" s="1"/>
  <c r="AG33" i="1"/>
  <c r="Y33" i="1"/>
  <c r="X33" i="1"/>
  <c r="W33" i="1"/>
  <c r="P33" i="1"/>
  <c r="J33" i="1"/>
  <c r="AY32" i="1"/>
  <c r="AX32" i="1"/>
  <c r="AV32" i="1"/>
  <c r="AU32" i="1"/>
  <c r="AS32" i="1"/>
  <c r="AL32" i="1"/>
  <c r="I32" i="1" s="1"/>
  <c r="H32" i="1" s="1"/>
  <c r="AG32" i="1"/>
  <c r="J32" i="1" s="1"/>
  <c r="Y32" i="1"/>
  <c r="X32" i="1"/>
  <c r="W32" i="1" s="1"/>
  <c r="P32" i="1"/>
  <c r="N32" i="1"/>
  <c r="AY31" i="1"/>
  <c r="S31" i="1" s="1"/>
  <c r="AX31" i="1"/>
  <c r="AV31" i="1"/>
  <c r="AU31" i="1"/>
  <c r="AS31" i="1"/>
  <c r="AT31" i="1" s="1"/>
  <c r="AL31" i="1"/>
  <c r="I31" i="1" s="1"/>
  <c r="H31" i="1" s="1"/>
  <c r="AG31" i="1"/>
  <c r="J31" i="1" s="1"/>
  <c r="Y31" i="1"/>
  <c r="X31" i="1"/>
  <c r="P31" i="1"/>
  <c r="AY30" i="1"/>
  <c r="AX30" i="1"/>
  <c r="AV30" i="1"/>
  <c r="AU30" i="1"/>
  <c r="AS30" i="1" s="1"/>
  <c r="AT30" i="1"/>
  <c r="AL30" i="1"/>
  <c r="I30" i="1" s="1"/>
  <c r="H30" i="1" s="1"/>
  <c r="AG30" i="1"/>
  <c r="J30" i="1" s="1"/>
  <c r="Y30" i="1"/>
  <c r="X30" i="1"/>
  <c r="W30" i="1" s="1"/>
  <c r="P30" i="1"/>
  <c r="AY29" i="1"/>
  <c r="AX29" i="1"/>
  <c r="AV29" i="1"/>
  <c r="S29" i="1" s="1"/>
  <c r="AU29" i="1"/>
  <c r="AS29" i="1" s="1"/>
  <c r="K29" i="1" s="1"/>
  <c r="AT29" i="1"/>
  <c r="AL29" i="1"/>
  <c r="AG29" i="1"/>
  <c r="J29" i="1" s="1"/>
  <c r="Y29" i="1"/>
  <c r="X29" i="1"/>
  <c r="W29" i="1"/>
  <c r="P29" i="1"/>
  <c r="I29" i="1"/>
  <c r="H29" i="1" s="1"/>
  <c r="T29" i="1" s="1"/>
  <c r="U29" i="1" s="1"/>
  <c r="AC29" i="1" s="1"/>
  <c r="AY28" i="1"/>
  <c r="AX28" i="1"/>
  <c r="AV28" i="1"/>
  <c r="AU28" i="1"/>
  <c r="AS28" i="1"/>
  <c r="AT28" i="1" s="1"/>
  <c r="AL28" i="1"/>
  <c r="I28" i="1" s="1"/>
  <c r="H28" i="1" s="1"/>
  <c r="AG28" i="1"/>
  <c r="J28" i="1" s="1"/>
  <c r="Y28" i="1"/>
  <c r="X28" i="1"/>
  <c r="W28" i="1" s="1"/>
  <c r="P28" i="1"/>
  <c r="K28" i="1"/>
  <c r="AY27" i="1"/>
  <c r="S27" i="1" s="1"/>
  <c r="AX27" i="1"/>
  <c r="AV27" i="1"/>
  <c r="AU27" i="1"/>
  <c r="AS27" i="1"/>
  <c r="K27" i="1" s="1"/>
  <c r="AL27" i="1"/>
  <c r="I27" i="1" s="1"/>
  <c r="H27" i="1" s="1"/>
  <c r="AG27" i="1"/>
  <c r="J27" i="1" s="1"/>
  <c r="AF27" i="1"/>
  <c r="Y27" i="1"/>
  <c r="X27" i="1"/>
  <c r="W27" i="1" s="1"/>
  <c r="P27" i="1"/>
  <c r="AY26" i="1"/>
  <c r="AX26" i="1"/>
  <c r="AV26" i="1"/>
  <c r="AU26" i="1"/>
  <c r="AS26" i="1" s="1"/>
  <c r="AT26" i="1" s="1"/>
  <c r="AL26" i="1"/>
  <c r="I26" i="1" s="1"/>
  <c r="H26" i="1" s="1"/>
  <c r="AG26" i="1"/>
  <c r="Y26" i="1"/>
  <c r="X26" i="1"/>
  <c r="W26" i="1" s="1"/>
  <c r="P26" i="1"/>
  <c r="J26" i="1"/>
  <c r="AY25" i="1"/>
  <c r="AX25" i="1"/>
  <c r="AV25" i="1"/>
  <c r="S25" i="1" s="1"/>
  <c r="AU25" i="1"/>
  <c r="AS25" i="1"/>
  <c r="AT25" i="1" s="1"/>
  <c r="AL25" i="1"/>
  <c r="I25" i="1" s="1"/>
  <c r="H25" i="1" s="1"/>
  <c r="AG25" i="1"/>
  <c r="AF25" i="1"/>
  <c r="AE25" i="1"/>
  <c r="Y25" i="1"/>
  <c r="W25" i="1" s="1"/>
  <c r="X25" i="1"/>
  <c r="P25" i="1"/>
  <c r="N25" i="1"/>
  <c r="K25" i="1"/>
  <c r="J25" i="1"/>
  <c r="AY24" i="1"/>
  <c r="AX24" i="1"/>
  <c r="AV24" i="1"/>
  <c r="AU24" i="1"/>
  <c r="AS24" i="1"/>
  <c r="AL24" i="1"/>
  <c r="AG24" i="1"/>
  <c r="Y24" i="1"/>
  <c r="X24" i="1"/>
  <c r="P24" i="1"/>
  <c r="J24" i="1"/>
  <c r="I24" i="1"/>
  <c r="H24" i="1" s="1"/>
  <c r="AY23" i="1"/>
  <c r="AX23" i="1"/>
  <c r="AV23" i="1"/>
  <c r="AU23" i="1"/>
  <c r="AS23" i="1"/>
  <c r="AL23" i="1"/>
  <c r="I23" i="1" s="1"/>
  <c r="H23" i="1" s="1"/>
  <c r="AG23" i="1"/>
  <c r="J23" i="1" s="1"/>
  <c r="Y23" i="1"/>
  <c r="X23" i="1"/>
  <c r="W23" i="1" s="1"/>
  <c r="S23" i="1"/>
  <c r="P23" i="1"/>
  <c r="AY22" i="1"/>
  <c r="AX22" i="1"/>
  <c r="AV22" i="1"/>
  <c r="AU22" i="1"/>
  <c r="AS22" i="1" s="1"/>
  <c r="AT22" i="1" s="1"/>
  <c r="AL22" i="1"/>
  <c r="I22" i="1" s="1"/>
  <c r="H22" i="1" s="1"/>
  <c r="AG22" i="1"/>
  <c r="Y22" i="1"/>
  <c r="X22" i="1"/>
  <c r="W22" i="1" s="1"/>
  <c r="P22" i="1"/>
  <c r="J22" i="1"/>
  <c r="AY21" i="1"/>
  <c r="AX21" i="1"/>
  <c r="AV21" i="1"/>
  <c r="AU21" i="1"/>
  <c r="AS21" i="1"/>
  <c r="AE21" i="1" s="1"/>
  <c r="AL21" i="1"/>
  <c r="I21" i="1" s="1"/>
  <c r="H21" i="1" s="1"/>
  <c r="AG21" i="1"/>
  <c r="Y21" i="1"/>
  <c r="X21" i="1"/>
  <c r="W21" i="1"/>
  <c r="P21" i="1"/>
  <c r="K21" i="1"/>
  <c r="J21" i="1"/>
  <c r="AY20" i="1"/>
  <c r="AX20" i="1"/>
  <c r="AV20" i="1"/>
  <c r="AU20" i="1"/>
  <c r="AS20" i="1" s="1"/>
  <c r="AL20" i="1"/>
  <c r="I20" i="1" s="1"/>
  <c r="H20" i="1" s="1"/>
  <c r="AG20" i="1"/>
  <c r="J20" i="1" s="1"/>
  <c r="Y20" i="1"/>
  <c r="X20" i="1"/>
  <c r="P20" i="1"/>
  <c r="AY19" i="1"/>
  <c r="AX19" i="1"/>
  <c r="AV19" i="1"/>
  <c r="AW19" i="1" s="1"/>
  <c r="AU19" i="1"/>
  <c r="AS19" i="1" s="1"/>
  <c r="AT19" i="1" s="1"/>
  <c r="AL19" i="1"/>
  <c r="I19" i="1" s="1"/>
  <c r="H19" i="1" s="1"/>
  <c r="AG19" i="1"/>
  <c r="Y19" i="1"/>
  <c r="X19" i="1"/>
  <c r="W19" i="1" s="1"/>
  <c r="P19" i="1"/>
  <c r="J19" i="1"/>
  <c r="AY18" i="1"/>
  <c r="AX18" i="1"/>
  <c r="AV18" i="1"/>
  <c r="AU18" i="1"/>
  <c r="AS18" i="1" s="1"/>
  <c r="N18" i="1" s="1"/>
  <c r="AT18" i="1"/>
  <c r="AL18" i="1"/>
  <c r="I18" i="1" s="1"/>
  <c r="H18" i="1" s="1"/>
  <c r="AG18" i="1"/>
  <c r="Y18" i="1"/>
  <c r="X18" i="1"/>
  <c r="P18" i="1"/>
  <c r="J18" i="1"/>
  <c r="AY17" i="1"/>
  <c r="AX17" i="1"/>
  <c r="AV17" i="1"/>
  <c r="S17" i="1" s="1"/>
  <c r="AU17" i="1"/>
  <c r="AS17" i="1"/>
  <c r="AT17" i="1" s="1"/>
  <c r="AL17" i="1"/>
  <c r="I17" i="1" s="1"/>
  <c r="H17" i="1" s="1"/>
  <c r="AG17" i="1"/>
  <c r="J17" i="1" s="1"/>
  <c r="AF17" i="1"/>
  <c r="AE17" i="1"/>
  <c r="Y17" i="1"/>
  <c r="W17" i="1" s="1"/>
  <c r="X17" i="1"/>
  <c r="P17" i="1"/>
  <c r="N17" i="1"/>
  <c r="K17" i="1"/>
  <c r="AY16" i="1"/>
  <c r="AX16" i="1"/>
  <c r="AV16" i="1"/>
  <c r="AU16" i="1"/>
  <c r="AS16" i="1"/>
  <c r="AT16" i="1" s="1"/>
  <c r="AL16" i="1"/>
  <c r="I16" i="1" s="1"/>
  <c r="H16" i="1" s="1"/>
  <c r="AG16" i="1"/>
  <c r="Y16" i="1"/>
  <c r="X16" i="1"/>
  <c r="P16" i="1"/>
  <c r="J16" i="1"/>
  <c r="AE64" i="1" l="1"/>
  <c r="AF64" i="1"/>
  <c r="N64" i="1"/>
  <c r="K64" i="1"/>
  <c r="AT64" i="1"/>
  <c r="AT164" i="1"/>
  <c r="AF164" i="1"/>
  <c r="AE164" i="1"/>
  <c r="N164" i="1"/>
  <c r="AE24" i="1"/>
  <c r="AT24" i="1"/>
  <c r="N24" i="1"/>
  <c r="N61" i="1"/>
  <c r="K61" i="1"/>
  <c r="AF61" i="1"/>
  <c r="N96" i="1"/>
  <c r="AF96" i="1"/>
  <c r="AE96" i="1"/>
  <c r="K16" i="1"/>
  <c r="AT61" i="1"/>
  <c r="AW94" i="1"/>
  <c r="S94" i="1"/>
  <c r="T94" i="1" s="1"/>
  <c r="U94" i="1" s="1"/>
  <c r="K96" i="1"/>
  <c r="AT96" i="1"/>
  <c r="AW179" i="1"/>
  <c r="S179" i="1"/>
  <c r="N21" i="1"/>
  <c r="N45" i="1"/>
  <c r="T21" i="1"/>
  <c r="U21" i="1" s="1"/>
  <c r="AC21" i="1" s="1"/>
  <c r="N28" i="1"/>
  <c r="T89" i="1"/>
  <c r="U89" i="1" s="1"/>
  <c r="Q89" i="1" s="1"/>
  <c r="O89" i="1" s="1"/>
  <c r="R89" i="1" s="1"/>
  <c r="L89" i="1" s="1"/>
  <c r="M89" i="1" s="1"/>
  <c r="AF126" i="1"/>
  <c r="AE126" i="1"/>
  <c r="K174" i="1"/>
  <c r="N300" i="1"/>
  <c r="K300" i="1"/>
  <c r="AF300" i="1"/>
  <c r="AE300" i="1"/>
  <c r="AF303" i="1"/>
  <c r="K303" i="1"/>
  <c r="N312" i="1"/>
  <c r="AT48" i="1"/>
  <c r="K48" i="1"/>
  <c r="S49" i="1"/>
  <c r="AW49" i="1"/>
  <c r="AE60" i="1"/>
  <c r="K60" i="1"/>
  <c r="AE76" i="1"/>
  <c r="AF76" i="1"/>
  <c r="T77" i="1"/>
  <c r="U77" i="1" s="1"/>
  <c r="S79" i="1"/>
  <c r="AT92" i="1"/>
  <c r="K92" i="1"/>
  <c r="AF92" i="1"/>
  <c r="AT110" i="1"/>
  <c r="K116" i="1"/>
  <c r="AF116" i="1"/>
  <c r="AE116" i="1"/>
  <c r="W153" i="1"/>
  <c r="AW157" i="1"/>
  <c r="AT300" i="1"/>
  <c r="N22" i="1"/>
  <c r="T37" i="1"/>
  <c r="U37" i="1" s="1"/>
  <c r="Q37" i="1" s="1"/>
  <c r="O37" i="1" s="1"/>
  <c r="R37" i="1" s="1"/>
  <c r="L37" i="1" s="1"/>
  <c r="M37" i="1" s="1"/>
  <c r="K47" i="1"/>
  <c r="K49" i="1"/>
  <c r="AF49" i="1"/>
  <c r="AE49" i="1"/>
  <c r="AT52" i="1"/>
  <c r="AB59" i="1"/>
  <c r="AE275" i="1"/>
  <c r="AF275" i="1"/>
  <c r="N275" i="1"/>
  <c r="K275" i="1"/>
  <c r="N48" i="1"/>
  <c r="AF52" i="1"/>
  <c r="N56" i="1"/>
  <c r="AE61" i="1"/>
  <c r="AE68" i="1"/>
  <c r="AT68" i="1"/>
  <c r="N68" i="1"/>
  <c r="K76" i="1"/>
  <c r="AT76" i="1"/>
  <c r="S81" i="1"/>
  <c r="T81" i="1" s="1"/>
  <c r="U81" i="1" s="1"/>
  <c r="AC81" i="1" s="1"/>
  <c r="AW81" i="1"/>
  <c r="S87" i="1"/>
  <c r="T87" i="1" s="1"/>
  <c r="U87" i="1" s="1"/>
  <c r="Q87" i="1" s="1"/>
  <c r="O87" i="1" s="1"/>
  <c r="R87" i="1" s="1"/>
  <c r="L87" i="1" s="1"/>
  <c r="M87" i="1" s="1"/>
  <c r="AT93" i="1"/>
  <c r="N93" i="1"/>
  <c r="AT99" i="1"/>
  <c r="N99" i="1"/>
  <c r="K110" i="1"/>
  <c r="S118" i="1"/>
  <c r="AF123" i="1"/>
  <c r="N126" i="1"/>
  <c r="AA144" i="1"/>
  <c r="AW148" i="1"/>
  <c r="S148" i="1"/>
  <c r="AA198" i="1"/>
  <c r="S238" i="1"/>
  <c r="AW238" i="1"/>
  <c r="AF282" i="1"/>
  <c r="N282" i="1"/>
  <c r="K282" i="1"/>
  <c r="AW298" i="1"/>
  <c r="S298" i="1"/>
  <c r="T298" i="1" s="1"/>
  <c r="U298" i="1" s="1"/>
  <c r="N37" i="1"/>
  <c r="AF130" i="1"/>
  <c r="AE130" i="1"/>
  <c r="K145" i="1"/>
  <c r="AE145" i="1"/>
  <c r="K24" i="1"/>
  <c r="AT36" i="1"/>
  <c r="AF36" i="1"/>
  <c r="K79" i="1"/>
  <c r="AT21" i="1"/>
  <c r="T53" i="1"/>
  <c r="U53" i="1" s="1"/>
  <c r="AC53" i="1" s="1"/>
  <c r="S137" i="1"/>
  <c r="T137" i="1" s="1"/>
  <c r="U137" i="1" s="1"/>
  <c r="Q137" i="1" s="1"/>
  <c r="O137" i="1" s="1"/>
  <c r="R137" i="1" s="1"/>
  <c r="L137" i="1" s="1"/>
  <c r="M137" i="1" s="1"/>
  <c r="S19" i="1"/>
  <c r="T19" i="1" s="1"/>
  <c r="U19" i="1" s="1"/>
  <c r="AT40" i="1"/>
  <c r="N40" i="1"/>
  <c r="S69" i="1"/>
  <c r="T69" i="1" s="1"/>
  <c r="U69" i="1" s="1"/>
  <c r="N76" i="1"/>
  <c r="AT80" i="1"/>
  <c r="AF80" i="1"/>
  <c r="AT84" i="1"/>
  <c r="AF84" i="1"/>
  <c r="N92" i="1"/>
  <c r="K99" i="1"/>
  <c r="K155" i="1"/>
  <c r="AW169" i="1"/>
  <c r="S169" i="1"/>
  <c r="K222" i="1"/>
  <c r="AT222" i="1"/>
  <c r="S224" i="1"/>
  <c r="T224" i="1" s="1"/>
  <c r="U224" i="1" s="1"/>
  <c r="Q224" i="1" s="1"/>
  <c r="O224" i="1" s="1"/>
  <c r="R224" i="1" s="1"/>
  <c r="L224" i="1" s="1"/>
  <c r="M224" i="1" s="1"/>
  <c r="AW224" i="1"/>
  <c r="AW232" i="1"/>
  <c r="AF207" i="1"/>
  <c r="AE207" i="1"/>
  <c r="N207" i="1"/>
  <c r="AT213" i="1"/>
  <c r="N213" i="1"/>
  <c r="AW259" i="1"/>
  <c r="S259" i="1"/>
  <c r="AT37" i="1"/>
  <c r="K45" i="1"/>
  <c r="AF45" i="1"/>
  <c r="AE45" i="1"/>
  <c r="N52" i="1"/>
  <c r="N123" i="1"/>
  <c r="N16" i="1"/>
  <c r="N49" i="1"/>
  <c r="S59" i="1"/>
  <c r="T59" i="1" s="1"/>
  <c r="U59" i="1" s="1"/>
  <c r="AT104" i="1"/>
  <c r="K104" i="1"/>
  <c r="AE104" i="1"/>
  <c r="AT122" i="1"/>
  <c r="K122" i="1"/>
  <c r="V151" i="1"/>
  <c r="Z151" i="1" s="1"/>
  <c r="AC151" i="1"/>
  <c r="AE154" i="1"/>
  <c r="AF154" i="1"/>
  <c r="K207" i="1"/>
  <c r="K31" i="1"/>
  <c r="N36" i="1"/>
  <c r="K51" i="1"/>
  <c r="T57" i="1"/>
  <c r="U57" i="1" s="1"/>
  <c r="V57" i="1" s="1"/>
  <c r="Z57" i="1" s="1"/>
  <c r="N104" i="1"/>
  <c r="AW151" i="1"/>
  <c r="K249" i="1"/>
  <c r="AF249" i="1"/>
  <c r="K33" i="1"/>
  <c r="AE33" i="1"/>
  <c r="AW17" i="1"/>
  <c r="AF24" i="1"/>
  <c r="AF37" i="1"/>
  <c r="AF16" i="1"/>
  <c r="AT32" i="1"/>
  <c r="AF32" i="1"/>
  <c r="AT41" i="1"/>
  <c r="N41" i="1"/>
  <c r="AF21" i="1"/>
  <c r="AF28" i="1"/>
  <c r="AF29" i="1"/>
  <c r="AF31" i="1"/>
  <c r="K32" i="1"/>
  <c r="K37" i="1"/>
  <c r="K40" i="1"/>
  <c r="S41" i="1"/>
  <c r="T41" i="1" s="1"/>
  <c r="U41" i="1" s="1"/>
  <c r="W48" i="1"/>
  <c r="AF51" i="1"/>
  <c r="S55" i="1"/>
  <c r="W58" i="1"/>
  <c r="W62" i="1"/>
  <c r="AT73" i="1"/>
  <c r="N73" i="1"/>
  <c r="K75" i="1"/>
  <c r="K80" i="1"/>
  <c r="K84" i="1"/>
  <c r="W97" i="1"/>
  <c r="AF104" i="1"/>
  <c r="AW160" i="1"/>
  <c r="AW178" i="1"/>
  <c r="S178" i="1"/>
  <c r="T178" i="1" s="1"/>
  <c r="U178" i="1" s="1"/>
  <c r="W183" i="1"/>
  <c r="S197" i="1"/>
  <c r="T197" i="1" s="1"/>
  <c r="U197" i="1" s="1"/>
  <c r="V197" i="1" s="1"/>
  <c r="Z197" i="1" s="1"/>
  <c r="W208" i="1"/>
  <c r="AW256" i="1"/>
  <c r="AT112" i="1"/>
  <c r="K112" i="1"/>
  <c r="AW116" i="1"/>
  <c r="S141" i="1"/>
  <c r="T141" i="1" s="1"/>
  <c r="U141" i="1" s="1"/>
  <c r="W145" i="1"/>
  <c r="K216" i="1"/>
  <c r="AF216" i="1"/>
  <c r="AE216" i="1"/>
  <c r="AT216" i="1"/>
  <c r="W267" i="1"/>
  <c r="AB98" i="1"/>
  <c r="AT247" i="1"/>
  <c r="AF247" i="1"/>
  <c r="AT252" i="1"/>
  <c r="N252" i="1"/>
  <c r="K252" i="1"/>
  <c r="AF252" i="1"/>
  <c r="S83" i="1"/>
  <c r="AW96" i="1"/>
  <c r="T104" i="1"/>
  <c r="U104" i="1" s="1"/>
  <c r="Q104" i="1" s="1"/>
  <c r="O104" i="1" s="1"/>
  <c r="R104" i="1" s="1"/>
  <c r="L104" i="1" s="1"/>
  <c r="M104" i="1" s="1"/>
  <c r="T108" i="1"/>
  <c r="U108" i="1" s="1"/>
  <c r="V108" i="1" s="1"/>
  <c r="Z108" i="1" s="1"/>
  <c r="AB122" i="1"/>
  <c r="AW130" i="1"/>
  <c r="S145" i="1"/>
  <c r="AW152" i="1"/>
  <c r="K163" i="1"/>
  <c r="AE163" i="1"/>
  <c r="W167" i="1"/>
  <c r="W179" i="1"/>
  <c r="W190" i="1"/>
  <c r="AT203" i="1"/>
  <c r="AF203" i="1"/>
  <c r="N203" i="1"/>
  <c r="W205" i="1"/>
  <c r="N216" i="1"/>
  <c r="K262" i="1"/>
  <c r="AE262" i="1"/>
  <c r="AW269" i="1"/>
  <c r="V289" i="1"/>
  <c r="Z289" i="1" s="1"/>
  <c r="AC289" i="1"/>
  <c r="AW307" i="1"/>
  <c r="AW309" i="1"/>
  <c r="K120" i="1"/>
  <c r="N120" i="1"/>
  <c r="AF120" i="1"/>
  <c r="W133" i="1"/>
  <c r="AW176" i="1"/>
  <c r="S21" i="1"/>
  <c r="S37" i="1"/>
  <c r="S65" i="1"/>
  <c r="T65" i="1" s="1"/>
  <c r="U65" i="1" s="1"/>
  <c r="N72" i="1"/>
  <c r="AT72" i="1"/>
  <c r="N88" i="1"/>
  <c r="AE107" i="1"/>
  <c r="AT107" i="1"/>
  <c r="N107" i="1"/>
  <c r="S112" i="1"/>
  <c r="T112" i="1" s="1"/>
  <c r="U112" i="1" s="1"/>
  <c r="AT114" i="1"/>
  <c r="AW120" i="1"/>
  <c r="T122" i="1"/>
  <c r="U122" i="1" s="1"/>
  <c r="S149" i="1"/>
  <c r="AE151" i="1"/>
  <c r="K151" i="1"/>
  <c r="W157" i="1"/>
  <c r="T159" i="1"/>
  <c r="U159" i="1" s="1"/>
  <c r="AF170" i="1"/>
  <c r="AE170" i="1"/>
  <c r="S177" i="1"/>
  <c r="T177" i="1" s="1"/>
  <c r="U177" i="1" s="1"/>
  <c r="Q177" i="1" s="1"/>
  <c r="O177" i="1" s="1"/>
  <c r="R177" i="1" s="1"/>
  <c r="L177" i="1" s="1"/>
  <c r="M177" i="1" s="1"/>
  <c r="AW177" i="1"/>
  <c r="AE185" i="1"/>
  <c r="K185" i="1"/>
  <c r="AW191" i="1"/>
  <c r="S191" i="1"/>
  <c r="T198" i="1"/>
  <c r="U198" i="1" s="1"/>
  <c r="AB198" i="1" s="1"/>
  <c r="K247" i="1"/>
  <c r="AT248" i="1"/>
  <c r="AF248" i="1"/>
  <c r="N248" i="1"/>
  <c r="K248" i="1"/>
  <c r="W257" i="1"/>
  <c r="AW273" i="1"/>
  <c r="S296" i="1"/>
  <c r="T296" i="1" s="1"/>
  <c r="U296" i="1" s="1"/>
  <c r="AW296" i="1"/>
  <c r="W18" i="1"/>
  <c r="AW21" i="1"/>
  <c r="AW23" i="1"/>
  <c r="W24" i="1"/>
  <c r="W31" i="1"/>
  <c r="AW31" i="1"/>
  <c r="AW37" i="1"/>
  <c r="AW39" i="1"/>
  <c r="W40" i="1"/>
  <c r="W51" i="1"/>
  <c r="AW51" i="1"/>
  <c r="AW65" i="1"/>
  <c r="AW67" i="1"/>
  <c r="W68" i="1"/>
  <c r="W93" i="1"/>
  <c r="K107" i="1"/>
  <c r="AW127" i="1"/>
  <c r="S136" i="1"/>
  <c r="W142" i="1"/>
  <c r="S144" i="1"/>
  <c r="T144" i="1" s="1"/>
  <c r="U144" i="1" s="1"/>
  <c r="V144" i="1" s="1"/>
  <c r="Z144" i="1" s="1"/>
  <c r="W149" i="1"/>
  <c r="S152" i="1"/>
  <c r="T152" i="1" s="1"/>
  <c r="U152" i="1" s="1"/>
  <c r="S156" i="1"/>
  <c r="AW166" i="1"/>
  <c r="S166" i="1"/>
  <c r="T166" i="1" s="1"/>
  <c r="U166" i="1" s="1"/>
  <c r="Q166" i="1" s="1"/>
  <c r="O166" i="1" s="1"/>
  <c r="R166" i="1" s="1"/>
  <c r="L166" i="1" s="1"/>
  <c r="M166" i="1" s="1"/>
  <c r="N170" i="1"/>
  <c r="AE189" i="1"/>
  <c r="K189" i="1"/>
  <c r="W198" i="1"/>
  <c r="W235" i="1"/>
  <c r="AE261" i="1"/>
  <c r="AF261" i="1"/>
  <c r="AF304" i="1"/>
  <c r="AE304" i="1"/>
  <c r="W307" i="1"/>
  <c r="W101" i="1"/>
  <c r="AW122" i="1"/>
  <c r="AW131" i="1"/>
  <c r="W134" i="1"/>
  <c r="AW134" i="1"/>
  <c r="W144" i="1"/>
  <c r="S147" i="1"/>
  <c r="T147" i="1" s="1"/>
  <c r="U147" i="1" s="1"/>
  <c r="AC147" i="1" s="1"/>
  <c r="AW173" i="1"/>
  <c r="S174" i="1"/>
  <c r="T174" i="1" s="1"/>
  <c r="U174" i="1" s="1"/>
  <c r="Q174" i="1" s="1"/>
  <c r="O174" i="1" s="1"/>
  <c r="R174" i="1" s="1"/>
  <c r="L174" i="1" s="1"/>
  <c r="M174" i="1" s="1"/>
  <c r="S186" i="1"/>
  <c r="S199" i="1"/>
  <c r="AW210" i="1"/>
  <c r="W243" i="1"/>
  <c r="S243" i="1"/>
  <c r="T243" i="1" s="1"/>
  <c r="U243" i="1" s="1"/>
  <c r="AW280" i="1"/>
  <c r="S280" i="1"/>
  <c r="AW283" i="1"/>
  <c r="S283" i="1"/>
  <c r="AT301" i="1"/>
  <c r="AF301" i="1"/>
  <c r="AE311" i="1"/>
  <c r="AF311" i="1"/>
  <c r="S140" i="1"/>
  <c r="T140" i="1" s="1"/>
  <c r="U140" i="1" s="1"/>
  <c r="Q140" i="1" s="1"/>
  <c r="O140" i="1" s="1"/>
  <c r="R140" i="1" s="1"/>
  <c r="S142" i="1"/>
  <c r="T142" i="1" s="1"/>
  <c r="U142" i="1" s="1"/>
  <c r="Q142" i="1" s="1"/>
  <c r="O142" i="1" s="1"/>
  <c r="R142" i="1" s="1"/>
  <c r="L142" i="1" s="1"/>
  <c r="M142" i="1" s="1"/>
  <c r="AB151" i="1"/>
  <c r="S170" i="1"/>
  <c r="AE202" i="1"/>
  <c r="AT202" i="1"/>
  <c r="K204" i="1"/>
  <c r="AF204" i="1"/>
  <c r="AE204" i="1"/>
  <c r="S263" i="1"/>
  <c r="T263" i="1" s="1"/>
  <c r="U263" i="1" s="1"/>
  <c r="S306" i="1"/>
  <c r="T306" i="1" s="1"/>
  <c r="U306" i="1" s="1"/>
  <c r="AB306" i="1" s="1"/>
  <c r="AT311" i="1"/>
  <c r="AW91" i="1"/>
  <c r="W98" i="1"/>
  <c r="AW98" i="1"/>
  <c r="W107" i="1"/>
  <c r="W113" i="1"/>
  <c r="W117" i="1"/>
  <c r="N119" i="1"/>
  <c r="AW123" i="1"/>
  <c r="W125" i="1"/>
  <c r="S125" i="1"/>
  <c r="W128" i="1"/>
  <c r="S129" i="1"/>
  <c r="S133" i="1"/>
  <c r="T133" i="1" s="1"/>
  <c r="U133" i="1" s="1"/>
  <c r="Q133" i="1" s="1"/>
  <c r="O133" i="1" s="1"/>
  <c r="R133" i="1" s="1"/>
  <c r="L133" i="1" s="1"/>
  <c r="M133" i="1" s="1"/>
  <c r="S138" i="1"/>
  <c r="T138" i="1" s="1"/>
  <c r="U138" i="1" s="1"/>
  <c r="AB138" i="1" s="1"/>
  <c r="AW142" i="1"/>
  <c r="W148" i="1"/>
  <c r="AW155" i="1"/>
  <c r="S162" i="1"/>
  <c r="T162" i="1" s="1"/>
  <c r="U162" i="1" s="1"/>
  <c r="S167" i="1"/>
  <c r="T167" i="1" s="1"/>
  <c r="U167" i="1" s="1"/>
  <c r="W178" i="1"/>
  <c r="AE188" i="1"/>
  <c r="AF188" i="1"/>
  <c r="N202" i="1"/>
  <c r="W217" i="1"/>
  <c r="N219" i="1"/>
  <c r="W223" i="1"/>
  <c r="W228" i="1"/>
  <c r="W239" i="1"/>
  <c r="W251" i="1"/>
  <c r="W256" i="1"/>
  <c r="AW271" i="1"/>
  <c r="S271" i="1"/>
  <c r="S276" i="1"/>
  <c r="AW288" i="1"/>
  <c r="S290" i="1"/>
  <c r="W293" i="1"/>
  <c r="S293" i="1"/>
  <c r="S295" i="1"/>
  <c r="T295" i="1" s="1"/>
  <c r="U295" i="1" s="1"/>
  <c r="Q295" i="1" s="1"/>
  <c r="O295" i="1" s="1"/>
  <c r="R295" i="1" s="1"/>
  <c r="K311" i="1"/>
  <c r="AW182" i="1"/>
  <c r="W188" i="1"/>
  <c r="AW194" i="1"/>
  <c r="S195" i="1"/>
  <c r="W206" i="1"/>
  <c r="AW222" i="1"/>
  <c r="W234" i="1"/>
  <c r="AW234" i="1"/>
  <c r="W238" i="1"/>
  <c r="AW255" i="1"/>
  <c r="W269" i="1"/>
  <c r="W290" i="1"/>
  <c r="W306" i="1"/>
  <c r="S182" i="1"/>
  <c r="S187" i="1"/>
  <c r="T187" i="1" s="1"/>
  <c r="U187" i="1" s="1"/>
  <c r="Q187" i="1" s="1"/>
  <c r="O187" i="1" s="1"/>
  <c r="R187" i="1" s="1"/>
  <c r="L187" i="1" s="1"/>
  <c r="M187" i="1" s="1"/>
  <c r="AW190" i="1"/>
  <c r="W191" i="1"/>
  <c r="AW196" i="1"/>
  <c r="N205" i="1"/>
  <c r="AW228" i="1"/>
  <c r="AW240" i="1"/>
  <c r="W261" i="1"/>
  <c r="AW265" i="1"/>
  <c r="W271" i="1"/>
  <c r="S294" i="1"/>
  <c r="AB296" i="1"/>
  <c r="S297" i="1"/>
  <c r="K302" i="1"/>
  <c r="S303" i="1"/>
  <c r="AW305" i="1"/>
  <c r="K307" i="1"/>
  <c r="S310" i="1"/>
  <c r="T310" i="1" s="1"/>
  <c r="U310" i="1" s="1"/>
  <c r="S311" i="1"/>
  <c r="W314" i="1"/>
  <c r="AW193" i="1"/>
  <c r="S208" i="1"/>
  <c r="S212" i="1"/>
  <c r="W218" i="1"/>
  <c r="AW218" i="1"/>
  <c r="W230" i="1"/>
  <c r="W236" i="1"/>
  <c r="W240" i="1"/>
  <c r="W242" i="1"/>
  <c r="S251" i="1"/>
  <c r="S270" i="1"/>
  <c r="T270" i="1" s="1"/>
  <c r="U270" i="1" s="1"/>
  <c r="Q270" i="1" s="1"/>
  <c r="O270" i="1" s="1"/>
  <c r="R270" i="1" s="1"/>
  <c r="L270" i="1" s="1"/>
  <c r="M270" i="1" s="1"/>
  <c r="S274" i="1"/>
  <c r="T274" i="1" s="1"/>
  <c r="U274" i="1" s="1"/>
  <c r="W279" i="1"/>
  <c r="W285" i="1"/>
  <c r="W289" i="1"/>
  <c r="W294" i="1"/>
  <c r="W297" i="1"/>
  <c r="W310" i="1"/>
  <c r="AA32" i="1"/>
  <c r="AC41" i="1"/>
  <c r="V41" i="1"/>
  <c r="Z41" i="1" s="1"/>
  <c r="AB41" i="1"/>
  <c r="V43" i="1"/>
  <c r="Z43" i="1" s="1"/>
  <c r="AC43" i="1"/>
  <c r="AA44" i="1"/>
  <c r="AA47" i="1"/>
  <c r="AA79" i="1"/>
  <c r="AA83" i="1"/>
  <c r="AA61" i="1"/>
  <c r="T61" i="1"/>
  <c r="U61" i="1" s="1"/>
  <c r="Q61" i="1" s="1"/>
  <c r="O61" i="1" s="1"/>
  <c r="R61" i="1" s="1"/>
  <c r="L61" i="1" s="1"/>
  <c r="M61" i="1" s="1"/>
  <c r="AA84" i="1"/>
  <c r="T25" i="1"/>
  <c r="U25" i="1" s="1"/>
  <c r="AA36" i="1"/>
  <c r="AB43" i="1"/>
  <c r="AA45" i="1"/>
  <c r="Q59" i="1"/>
  <c r="O59" i="1" s="1"/>
  <c r="R59" i="1" s="1"/>
  <c r="AA59" i="1"/>
  <c r="AA64" i="1"/>
  <c r="AC69" i="1"/>
  <c r="AD69" i="1" s="1"/>
  <c r="V69" i="1"/>
  <c r="Z69" i="1" s="1"/>
  <c r="AB69" i="1"/>
  <c r="T71" i="1"/>
  <c r="U71" i="1" s="1"/>
  <c r="AA16" i="1"/>
  <c r="AA24" i="1"/>
  <c r="AA28" i="1"/>
  <c r="AA40" i="1"/>
  <c r="AA52" i="1"/>
  <c r="AC57" i="1"/>
  <c r="AA68" i="1"/>
  <c r="AA51" i="1"/>
  <c r="T51" i="1"/>
  <c r="U51" i="1" s="1"/>
  <c r="Q51" i="1" s="1"/>
  <c r="O51" i="1" s="1"/>
  <c r="R51" i="1" s="1"/>
  <c r="L51" i="1" s="1"/>
  <c r="M51" i="1" s="1"/>
  <c r="AA55" i="1"/>
  <c r="AA23" i="1"/>
  <c r="T23" i="1"/>
  <c r="U23" i="1" s="1"/>
  <c r="Q23" i="1" s="1"/>
  <c r="O23" i="1" s="1"/>
  <c r="R23" i="1" s="1"/>
  <c r="L23" i="1" s="1"/>
  <c r="M23" i="1" s="1"/>
  <c r="AA25" i="1"/>
  <c r="AA39" i="1"/>
  <c r="T39" i="1"/>
  <c r="U39" i="1" s="1"/>
  <c r="T45" i="1"/>
  <c r="U45" i="1" s="1"/>
  <c r="T47" i="1"/>
  <c r="U47" i="1" s="1"/>
  <c r="AA67" i="1"/>
  <c r="T67" i="1"/>
  <c r="U67" i="1" s="1"/>
  <c r="AB67" i="1" s="1"/>
  <c r="AA69" i="1"/>
  <c r="Q69" i="1"/>
  <c r="O69" i="1" s="1"/>
  <c r="R69" i="1" s="1"/>
  <c r="L69" i="1" s="1"/>
  <c r="M69" i="1" s="1"/>
  <c r="AA88" i="1"/>
  <c r="AA103" i="1"/>
  <c r="AA31" i="1"/>
  <c r="V59" i="1"/>
  <c r="Z59" i="1" s="1"/>
  <c r="AC59" i="1"/>
  <c r="AC77" i="1"/>
  <c r="AD77" i="1" s="1"/>
  <c r="V77" i="1"/>
  <c r="Z77" i="1" s="1"/>
  <c r="AB77" i="1"/>
  <c r="AA27" i="1"/>
  <c r="AB53" i="1"/>
  <c r="Q71" i="1"/>
  <c r="O71" i="1" s="1"/>
  <c r="R71" i="1" s="1"/>
  <c r="L71" i="1" s="1"/>
  <c r="M71" i="1" s="1"/>
  <c r="AA71" i="1"/>
  <c r="AB47" i="1"/>
  <c r="AA20" i="1"/>
  <c r="AB17" i="1"/>
  <c r="AA19" i="1"/>
  <c r="Q43" i="1"/>
  <c r="O43" i="1" s="1"/>
  <c r="R43" i="1" s="1"/>
  <c r="L43" i="1" s="1"/>
  <c r="M43" i="1" s="1"/>
  <c r="AA43" i="1"/>
  <c r="AA48" i="1"/>
  <c r="AB55" i="1"/>
  <c r="AA60" i="1"/>
  <c r="AA34" i="1"/>
  <c r="AF70" i="1"/>
  <c r="AE70" i="1"/>
  <c r="K70" i="1"/>
  <c r="AC104" i="1"/>
  <c r="V104" i="1"/>
  <c r="Z104" i="1" s="1"/>
  <c r="AA141" i="1"/>
  <c r="AA164" i="1"/>
  <c r="T17" i="1"/>
  <c r="U17" i="1" s="1"/>
  <c r="AE23" i="1"/>
  <c r="N23" i="1"/>
  <c r="N26" i="1"/>
  <c r="AF30" i="1"/>
  <c r="AE30" i="1"/>
  <c r="K30" i="1"/>
  <c r="AA37" i="1"/>
  <c r="AT44" i="1"/>
  <c r="K44" i="1"/>
  <c r="AE44" i="1"/>
  <c r="N46" i="1"/>
  <c r="S16" i="1"/>
  <c r="AW16" i="1"/>
  <c r="AW18" i="1"/>
  <c r="S18" i="1"/>
  <c r="AF19" i="1"/>
  <c r="AT20" i="1"/>
  <c r="K20" i="1"/>
  <c r="AE20" i="1"/>
  <c r="AB21" i="1"/>
  <c r="AW22" i="1"/>
  <c r="S22" i="1"/>
  <c r="AF23" i="1"/>
  <c r="AA26" i="1"/>
  <c r="AE35" i="1"/>
  <c r="N35" i="1"/>
  <c r="S36" i="1"/>
  <c r="AW36" i="1"/>
  <c r="AB37" i="1"/>
  <c r="AW38" i="1"/>
  <c r="S38" i="1"/>
  <c r="AA42" i="1"/>
  <c r="AF44" i="1"/>
  <c r="AA46" i="1"/>
  <c r="AF54" i="1"/>
  <c r="AE54" i="1"/>
  <c r="K54" i="1"/>
  <c r="AE63" i="1"/>
  <c r="N63" i="1"/>
  <c r="AW66" i="1"/>
  <c r="S66" i="1"/>
  <c r="AA70" i="1"/>
  <c r="AB81" i="1"/>
  <c r="AD81" i="1" s="1"/>
  <c r="S84" i="1"/>
  <c r="AW84" i="1"/>
  <c r="T91" i="1"/>
  <c r="U91" i="1" s="1"/>
  <c r="AE91" i="1"/>
  <c r="N91" i="1"/>
  <c r="AT91" i="1"/>
  <c r="AA93" i="1"/>
  <c r="AA99" i="1"/>
  <c r="AB100" i="1"/>
  <c r="AF105" i="1"/>
  <c r="AE105" i="1"/>
  <c r="K105" i="1"/>
  <c r="AT105" i="1"/>
  <c r="N105" i="1"/>
  <c r="AB108" i="1"/>
  <c r="AC112" i="1"/>
  <c r="AB112" i="1"/>
  <c r="AE118" i="1"/>
  <c r="N118" i="1"/>
  <c r="AF118" i="1"/>
  <c r="AT118" i="1"/>
  <c r="AA123" i="1"/>
  <c r="T127" i="1"/>
  <c r="U127" i="1" s="1"/>
  <c r="Q127" i="1" s="1"/>
  <c r="O127" i="1" s="1"/>
  <c r="R127" i="1" s="1"/>
  <c r="L127" i="1" s="1"/>
  <c r="M127" i="1" s="1"/>
  <c r="AA132" i="1"/>
  <c r="Q132" i="1"/>
  <c r="O132" i="1" s="1"/>
  <c r="R132" i="1" s="1"/>
  <c r="W20" i="1"/>
  <c r="S20" i="1"/>
  <c r="AW20" i="1"/>
  <c r="AW27" i="1"/>
  <c r="AA29" i="1"/>
  <c r="AD29" i="1" s="1"/>
  <c r="Q29" i="1"/>
  <c r="O29" i="1" s="1"/>
  <c r="R29" i="1" s="1"/>
  <c r="L29" i="1" s="1"/>
  <c r="M29" i="1" s="1"/>
  <c r="V29" i="1"/>
  <c r="Z29" i="1" s="1"/>
  <c r="AA30" i="1"/>
  <c r="T33" i="1"/>
  <c r="U33" i="1" s="1"/>
  <c r="AF33" i="1"/>
  <c r="AT35" i="1"/>
  <c r="AW43" i="1"/>
  <c r="AW47" i="1"/>
  <c r="AA49" i="1"/>
  <c r="T49" i="1"/>
  <c r="U49" i="1" s="1"/>
  <c r="AE51" i="1"/>
  <c r="N51" i="1"/>
  <c r="N54" i="1"/>
  <c r="AW54" i="1"/>
  <c r="S54" i="1"/>
  <c r="AF55" i="1"/>
  <c r="AT57" i="1"/>
  <c r="AF58" i="1"/>
  <c r="AE58" i="1"/>
  <c r="K58" i="1"/>
  <c r="AT63" i="1"/>
  <c r="S64" i="1"/>
  <c r="AW64" i="1"/>
  <c r="AT70" i="1"/>
  <c r="AW71" i="1"/>
  <c r="AW75" i="1"/>
  <c r="K77" i="1"/>
  <c r="AF77" i="1"/>
  <c r="AA82" i="1"/>
  <c r="K83" i="1"/>
  <c r="T85" i="1"/>
  <c r="U85" i="1" s="1"/>
  <c r="Q85" i="1" s="1"/>
  <c r="O85" i="1" s="1"/>
  <c r="R85" i="1" s="1"/>
  <c r="L85" i="1" s="1"/>
  <c r="M85" i="1" s="1"/>
  <c r="N86" i="1"/>
  <c r="AF86" i="1"/>
  <c r="AE86" i="1"/>
  <c r="K86" i="1"/>
  <c r="AT89" i="1"/>
  <c r="Q98" i="1"/>
  <c r="O98" i="1" s="1"/>
  <c r="R98" i="1" s="1"/>
  <c r="L98" i="1" s="1"/>
  <c r="M98" i="1" s="1"/>
  <c r="AA98" i="1"/>
  <c r="T102" i="1"/>
  <c r="U102" i="1" s="1"/>
  <c r="Q102" i="1" s="1"/>
  <c r="O102" i="1" s="1"/>
  <c r="R102" i="1" s="1"/>
  <c r="L102" i="1" s="1"/>
  <c r="M102" i="1" s="1"/>
  <c r="W103" i="1"/>
  <c r="AW114" i="1"/>
  <c r="AA116" i="1"/>
  <c r="S119" i="1"/>
  <c r="AW119" i="1"/>
  <c r="AB120" i="1"/>
  <c r="Q122" i="1"/>
  <c r="O122" i="1" s="1"/>
  <c r="R122" i="1" s="1"/>
  <c r="L122" i="1" s="1"/>
  <c r="M122" i="1" s="1"/>
  <c r="AA122" i="1"/>
  <c r="AD122" i="1" s="1"/>
  <c r="S126" i="1"/>
  <c r="AW126" i="1"/>
  <c r="AF143" i="1"/>
  <c r="AT143" i="1"/>
  <c r="N143" i="1"/>
  <c r="AE143" i="1"/>
  <c r="K167" i="1"/>
  <c r="AF167" i="1"/>
  <c r="N167" i="1"/>
  <c r="AE167" i="1"/>
  <c r="AT167" i="1"/>
  <c r="S52" i="1"/>
  <c r="AW52" i="1"/>
  <c r="AF42" i="1"/>
  <c r="AE42" i="1"/>
  <c r="K42" i="1"/>
  <c r="AF34" i="1"/>
  <c r="AE34" i="1"/>
  <c r="K34" i="1"/>
  <c r="S44" i="1"/>
  <c r="AW44" i="1"/>
  <c r="S56" i="1"/>
  <c r="AW56" i="1"/>
  <c r="S72" i="1"/>
  <c r="AW72" i="1"/>
  <c r="V98" i="1"/>
  <c r="Z98" i="1" s="1"/>
  <c r="AC98" i="1"/>
  <c r="T100" i="1"/>
  <c r="U100" i="1" s="1"/>
  <c r="Q100" i="1" s="1"/>
  <c r="O100" i="1" s="1"/>
  <c r="R100" i="1" s="1"/>
  <c r="L100" i="1" s="1"/>
  <c r="M100" i="1" s="1"/>
  <c r="Q106" i="1"/>
  <c r="O106" i="1" s="1"/>
  <c r="R106" i="1" s="1"/>
  <c r="AA106" i="1"/>
  <c r="AA108" i="1"/>
  <c r="AA109" i="1"/>
  <c r="AA110" i="1"/>
  <c r="T118" i="1"/>
  <c r="U118" i="1" s="1"/>
  <c r="AB118" i="1" s="1"/>
  <c r="AA120" i="1"/>
  <c r="AD120" i="1" s="1"/>
  <c r="Q120" i="1"/>
  <c r="O120" i="1" s="1"/>
  <c r="R120" i="1" s="1"/>
  <c r="L120" i="1" s="1"/>
  <c r="M120" i="1" s="1"/>
  <c r="AA126" i="1"/>
  <c r="T135" i="1"/>
  <c r="U135" i="1" s="1"/>
  <c r="Q135" i="1" s="1"/>
  <c r="O135" i="1" s="1"/>
  <c r="R135" i="1" s="1"/>
  <c r="AA138" i="1"/>
  <c r="AF166" i="1"/>
  <c r="N166" i="1"/>
  <c r="AE166" i="1"/>
  <c r="K166" i="1"/>
  <c r="AT166" i="1"/>
  <c r="V167" i="1"/>
  <c r="Z167" i="1" s="1"/>
  <c r="AC167" i="1"/>
  <c r="AW58" i="1"/>
  <c r="S58" i="1"/>
  <c r="AA62" i="1"/>
  <c r="S80" i="1"/>
  <c r="AW80" i="1"/>
  <c r="AA97" i="1"/>
  <c r="AF101" i="1"/>
  <c r="AE101" i="1"/>
  <c r="K101" i="1"/>
  <c r="AT101" i="1"/>
  <c r="N101" i="1"/>
  <c r="AF128" i="1"/>
  <c r="AE128" i="1"/>
  <c r="AT128" i="1"/>
  <c r="AA17" i="1"/>
  <c r="Q17" i="1"/>
  <c r="O17" i="1" s="1"/>
  <c r="R17" i="1" s="1"/>
  <c r="L17" i="1" s="1"/>
  <c r="M17" i="1" s="1"/>
  <c r="AE39" i="1"/>
  <c r="N39" i="1"/>
  <c r="S40" i="1"/>
  <c r="AW40" i="1"/>
  <c r="AW42" i="1"/>
  <c r="S42" i="1"/>
  <c r="AW46" i="1"/>
  <c r="S46" i="1"/>
  <c r="T55" i="1"/>
  <c r="U55" i="1" s="1"/>
  <c r="AE67" i="1"/>
  <c r="N67" i="1"/>
  <c r="N70" i="1"/>
  <c r="AW77" i="1"/>
  <c r="AA121" i="1"/>
  <c r="N20" i="1"/>
  <c r="AW30" i="1"/>
  <c r="S30" i="1"/>
  <c r="AA65" i="1"/>
  <c r="AA74" i="1"/>
  <c r="V81" i="1"/>
  <c r="Z81" i="1" s="1"/>
  <c r="S92" i="1"/>
  <c r="AW92" i="1"/>
  <c r="AB29" i="1"/>
  <c r="N34" i="1"/>
  <c r="AW34" i="1"/>
  <c r="S34" i="1"/>
  <c r="AF35" i="1"/>
  <c r="AA38" i="1"/>
  <c r="K39" i="1"/>
  <c r="AW41" i="1"/>
  <c r="AW45" i="1"/>
  <c r="AF50" i="1"/>
  <c r="AE50" i="1"/>
  <c r="K50" i="1"/>
  <c r="AA53" i="1"/>
  <c r="Q53" i="1"/>
  <c r="O53" i="1" s="1"/>
  <c r="R53" i="1" s="1"/>
  <c r="L53" i="1" s="1"/>
  <c r="M53" i="1" s="1"/>
  <c r="AE57" i="1"/>
  <c r="AE59" i="1"/>
  <c r="N59" i="1"/>
  <c r="AW62" i="1"/>
  <c r="S62" i="1"/>
  <c r="AF63" i="1"/>
  <c r="AA66" i="1"/>
  <c r="K67" i="1"/>
  <c r="AW69" i="1"/>
  <c r="T73" i="1"/>
  <c r="U73" i="1" s="1"/>
  <c r="AF78" i="1"/>
  <c r="N78" i="1"/>
  <c r="AE78" i="1"/>
  <c r="K78" i="1"/>
  <c r="AA90" i="1"/>
  <c r="K91" i="1"/>
  <c r="AF91" i="1"/>
  <c r="AW100" i="1"/>
  <c r="AF109" i="1"/>
  <c r="AE109" i="1"/>
  <c r="K109" i="1"/>
  <c r="AT109" i="1"/>
  <c r="AF113" i="1"/>
  <c r="AE113" i="1"/>
  <c r="K113" i="1"/>
  <c r="N113" i="1"/>
  <c r="AA118" i="1"/>
  <c r="V122" i="1"/>
  <c r="Z122" i="1" s="1"/>
  <c r="AC122" i="1"/>
  <c r="AT127" i="1"/>
  <c r="AF127" i="1"/>
  <c r="K127" i="1"/>
  <c r="AE127" i="1"/>
  <c r="N127" i="1"/>
  <c r="AA137" i="1"/>
  <c r="T160" i="1"/>
  <c r="U160" i="1" s="1"/>
  <c r="AA214" i="1"/>
  <c r="T214" i="1"/>
  <c r="U214" i="1" s="1"/>
  <c r="Q214" i="1" s="1"/>
  <c r="O214" i="1" s="1"/>
  <c r="R214" i="1" s="1"/>
  <c r="L214" i="1" s="1"/>
  <c r="M214" i="1" s="1"/>
  <c r="AF46" i="1"/>
  <c r="AE46" i="1"/>
  <c r="K46" i="1"/>
  <c r="AE87" i="1"/>
  <c r="N87" i="1"/>
  <c r="AT87" i="1"/>
  <c r="K89" i="1"/>
  <c r="AF89" i="1"/>
  <c r="AA111" i="1"/>
  <c r="T125" i="1"/>
  <c r="U125" i="1" s="1"/>
  <c r="AB125" i="1" s="1"/>
  <c r="AE19" i="1"/>
  <c r="N19" i="1"/>
  <c r="AW53" i="1"/>
  <c r="N57" i="1"/>
  <c r="AW70" i="1"/>
  <c r="S70" i="1"/>
  <c r="AA78" i="1"/>
  <c r="Q91" i="1"/>
  <c r="O91" i="1" s="1"/>
  <c r="R91" i="1" s="1"/>
  <c r="V120" i="1"/>
  <c r="Z120" i="1" s="1"/>
  <c r="T131" i="1"/>
  <c r="U131" i="1" s="1"/>
  <c r="AA21" i="1"/>
  <c r="Q21" i="1"/>
  <c r="O21" i="1" s="1"/>
  <c r="R21" i="1" s="1"/>
  <c r="L21" i="1" s="1"/>
  <c r="M21" i="1" s="1"/>
  <c r="S24" i="1"/>
  <c r="AW24" i="1"/>
  <c r="AE55" i="1"/>
  <c r="N55" i="1"/>
  <c r="AT67" i="1"/>
  <c r="S76" i="1"/>
  <c r="AW76" i="1"/>
  <c r="AE83" i="1"/>
  <c r="N83" i="1"/>
  <c r="AT83" i="1"/>
  <c r="K85" i="1"/>
  <c r="AF85" i="1"/>
  <c r="AW89" i="1"/>
  <c r="K19" i="1"/>
  <c r="AA22" i="1"/>
  <c r="K23" i="1"/>
  <c r="AW25" i="1"/>
  <c r="T27" i="1"/>
  <c r="U27" i="1" s="1"/>
  <c r="Q27" i="1" s="1"/>
  <c r="O27" i="1" s="1"/>
  <c r="R27" i="1" s="1"/>
  <c r="L27" i="1" s="1"/>
  <c r="M27" i="1" s="1"/>
  <c r="N29" i="1"/>
  <c r="S28" i="1"/>
  <c r="AW28" i="1"/>
  <c r="AW29" i="1"/>
  <c r="N33" i="1"/>
  <c r="AA41" i="1"/>
  <c r="Q41" i="1"/>
  <c r="O41" i="1" s="1"/>
  <c r="R41" i="1" s="1"/>
  <c r="L41" i="1" s="1"/>
  <c r="M41" i="1" s="1"/>
  <c r="AE43" i="1"/>
  <c r="N43" i="1"/>
  <c r="AE47" i="1"/>
  <c r="N47" i="1"/>
  <c r="S48" i="1"/>
  <c r="AW48" i="1"/>
  <c r="N50" i="1"/>
  <c r="AW50" i="1"/>
  <c r="S50" i="1"/>
  <c r="AA54" i="1"/>
  <c r="K55" i="1"/>
  <c r="AF57" i="1"/>
  <c r="AT59" i="1"/>
  <c r="S60" i="1"/>
  <c r="AW60" i="1"/>
  <c r="AE71" i="1"/>
  <c r="N71" i="1"/>
  <c r="N74" i="1"/>
  <c r="AF74" i="1"/>
  <c r="AE74" i="1"/>
  <c r="K74" i="1"/>
  <c r="T79" i="1"/>
  <c r="U79" i="1" s="1"/>
  <c r="Q79" i="1" s="1"/>
  <c r="O79" i="1" s="1"/>
  <c r="R79" i="1" s="1"/>
  <c r="L79" i="1" s="1"/>
  <c r="M79" i="1" s="1"/>
  <c r="AE79" i="1"/>
  <c r="N79" i="1"/>
  <c r="AT79" i="1"/>
  <c r="K81" i="1"/>
  <c r="AF81" i="1"/>
  <c r="N85" i="1"/>
  <c r="AW85" i="1"/>
  <c r="AA87" i="1"/>
  <c r="S88" i="1"/>
  <c r="AW88" i="1"/>
  <c r="AE89" i="1"/>
  <c r="AB91" i="1"/>
  <c r="AA102" i="1"/>
  <c r="S103" i="1"/>
  <c r="AW103" i="1"/>
  <c r="AW109" i="1"/>
  <c r="S109" i="1"/>
  <c r="V112" i="1"/>
  <c r="Z112" i="1" s="1"/>
  <c r="AA117" i="1"/>
  <c r="K118" i="1"/>
  <c r="AA119" i="1"/>
  <c r="AF144" i="1"/>
  <c r="AE144" i="1"/>
  <c r="N144" i="1"/>
  <c r="AT144" i="1"/>
  <c r="K144" i="1"/>
  <c r="AC155" i="1"/>
  <c r="V155" i="1"/>
  <c r="Z155" i="1" s="1"/>
  <c r="V159" i="1"/>
  <c r="Z159" i="1" s="1"/>
  <c r="AC159" i="1"/>
  <c r="AB169" i="1"/>
  <c r="AF26" i="1"/>
  <c r="AE26" i="1"/>
  <c r="K26" i="1"/>
  <c r="AA33" i="1"/>
  <c r="AE94" i="1"/>
  <c r="N94" i="1"/>
  <c r="AF94" i="1"/>
  <c r="AT94" i="1"/>
  <c r="V132" i="1"/>
  <c r="Z132" i="1" s="1"/>
  <c r="AC132" i="1"/>
  <c r="AB132" i="1"/>
  <c r="T143" i="1"/>
  <c r="U143" i="1" s="1"/>
  <c r="Q143" i="1" s="1"/>
  <c r="O143" i="1" s="1"/>
  <c r="R143" i="1" s="1"/>
  <c r="L143" i="1" s="1"/>
  <c r="M143" i="1" s="1"/>
  <c r="AW26" i="1"/>
  <c r="S26" i="1"/>
  <c r="N42" i="1"/>
  <c r="AA50" i="1"/>
  <c r="AD59" i="1"/>
  <c r="AA75" i="1"/>
  <c r="AF82" i="1"/>
  <c r="AE82" i="1"/>
  <c r="N82" i="1"/>
  <c r="K82" i="1"/>
  <c r="AW104" i="1"/>
  <c r="AT111" i="1"/>
  <c r="K111" i="1"/>
  <c r="AE111" i="1"/>
  <c r="N111" i="1"/>
  <c r="AF124" i="1"/>
  <c r="AE124" i="1"/>
  <c r="N124" i="1"/>
  <c r="AT124" i="1"/>
  <c r="K124" i="1"/>
  <c r="N128" i="1"/>
  <c r="AA134" i="1"/>
  <c r="V152" i="1"/>
  <c r="Z152" i="1" s="1"/>
  <c r="AB152" i="1"/>
  <c r="AC152" i="1"/>
  <c r="AD152" i="1" s="1"/>
  <c r="AF178" i="1"/>
  <c r="AE178" i="1"/>
  <c r="N178" i="1"/>
  <c r="K178" i="1"/>
  <c r="AT178" i="1"/>
  <c r="AT23" i="1"/>
  <c r="N30" i="1"/>
  <c r="AT39" i="1"/>
  <c r="AD43" i="1"/>
  <c r="AW57" i="1"/>
  <c r="AF62" i="1"/>
  <c r="AE62" i="1"/>
  <c r="K62" i="1"/>
  <c r="S68" i="1"/>
  <c r="AW68" i="1"/>
  <c r="AW73" i="1"/>
  <c r="T83" i="1"/>
  <c r="U83" i="1" s="1"/>
  <c r="Q83" i="1" s="1"/>
  <c r="O83" i="1" s="1"/>
  <c r="R83" i="1" s="1"/>
  <c r="AA91" i="1"/>
  <c r="AA18" i="1"/>
  <c r="AF20" i="1"/>
  <c r="AE27" i="1"/>
  <c r="N27" i="1"/>
  <c r="T31" i="1"/>
  <c r="U31" i="1" s="1"/>
  <c r="Q31" i="1" s="1"/>
  <c r="O31" i="1" s="1"/>
  <c r="R31" i="1" s="1"/>
  <c r="L31" i="1" s="1"/>
  <c r="M31" i="1" s="1"/>
  <c r="W16" i="1"/>
  <c r="AF18" i="1"/>
  <c r="AE18" i="1"/>
  <c r="K18" i="1"/>
  <c r="AF22" i="1"/>
  <c r="AE22" i="1"/>
  <c r="K22" i="1"/>
  <c r="AT27" i="1"/>
  <c r="AE29" i="1"/>
  <c r="AE31" i="1"/>
  <c r="N31" i="1"/>
  <c r="S32" i="1"/>
  <c r="AW32" i="1"/>
  <c r="AW33" i="1"/>
  <c r="T35" i="1"/>
  <c r="U35" i="1" s="1"/>
  <c r="W36" i="1"/>
  <c r="AF38" i="1"/>
  <c r="AE38" i="1"/>
  <c r="K38" i="1"/>
  <c r="AT43" i="1"/>
  <c r="N44" i="1"/>
  <c r="AT47" i="1"/>
  <c r="AT54" i="1"/>
  <c r="AW55" i="1"/>
  <c r="AA57" i="1"/>
  <c r="Q57" i="1"/>
  <c r="O57" i="1" s="1"/>
  <c r="R57" i="1" s="1"/>
  <c r="L57" i="1" s="1"/>
  <c r="M57" i="1" s="1"/>
  <c r="AA58" i="1"/>
  <c r="K59" i="1"/>
  <c r="AW61" i="1"/>
  <c r="T63" i="1"/>
  <c r="U63" i="1" s="1"/>
  <c r="Q63" i="1" s="1"/>
  <c r="O63" i="1" s="1"/>
  <c r="R63" i="1" s="1"/>
  <c r="L63" i="1" s="1"/>
  <c r="M63" i="1" s="1"/>
  <c r="W64" i="1"/>
  <c r="AF66" i="1"/>
  <c r="AE66" i="1"/>
  <c r="K66" i="1"/>
  <c r="AT71" i="1"/>
  <c r="AA73" i="1"/>
  <c r="Q73" i="1"/>
  <c r="O73" i="1" s="1"/>
  <c r="R73" i="1" s="1"/>
  <c r="L73" i="1" s="1"/>
  <c r="M73" i="1" s="1"/>
  <c r="T75" i="1"/>
  <c r="U75" i="1" s="1"/>
  <c r="AE75" i="1"/>
  <c r="N75" i="1"/>
  <c r="AT75" i="1"/>
  <c r="AA86" i="1"/>
  <c r="K87" i="1"/>
  <c r="AF87" i="1"/>
  <c r="N90" i="1"/>
  <c r="AF90" i="1"/>
  <c r="AE90" i="1"/>
  <c r="K90" i="1"/>
  <c r="AA94" i="1"/>
  <c r="AB104" i="1"/>
  <c r="T106" i="1"/>
  <c r="U106" i="1" s="1"/>
  <c r="K108" i="1"/>
  <c r="AF108" i="1"/>
  <c r="AE108" i="1"/>
  <c r="N108" i="1"/>
  <c r="T116" i="1"/>
  <c r="U116" i="1" s="1"/>
  <c r="N125" i="1"/>
  <c r="AE125" i="1"/>
  <c r="K125" i="1"/>
  <c r="AF125" i="1"/>
  <c r="AT125" i="1"/>
  <c r="AA129" i="1"/>
  <c r="AE165" i="1"/>
  <c r="K165" i="1"/>
  <c r="AT165" i="1"/>
  <c r="AF165" i="1"/>
  <c r="AA157" i="1"/>
  <c r="AF159" i="1"/>
  <c r="AT159" i="1"/>
  <c r="K159" i="1"/>
  <c r="AW161" i="1"/>
  <c r="S161" i="1"/>
  <c r="AA174" i="1"/>
  <c r="T186" i="1"/>
  <c r="U186" i="1" s="1"/>
  <c r="N195" i="1"/>
  <c r="AT195" i="1"/>
  <c r="AF195" i="1"/>
  <c r="K195" i="1"/>
  <c r="AE195" i="1"/>
  <c r="AA207" i="1"/>
  <c r="AE16" i="1"/>
  <c r="AE28" i="1"/>
  <c r="AE32" i="1"/>
  <c r="AE36" i="1"/>
  <c r="AE40" i="1"/>
  <c r="AE48" i="1"/>
  <c r="AE56" i="1"/>
  <c r="S74" i="1"/>
  <c r="S78" i="1"/>
  <c r="AE80" i="1"/>
  <c r="S82" i="1"/>
  <c r="AE84" i="1"/>
  <c r="S86" i="1"/>
  <c r="AE88" i="1"/>
  <c r="S90" i="1"/>
  <c r="AE92" i="1"/>
  <c r="AA96" i="1"/>
  <c r="T96" i="1"/>
  <c r="U96" i="1" s="1"/>
  <c r="AB96" i="1" s="1"/>
  <c r="AE98" i="1"/>
  <c r="N98" i="1"/>
  <c r="S99" i="1"/>
  <c r="AW99" i="1"/>
  <c r="AW101" i="1"/>
  <c r="S101" i="1"/>
  <c r="AF102" i="1"/>
  <c r="AT103" i="1"/>
  <c r="K103" i="1"/>
  <c r="AE103" i="1"/>
  <c r="AW105" i="1"/>
  <c r="S105" i="1"/>
  <c r="AW110" i="1"/>
  <c r="AA113" i="1"/>
  <c r="AE122" i="1"/>
  <c r="N122" i="1"/>
  <c r="S124" i="1"/>
  <c r="AA125" i="1"/>
  <c r="AB127" i="1"/>
  <c r="T129" i="1"/>
  <c r="U129" i="1" s="1"/>
  <c r="Q129" i="1" s="1"/>
  <c r="O129" i="1" s="1"/>
  <c r="R129" i="1" s="1"/>
  <c r="L129" i="1" s="1"/>
  <c r="M129" i="1" s="1"/>
  <c r="AA133" i="1"/>
  <c r="AF135" i="1"/>
  <c r="AT135" i="1"/>
  <c r="K135" i="1"/>
  <c r="AE135" i="1"/>
  <c r="N135" i="1"/>
  <c r="N137" i="1"/>
  <c r="AT137" i="1"/>
  <c r="AF137" i="1"/>
  <c r="K137" i="1"/>
  <c r="AE137" i="1"/>
  <c r="AA142" i="1"/>
  <c r="AB144" i="1"/>
  <c r="T153" i="1"/>
  <c r="U153" i="1" s="1"/>
  <c r="AA156" i="1"/>
  <c r="AA158" i="1"/>
  <c r="Q159" i="1"/>
  <c r="O159" i="1" s="1"/>
  <c r="R159" i="1" s="1"/>
  <c r="AF160" i="1"/>
  <c r="AE160" i="1"/>
  <c r="N160" i="1"/>
  <c r="AT160" i="1"/>
  <c r="K160" i="1"/>
  <c r="AB167" i="1"/>
  <c r="AA167" i="1"/>
  <c r="Q167" i="1"/>
  <c r="O167" i="1" s="1"/>
  <c r="R167" i="1" s="1"/>
  <c r="AA170" i="1"/>
  <c r="T170" i="1"/>
  <c r="U170" i="1" s="1"/>
  <c r="Q170" i="1" s="1"/>
  <c r="O170" i="1" s="1"/>
  <c r="R170" i="1" s="1"/>
  <c r="L170" i="1" s="1"/>
  <c r="M170" i="1" s="1"/>
  <c r="T136" i="1"/>
  <c r="U136" i="1" s="1"/>
  <c r="AF136" i="1"/>
  <c r="AE136" i="1"/>
  <c r="N136" i="1"/>
  <c r="AT136" i="1"/>
  <c r="K136" i="1"/>
  <c r="AT142" i="1"/>
  <c r="K142" i="1"/>
  <c r="N142" i="1"/>
  <c r="AE142" i="1"/>
  <c r="AT146" i="1"/>
  <c r="K146" i="1"/>
  <c r="N146" i="1"/>
  <c r="AF146" i="1"/>
  <c r="AA148" i="1"/>
  <c r="AF156" i="1"/>
  <c r="AE156" i="1"/>
  <c r="N156" i="1"/>
  <c r="AT156" i="1"/>
  <c r="K156" i="1"/>
  <c r="N157" i="1"/>
  <c r="AT157" i="1"/>
  <c r="AF157" i="1"/>
  <c r="AE157" i="1"/>
  <c r="N159" i="1"/>
  <c r="AT168" i="1"/>
  <c r="K168" i="1"/>
  <c r="AF168" i="1"/>
  <c r="AE168" i="1"/>
  <c r="Q173" i="1"/>
  <c r="O173" i="1" s="1"/>
  <c r="R173" i="1" s="1"/>
  <c r="L173" i="1" s="1"/>
  <c r="M173" i="1" s="1"/>
  <c r="AA173" i="1"/>
  <c r="T173" i="1"/>
  <c r="U173" i="1" s="1"/>
  <c r="T183" i="1"/>
  <c r="U183" i="1" s="1"/>
  <c r="AF139" i="1"/>
  <c r="AT139" i="1"/>
  <c r="AE139" i="1"/>
  <c r="K139" i="1"/>
  <c r="AF140" i="1"/>
  <c r="AE140" i="1"/>
  <c r="N140" i="1"/>
  <c r="AT140" i="1"/>
  <c r="K140" i="1"/>
  <c r="AA149" i="1"/>
  <c r="T149" i="1"/>
  <c r="U149" i="1" s="1"/>
  <c r="Q149" i="1" s="1"/>
  <c r="O149" i="1" s="1"/>
  <c r="R149" i="1" s="1"/>
  <c r="L149" i="1" s="1"/>
  <c r="M149" i="1" s="1"/>
  <c r="Q155" i="1"/>
  <c r="O155" i="1" s="1"/>
  <c r="R155" i="1" s="1"/>
  <c r="L155" i="1" s="1"/>
  <c r="M155" i="1" s="1"/>
  <c r="T156" i="1"/>
  <c r="U156" i="1" s="1"/>
  <c r="AB159" i="1"/>
  <c r="AC162" i="1"/>
  <c r="AB162" i="1"/>
  <c r="V162" i="1"/>
  <c r="Z162" i="1" s="1"/>
  <c r="AF173" i="1"/>
  <c r="AE173" i="1"/>
  <c r="K173" i="1"/>
  <c r="N173" i="1"/>
  <c r="AT173" i="1"/>
  <c r="AF177" i="1"/>
  <c r="AT177" i="1"/>
  <c r="AE177" i="1"/>
  <c r="N177" i="1"/>
  <c r="K177" i="1"/>
  <c r="T182" i="1"/>
  <c r="U182" i="1" s="1"/>
  <c r="AA189" i="1"/>
  <c r="AF197" i="1"/>
  <c r="AT197" i="1"/>
  <c r="K197" i="1"/>
  <c r="N197" i="1"/>
  <c r="AE197" i="1"/>
  <c r="AA239" i="1"/>
  <c r="AB240" i="1"/>
  <c r="AA100" i="1"/>
  <c r="AE106" i="1"/>
  <c r="N106" i="1"/>
  <c r="S111" i="1"/>
  <c r="AW111" i="1"/>
  <c r="N129" i="1"/>
  <c r="AT129" i="1"/>
  <c r="AF129" i="1"/>
  <c r="AE129" i="1"/>
  <c r="AF132" i="1"/>
  <c r="AE132" i="1"/>
  <c r="N132" i="1"/>
  <c r="AT132" i="1"/>
  <c r="K132" i="1"/>
  <c r="Q77" i="1"/>
  <c r="O77" i="1" s="1"/>
  <c r="R77" i="1" s="1"/>
  <c r="L77" i="1" s="1"/>
  <c r="M77" i="1" s="1"/>
  <c r="Q81" i="1"/>
  <c r="O81" i="1" s="1"/>
  <c r="R81" i="1" s="1"/>
  <c r="L81" i="1" s="1"/>
  <c r="M81" i="1" s="1"/>
  <c r="AT95" i="1"/>
  <c r="K95" i="1"/>
  <c r="AE95" i="1"/>
  <c r="AF97" i="1"/>
  <c r="AE97" i="1"/>
  <c r="K97" i="1"/>
  <c r="N103" i="1"/>
  <c r="AA104" i="1"/>
  <c r="AT106" i="1"/>
  <c r="S107" i="1"/>
  <c r="AW107" i="1"/>
  <c r="AW108" i="1"/>
  <c r="T110" i="1"/>
  <c r="U110" i="1" s="1"/>
  <c r="AB110" i="1" s="1"/>
  <c r="S115" i="1"/>
  <c r="AW115" i="1"/>
  <c r="AW117" i="1"/>
  <c r="S117" i="1"/>
  <c r="AF121" i="1"/>
  <c r="AE121" i="1"/>
  <c r="K121" i="1"/>
  <c r="T123" i="1"/>
  <c r="U123" i="1" s="1"/>
  <c r="Q123" i="1" s="1"/>
  <c r="O123" i="1" s="1"/>
  <c r="R123" i="1" s="1"/>
  <c r="L123" i="1" s="1"/>
  <c r="M123" i="1" s="1"/>
  <c r="AA124" i="1"/>
  <c r="AA127" i="1"/>
  <c r="AF147" i="1"/>
  <c r="AT147" i="1"/>
  <c r="N147" i="1"/>
  <c r="AE147" i="1"/>
  <c r="AF148" i="1"/>
  <c r="AE148" i="1"/>
  <c r="N148" i="1"/>
  <c r="AE159" i="1"/>
  <c r="AA161" i="1"/>
  <c r="AW162" i="1"/>
  <c r="AA180" i="1"/>
  <c r="AF181" i="1"/>
  <c r="AT181" i="1"/>
  <c r="K181" i="1"/>
  <c r="AE181" i="1"/>
  <c r="N181" i="1"/>
  <c r="T199" i="1"/>
  <c r="U199" i="1" s="1"/>
  <c r="AF93" i="1"/>
  <c r="AE93" i="1"/>
  <c r="AE102" i="1"/>
  <c r="N102" i="1"/>
  <c r="AT115" i="1"/>
  <c r="K115" i="1"/>
  <c r="AE115" i="1"/>
  <c r="S93" i="1"/>
  <c r="W95" i="1"/>
  <c r="S95" i="1"/>
  <c r="AW95" i="1"/>
  <c r="N97" i="1"/>
  <c r="AW97" i="1"/>
  <c r="S97" i="1"/>
  <c r="AF98" i="1"/>
  <c r="AA101" i="1"/>
  <c r="K102" i="1"/>
  <c r="AF103" i="1"/>
  <c r="AA105" i="1"/>
  <c r="K106" i="1"/>
  <c r="AE110" i="1"/>
  <c r="N110" i="1"/>
  <c r="AW112" i="1"/>
  <c r="T114" i="1"/>
  <c r="U114" i="1" s="1"/>
  <c r="Q114" i="1" s="1"/>
  <c r="O114" i="1" s="1"/>
  <c r="R114" i="1" s="1"/>
  <c r="L114" i="1" s="1"/>
  <c r="M114" i="1" s="1"/>
  <c r="N121" i="1"/>
  <c r="AW121" i="1"/>
  <c r="S121" i="1"/>
  <c r="AF122" i="1"/>
  <c r="AE123" i="1"/>
  <c r="K123" i="1"/>
  <c r="S139" i="1"/>
  <c r="AW139" i="1"/>
  <c r="T145" i="1"/>
  <c r="U145" i="1" s="1"/>
  <c r="AT148" i="1"/>
  <c r="AA153" i="1"/>
  <c r="S158" i="1"/>
  <c r="S163" i="1"/>
  <c r="AW163" i="1"/>
  <c r="T165" i="1"/>
  <c r="U165" i="1" s="1"/>
  <c r="AB165" i="1" s="1"/>
  <c r="AT176" i="1"/>
  <c r="K176" i="1"/>
  <c r="N176" i="1"/>
  <c r="AF176" i="1"/>
  <c r="AE176" i="1"/>
  <c r="AA179" i="1"/>
  <c r="AW201" i="1"/>
  <c r="S201" i="1"/>
  <c r="AW113" i="1"/>
  <c r="S113" i="1"/>
  <c r="AF117" i="1"/>
  <c r="AE117" i="1"/>
  <c r="K117" i="1"/>
  <c r="Q131" i="1"/>
  <c r="O131" i="1" s="1"/>
  <c r="R131" i="1" s="1"/>
  <c r="L131" i="1" s="1"/>
  <c r="M131" i="1" s="1"/>
  <c r="N133" i="1"/>
  <c r="AT133" i="1"/>
  <c r="AF133" i="1"/>
  <c r="AE133" i="1"/>
  <c r="K93" i="1"/>
  <c r="AW102" i="1"/>
  <c r="AW106" i="1"/>
  <c r="AA112" i="1"/>
  <c r="Q112" i="1"/>
  <c r="O112" i="1" s="1"/>
  <c r="R112" i="1" s="1"/>
  <c r="L112" i="1" s="1"/>
  <c r="M112" i="1" s="1"/>
  <c r="AE114" i="1"/>
  <c r="N114" i="1"/>
  <c r="W119" i="1"/>
  <c r="S134" i="1"/>
  <c r="T148" i="1"/>
  <c r="U148" i="1" s="1"/>
  <c r="N149" i="1"/>
  <c r="AT149" i="1"/>
  <c r="AF149" i="1"/>
  <c r="AE149" i="1"/>
  <c r="Q151" i="1"/>
  <c r="O151" i="1" s="1"/>
  <c r="R151" i="1" s="1"/>
  <c r="Q152" i="1"/>
  <c r="O152" i="1" s="1"/>
  <c r="R152" i="1" s="1"/>
  <c r="L152" i="1" s="1"/>
  <c r="M152" i="1" s="1"/>
  <c r="AF152" i="1"/>
  <c r="AE152" i="1"/>
  <c r="N152" i="1"/>
  <c r="AE161" i="1"/>
  <c r="N161" i="1"/>
  <c r="AF161" i="1"/>
  <c r="K161" i="1"/>
  <c r="AA166" i="1"/>
  <c r="AA199" i="1"/>
  <c r="Q199" i="1"/>
  <c r="O199" i="1" s="1"/>
  <c r="R199" i="1" s="1"/>
  <c r="AC220" i="1"/>
  <c r="AB220" i="1"/>
  <c r="V220" i="1"/>
  <c r="Z220" i="1" s="1"/>
  <c r="AE99" i="1"/>
  <c r="AE119" i="1"/>
  <c r="AB131" i="1"/>
  <c r="AT138" i="1"/>
  <c r="K138" i="1"/>
  <c r="N138" i="1"/>
  <c r="W140" i="1"/>
  <c r="Q147" i="1"/>
  <c r="O147" i="1" s="1"/>
  <c r="R147" i="1" s="1"/>
  <c r="L147" i="1" s="1"/>
  <c r="M147" i="1" s="1"/>
  <c r="AD151" i="1"/>
  <c r="N153" i="1"/>
  <c r="AT153" i="1"/>
  <c r="AF153" i="1"/>
  <c r="AB155" i="1"/>
  <c r="T157" i="1"/>
  <c r="U157" i="1" s="1"/>
  <c r="Q157" i="1" s="1"/>
  <c r="O157" i="1" s="1"/>
  <c r="R157" i="1" s="1"/>
  <c r="L157" i="1" s="1"/>
  <c r="M157" i="1" s="1"/>
  <c r="AA187" i="1"/>
  <c r="N187" i="1"/>
  <c r="AT187" i="1"/>
  <c r="AF187" i="1"/>
  <c r="AE187" i="1"/>
  <c r="K187" i="1"/>
  <c r="Q191" i="1"/>
  <c r="O191" i="1" s="1"/>
  <c r="R191" i="1" s="1"/>
  <c r="L191" i="1" s="1"/>
  <c r="M191" i="1" s="1"/>
  <c r="AA191" i="1"/>
  <c r="N191" i="1"/>
  <c r="AT191" i="1"/>
  <c r="AF191" i="1"/>
  <c r="AE191" i="1"/>
  <c r="K191" i="1"/>
  <c r="K220" i="1"/>
  <c r="AE220" i="1"/>
  <c r="N220" i="1"/>
  <c r="AT220" i="1"/>
  <c r="AT130" i="1"/>
  <c r="K130" i="1"/>
  <c r="N130" i="1"/>
  <c r="AE138" i="1"/>
  <c r="S146" i="1"/>
  <c r="AT150" i="1"/>
  <c r="K150" i="1"/>
  <c r="N150" i="1"/>
  <c r="AF151" i="1"/>
  <c r="AT151" i="1"/>
  <c r="AA163" i="1"/>
  <c r="S164" i="1"/>
  <c r="AW164" i="1"/>
  <c r="AE169" i="1"/>
  <c r="AF169" i="1"/>
  <c r="K169" i="1"/>
  <c r="N171" i="1"/>
  <c r="AE171" i="1"/>
  <c r="K171" i="1"/>
  <c r="AF171" i="1"/>
  <c r="AT171" i="1"/>
  <c r="T212" i="1"/>
  <c r="U212" i="1" s="1"/>
  <c r="Q212" i="1" s="1"/>
  <c r="O212" i="1" s="1"/>
  <c r="R212" i="1" s="1"/>
  <c r="S128" i="1"/>
  <c r="S130" i="1"/>
  <c r="AF131" i="1"/>
  <c r="AT131" i="1"/>
  <c r="AF138" i="1"/>
  <c r="N141" i="1"/>
  <c r="AT141" i="1"/>
  <c r="AF141" i="1"/>
  <c r="AB143" i="1"/>
  <c r="AW143" i="1"/>
  <c r="S150" i="1"/>
  <c r="N151" i="1"/>
  <c r="AE153" i="1"/>
  <c r="AT154" i="1"/>
  <c r="K154" i="1"/>
  <c r="N154" i="1"/>
  <c r="AF155" i="1"/>
  <c r="AT155" i="1"/>
  <c r="AW167" i="1"/>
  <c r="T168" i="1"/>
  <c r="U168" i="1" s="1"/>
  <c r="AT169" i="1"/>
  <c r="T179" i="1"/>
  <c r="U179" i="1" s="1"/>
  <c r="AB179" i="1" s="1"/>
  <c r="AF182" i="1"/>
  <c r="AE182" i="1"/>
  <c r="N182" i="1"/>
  <c r="AT182" i="1"/>
  <c r="K182" i="1"/>
  <c r="T194" i="1"/>
  <c r="U194" i="1" s="1"/>
  <c r="AF220" i="1"/>
  <c r="W124" i="1"/>
  <c r="AT126" i="1"/>
  <c r="K126" i="1"/>
  <c r="N131" i="1"/>
  <c r="AT134" i="1"/>
  <c r="K134" i="1"/>
  <c r="N134" i="1"/>
  <c r="W136" i="1"/>
  <c r="N145" i="1"/>
  <c r="AT145" i="1"/>
  <c r="AF145" i="1"/>
  <c r="AB147" i="1"/>
  <c r="AD147" i="1" s="1"/>
  <c r="S154" i="1"/>
  <c r="N155" i="1"/>
  <c r="AT158" i="1"/>
  <c r="K158" i="1"/>
  <c r="N158" i="1"/>
  <c r="Q162" i="1"/>
  <c r="O162" i="1" s="1"/>
  <c r="R162" i="1" s="1"/>
  <c r="L162" i="1" s="1"/>
  <c r="M162" i="1" s="1"/>
  <c r="S172" i="1"/>
  <c r="AW172" i="1"/>
  <c r="T189" i="1"/>
  <c r="U189" i="1" s="1"/>
  <c r="Q189" i="1" s="1"/>
  <c r="O189" i="1" s="1"/>
  <c r="R189" i="1" s="1"/>
  <c r="L189" i="1" s="1"/>
  <c r="M189" i="1" s="1"/>
  <c r="V198" i="1"/>
  <c r="Z198" i="1" s="1"/>
  <c r="AC198" i="1"/>
  <c r="T226" i="1"/>
  <c r="U226" i="1" s="1"/>
  <c r="W169" i="1"/>
  <c r="W174" i="1"/>
  <c r="N175" i="1"/>
  <c r="AT175" i="1"/>
  <c r="AF175" i="1"/>
  <c r="AT184" i="1"/>
  <c r="K184" i="1"/>
  <c r="N184" i="1"/>
  <c r="AC185" i="1"/>
  <c r="AF193" i="1"/>
  <c r="AT193" i="1"/>
  <c r="K193" i="1"/>
  <c r="AA200" i="1"/>
  <c r="AA206" i="1"/>
  <c r="W211" i="1"/>
  <c r="AW213" i="1"/>
  <c r="S213" i="1"/>
  <c r="AA220" i="1"/>
  <c r="AD220" i="1" s="1"/>
  <c r="Q220" i="1"/>
  <c r="O220" i="1" s="1"/>
  <c r="R220" i="1" s="1"/>
  <c r="AA224" i="1"/>
  <c r="AC232" i="1"/>
  <c r="V232" i="1"/>
  <c r="Z232" i="1" s="1"/>
  <c r="AA232" i="1"/>
  <c r="Q232" i="1"/>
  <c r="O232" i="1" s="1"/>
  <c r="R232" i="1" s="1"/>
  <c r="L232" i="1" s="1"/>
  <c r="M232" i="1" s="1"/>
  <c r="V234" i="1"/>
  <c r="Z234" i="1" s="1"/>
  <c r="AC234" i="1"/>
  <c r="S245" i="1"/>
  <c r="AW245" i="1"/>
  <c r="T181" i="1"/>
  <c r="U181" i="1" s="1"/>
  <c r="Q181" i="1" s="1"/>
  <c r="O181" i="1" s="1"/>
  <c r="R181" i="1" s="1"/>
  <c r="L181" i="1" s="1"/>
  <c r="M181" i="1" s="1"/>
  <c r="AD185" i="1"/>
  <c r="AF190" i="1"/>
  <c r="AE190" i="1"/>
  <c r="N190" i="1"/>
  <c r="AT196" i="1"/>
  <c r="K196" i="1"/>
  <c r="N196" i="1"/>
  <c r="AF196" i="1"/>
  <c r="AA204" i="1"/>
  <c r="AA216" i="1"/>
  <c r="AA231" i="1"/>
  <c r="AT231" i="1"/>
  <c r="K231" i="1"/>
  <c r="AE231" i="1"/>
  <c r="AF231" i="1"/>
  <c r="N231" i="1"/>
  <c r="T190" i="1"/>
  <c r="U190" i="1" s="1"/>
  <c r="AT190" i="1"/>
  <c r="T196" i="1"/>
  <c r="U196" i="1" s="1"/>
  <c r="Q196" i="1" s="1"/>
  <c r="O196" i="1" s="1"/>
  <c r="R196" i="1" s="1"/>
  <c r="L196" i="1" s="1"/>
  <c r="M196" i="1" s="1"/>
  <c r="AB197" i="1"/>
  <c r="AD198" i="1"/>
  <c r="N199" i="1"/>
  <c r="AT199" i="1"/>
  <c r="AF199" i="1"/>
  <c r="K199" i="1"/>
  <c r="AA205" i="1"/>
  <c r="AA215" i="1"/>
  <c r="AW225" i="1"/>
  <c r="S225" i="1"/>
  <c r="K228" i="1"/>
  <c r="AT228" i="1"/>
  <c r="N228" i="1"/>
  <c r="AF228" i="1"/>
  <c r="AE228" i="1"/>
  <c r="AA230" i="1"/>
  <c r="T230" i="1"/>
  <c r="U230" i="1" s="1"/>
  <c r="AB230" i="1" s="1"/>
  <c r="AA237" i="1"/>
  <c r="AA241" i="1"/>
  <c r="K241" i="1"/>
  <c r="AF241" i="1"/>
  <c r="N241" i="1"/>
  <c r="AE241" i="1"/>
  <c r="AT241" i="1"/>
  <c r="AT244" i="1"/>
  <c r="N244" i="1"/>
  <c r="K244" i="1"/>
  <c r="AF244" i="1"/>
  <c r="AE244" i="1"/>
  <c r="K254" i="1"/>
  <c r="AT254" i="1"/>
  <c r="AF254" i="1"/>
  <c r="AE254" i="1"/>
  <c r="N254" i="1"/>
  <c r="T256" i="1"/>
  <c r="U256" i="1" s="1"/>
  <c r="AB256" i="1" s="1"/>
  <c r="AA293" i="1"/>
  <c r="T293" i="1"/>
  <c r="U293" i="1" s="1"/>
  <c r="AB293" i="1" s="1"/>
  <c r="T171" i="1"/>
  <c r="U171" i="1" s="1"/>
  <c r="T176" i="1"/>
  <c r="U176" i="1" s="1"/>
  <c r="Q176" i="1" s="1"/>
  <c r="O176" i="1" s="1"/>
  <c r="R176" i="1" s="1"/>
  <c r="T180" i="1"/>
  <c r="U180" i="1" s="1"/>
  <c r="AA182" i="1"/>
  <c r="T191" i="1"/>
  <c r="U191" i="1" s="1"/>
  <c r="Q194" i="1"/>
  <c r="O194" i="1" s="1"/>
  <c r="R194" i="1" s="1"/>
  <c r="T195" i="1"/>
  <c r="U195" i="1" s="1"/>
  <c r="AT200" i="1"/>
  <c r="K200" i="1"/>
  <c r="N200" i="1"/>
  <c r="AF200" i="1"/>
  <c r="T206" i="1"/>
  <c r="U206" i="1" s="1"/>
  <c r="Q206" i="1" s="1"/>
  <c r="O206" i="1" s="1"/>
  <c r="R206" i="1" s="1"/>
  <c r="AA208" i="1"/>
  <c r="Q208" i="1"/>
  <c r="O208" i="1" s="1"/>
  <c r="R208" i="1" s="1"/>
  <c r="L208" i="1" s="1"/>
  <c r="M208" i="1" s="1"/>
  <c r="AT211" i="1"/>
  <c r="K211" i="1"/>
  <c r="AE211" i="1"/>
  <c r="AF211" i="1"/>
  <c r="N211" i="1"/>
  <c r="Q218" i="1"/>
  <c r="O218" i="1" s="1"/>
  <c r="R218" i="1" s="1"/>
  <c r="L218" i="1" s="1"/>
  <c r="M218" i="1" s="1"/>
  <c r="T218" i="1"/>
  <c r="U218" i="1" s="1"/>
  <c r="AA240" i="1"/>
  <c r="AA243" i="1"/>
  <c r="AW244" i="1"/>
  <c r="S244" i="1"/>
  <c r="K164" i="1"/>
  <c r="AB168" i="1"/>
  <c r="T169" i="1"/>
  <c r="U169" i="1" s="1"/>
  <c r="AE175" i="1"/>
  <c r="T175" i="1"/>
  <c r="U175" i="1" s="1"/>
  <c r="Q175" i="1" s="1"/>
  <c r="O175" i="1" s="1"/>
  <c r="R175" i="1" s="1"/>
  <c r="AF184" i="1"/>
  <c r="Q185" i="1"/>
  <c r="O185" i="1" s="1"/>
  <c r="R185" i="1" s="1"/>
  <c r="AF186" i="1"/>
  <c r="AE186" i="1"/>
  <c r="N186" i="1"/>
  <c r="AE193" i="1"/>
  <c r="AA196" i="1"/>
  <c r="S200" i="1"/>
  <c r="AW205" i="1"/>
  <c r="S205" i="1"/>
  <c r="K208" i="1"/>
  <c r="AF208" i="1"/>
  <c r="AE208" i="1"/>
  <c r="AT208" i="1"/>
  <c r="N208" i="1"/>
  <c r="AA211" i="1"/>
  <c r="T216" i="1"/>
  <c r="U216" i="1" s="1"/>
  <c r="S252" i="1"/>
  <c r="AW252" i="1"/>
  <c r="W161" i="1"/>
  <c r="AW165" i="1"/>
  <c r="AT170" i="1"/>
  <c r="AF174" i="1"/>
  <c r="AE174" i="1"/>
  <c r="N174" i="1"/>
  <c r="K175" i="1"/>
  <c r="AA176" i="1"/>
  <c r="W180" i="1"/>
  <c r="AT186" i="1"/>
  <c r="S193" i="1"/>
  <c r="AE196" i="1"/>
  <c r="AF201" i="1"/>
  <c r="AT201" i="1"/>
  <c r="K201" i="1"/>
  <c r="AE235" i="1"/>
  <c r="AF235" i="1"/>
  <c r="K235" i="1"/>
  <c r="AT235" i="1"/>
  <c r="N235" i="1"/>
  <c r="AT180" i="1"/>
  <c r="K180" i="1"/>
  <c r="N180" i="1"/>
  <c r="W182" i="1"/>
  <c r="W207" i="1"/>
  <c r="AA217" i="1"/>
  <c r="W227" i="1"/>
  <c r="AE230" i="1"/>
  <c r="N230" i="1"/>
  <c r="K230" i="1"/>
  <c r="AB232" i="1"/>
  <c r="S236" i="1"/>
  <c r="AF221" i="1"/>
  <c r="AE221" i="1"/>
  <c r="K221" i="1"/>
  <c r="AW229" i="1"/>
  <c r="S229" i="1"/>
  <c r="AE239" i="1"/>
  <c r="AT239" i="1"/>
  <c r="AF239" i="1"/>
  <c r="AF242" i="1"/>
  <c r="AE242" i="1"/>
  <c r="N242" i="1"/>
  <c r="AC249" i="1"/>
  <c r="AD249" i="1" s="1"/>
  <c r="V249" i="1"/>
  <c r="Z249" i="1" s="1"/>
  <c r="T272" i="1"/>
  <c r="U272" i="1" s="1"/>
  <c r="Q272" i="1" s="1"/>
  <c r="O272" i="1" s="1"/>
  <c r="R272" i="1" s="1"/>
  <c r="L272" i="1" s="1"/>
  <c r="M272" i="1" s="1"/>
  <c r="N179" i="1"/>
  <c r="AT179" i="1"/>
  <c r="AF179" i="1"/>
  <c r="S184" i="1"/>
  <c r="AF185" i="1"/>
  <c r="AT185" i="1"/>
  <c r="AF189" i="1"/>
  <c r="AT189" i="1"/>
  <c r="AB191" i="1"/>
  <c r="AF194" i="1"/>
  <c r="AE194" i="1"/>
  <c r="N194" i="1"/>
  <c r="AF198" i="1"/>
  <c r="AE198" i="1"/>
  <c r="N198" i="1"/>
  <c r="Q202" i="1"/>
  <c r="O202" i="1" s="1"/>
  <c r="R202" i="1" s="1"/>
  <c r="L202" i="1" s="1"/>
  <c r="M202" i="1" s="1"/>
  <c r="S203" i="1"/>
  <c r="AW203" i="1"/>
  <c r="T208" i="1"/>
  <c r="U208" i="1" s="1"/>
  <c r="S211" i="1"/>
  <c r="AW211" i="1"/>
  <c r="K212" i="1"/>
  <c r="AT212" i="1"/>
  <c r="N212" i="1"/>
  <c r="AW221" i="1"/>
  <c r="S221" i="1"/>
  <c r="AT223" i="1"/>
  <c r="K223" i="1"/>
  <c r="AE223" i="1"/>
  <c r="AF223" i="1"/>
  <c r="AA233" i="1"/>
  <c r="AW242" i="1"/>
  <c r="S242" i="1"/>
  <c r="AW181" i="1"/>
  <c r="N185" i="1"/>
  <c r="AT188" i="1"/>
  <c r="K188" i="1"/>
  <c r="N188" i="1"/>
  <c r="N189" i="1"/>
  <c r="AT192" i="1"/>
  <c r="K192" i="1"/>
  <c r="N192" i="1"/>
  <c r="K194" i="1"/>
  <c r="AT194" i="1"/>
  <c r="Q197" i="1"/>
  <c r="O197" i="1" s="1"/>
  <c r="R197" i="1" s="1"/>
  <c r="L197" i="1" s="1"/>
  <c r="M197" i="1" s="1"/>
  <c r="K198" i="1"/>
  <c r="AT198" i="1"/>
  <c r="T202" i="1"/>
  <c r="U202" i="1" s="1"/>
  <c r="S204" i="1"/>
  <c r="AW204" i="1"/>
  <c r="AE206" i="1"/>
  <c r="N206" i="1"/>
  <c r="K206" i="1"/>
  <c r="AW208" i="1"/>
  <c r="AE214" i="1"/>
  <c r="N214" i="1"/>
  <c r="K214" i="1"/>
  <c r="K224" i="1"/>
  <c r="AF224" i="1"/>
  <c r="AE224" i="1"/>
  <c r="AT224" i="1"/>
  <c r="AB226" i="1"/>
  <c r="AT227" i="1"/>
  <c r="K227" i="1"/>
  <c r="AE227" i="1"/>
  <c r="AF227" i="1"/>
  <c r="N227" i="1"/>
  <c r="AB234" i="1"/>
  <c r="Q234" i="1"/>
  <c r="O234" i="1" s="1"/>
  <c r="R234" i="1" s="1"/>
  <c r="L234" i="1" s="1"/>
  <c r="M234" i="1" s="1"/>
  <c r="AT238" i="1"/>
  <c r="K238" i="1"/>
  <c r="AE238" i="1"/>
  <c r="N238" i="1"/>
  <c r="AT172" i="1"/>
  <c r="K172" i="1"/>
  <c r="AB175" i="1"/>
  <c r="K179" i="1"/>
  <c r="AB180" i="1"/>
  <c r="AF180" i="1"/>
  <c r="N183" i="1"/>
  <c r="AT183" i="1"/>
  <c r="AF183" i="1"/>
  <c r="S188" i="1"/>
  <c r="S192" i="1"/>
  <c r="AB195" i="1"/>
  <c r="AT206" i="1"/>
  <c r="AW209" i="1"/>
  <c r="S209" i="1"/>
  <c r="T210" i="1"/>
  <c r="U210" i="1" s="1"/>
  <c r="AT214" i="1"/>
  <c r="AT215" i="1"/>
  <c r="K215" i="1"/>
  <c r="AE215" i="1"/>
  <c r="AF215" i="1"/>
  <c r="Q226" i="1"/>
  <c r="O226" i="1" s="1"/>
  <c r="R226" i="1" s="1"/>
  <c r="S227" i="1"/>
  <c r="AW227" i="1"/>
  <c r="T228" i="1"/>
  <c r="U228" i="1" s="1"/>
  <c r="Q228" i="1" s="1"/>
  <c r="O228" i="1" s="1"/>
  <c r="R228" i="1" s="1"/>
  <c r="L228" i="1" s="1"/>
  <c r="M228" i="1" s="1"/>
  <c r="AF230" i="1"/>
  <c r="T238" i="1"/>
  <c r="U238" i="1" s="1"/>
  <c r="AA242" i="1"/>
  <c r="AF259" i="1"/>
  <c r="AE259" i="1"/>
  <c r="K259" i="1"/>
  <c r="N259" i="1"/>
  <c r="AT259" i="1"/>
  <c r="AW202" i="1"/>
  <c r="AF209" i="1"/>
  <c r="AE209" i="1"/>
  <c r="K209" i="1"/>
  <c r="W215" i="1"/>
  <c r="S215" i="1"/>
  <c r="AW215" i="1"/>
  <c r="AE218" i="1"/>
  <c r="N218" i="1"/>
  <c r="AA221" i="1"/>
  <c r="AF225" i="1"/>
  <c r="AE225" i="1"/>
  <c r="K225" i="1"/>
  <c r="W231" i="1"/>
  <c r="S231" i="1"/>
  <c r="AW231" i="1"/>
  <c r="AE234" i="1"/>
  <c r="N234" i="1"/>
  <c r="T240" i="1"/>
  <c r="U240" i="1" s="1"/>
  <c r="W244" i="1"/>
  <c r="K245" i="1"/>
  <c r="AF245" i="1"/>
  <c r="AE245" i="1"/>
  <c r="AT245" i="1"/>
  <c r="AF246" i="1"/>
  <c r="AE246" i="1"/>
  <c r="K246" i="1"/>
  <c r="AB249" i="1"/>
  <c r="AA250" i="1"/>
  <c r="AE251" i="1"/>
  <c r="N251" i="1"/>
  <c r="AF251" i="1"/>
  <c r="AT251" i="1"/>
  <c r="AF270" i="1"/>
  <c r="AT270" i="1"/>
  <c r="K270" i="1"/>
  <c r="AE270" i="1"/>
  <c r="N270" i="1"/>
  <c r="T268" i="1"/>
  <c r="U268" i="1" s="1"/>
  <c r="AB268" i="1" s="1"/>
  <c r="AA276" i="1"/>
  <c r="AT281" i="1"/>
  <c r="K281" i="1"/>
  <c r="AF281" i="1"/>
  <c r="AE281" i="1"/>
  <c r="N281" i="1"/>
  <c r="S207" i="1"/>
  <c r="AW207" i="1"/>
  <c r="AE210" i="1"/>
  <c r="N210" i="1"/>
  <c r="AA213" i="1"/>
  <c r="AF217" i="1"/>
  <c r="AE217" i="1"/>
  <c r="K217" i="1"/>
  <c r="S223" i="1"/>
  <c r="AW223" i="1"/>
  <c r="AE226" i="1"/>
  <c r="N226" i="1"/>
  <c r="AA229" i="1"/>
  <c r="AF233" i="1"/>
  <c r="AE233" i="1"/>
  <c r="K233" i="1"/>
  <c r="AW239" i="1"/>
  <c r="S239" i="1"/>
  <c r="S241" i="1"/>
  <c r="AW241" i="1"/>
  <c r="AE243" i="1"/>
  <c r="N243" i="1"/>
  <c r="AT243" i="1"/>
  <c r="T247" i="1"/>
  <c r="U247" i="1" s="1"/>
  <c r="W203" i="1"/>
  <c r="N204" i="1"/>
  <c r="AT204" i="1"/>
  <c r="AW206" i="1"/>
  <c r="AT210" i="1"/>
  <c r="AA212" i="1"/>
  <c r="AW214" i="1"/>
  <c r="N217" i="1"/>
  <c r="AW217" i="1"/>
  <c r="S217" i="1"/>
  <c r="AF218" i="1"/>
  <c r="AT219" i="1"/>
  <c r="K219" i="1"/>
  <c r="AE219" i="1"/>
  <c r="AW220" i="1"/>
  <c r="T222" i="1"/>
  <c r="U222" i="1" s="1"/>
  <c r="AT226" i="1"/>
  <c r="AA228" i="1"/>
  <c r="N233" i="1"/>
  <c r="AW233" i="1"/>
  <c r="S233" i="1"/>
  <c r="AF234" i="1"/>
  <c r="T235" i="1"/>
  <c r="U235" i="1" s="1"/>
  <c r="AF236" i="1"/>
  <c r="N236" i="1"/>
  <c r="AT236" i="1"/>
  <c r="K237" i="1"/>
  <c r="AT237" i="1"/>
  <c r="AE240" i="1"/>
  <c r="K240" i="1"/>
  <c r="AA245" i="1"/>
  <c r="AA256" i="1"/>
  <c r="Q256" i="1"/>
  <c r="O256" i="1" s="1"/>
  <c r="R256" i="1" s="1"/>
  <c r="L256" i="1" s="1"/>
  <c r="M256" i="1" s="1"/>
  <c r="AA261" i="1"/>
  <c r="AA268" i="1"/>
  <c r="Q268" i="1"/>
  <c r="O268" i="1" s="1"/>
  <c r="R268" i="1" s="1"/>
  <c r="L268" i="1" s="1"/>
  <c r="M268" i="1" s="1"/>
  <c r="AA273" i="1"/>
  <c r="K203" i="1"/>
  <c r="AE203" i="1"/>
  <c r="AF205" i="1"/>
  <c r="AE205" i="1"/>
  <c r="K205" i="1"/>
  <c r="AA209" i="1"/>
  <c r="K210" i="1"/>
  <c r="AF213" i="1"/>
  <c r="AE213" i="1"/>
  <c r="K213" i="1"/>
  <c r="W219" i="1"/>
  <c r="S219" i="1"/>
  <c r="AW219" i="1"/>
  <c r="AE222" i="1"/>
  <c r="N222" i="1"/>
  <c r="AA225" i="1"/>
  <c r="K226" i="1"/>
  <c r="AF229" i="1"/>
  <c r="AE229" i="1"/>
  <c r="K229" i="1"/>
  <c r="N232" i="1"/>
  <c r="AD234" i="1"/>
  <c r="K236" i="1"/>
  <c r="AT240" i="1"/>
  <c r="N246" i="1"/>
  <c r="AA249" i="1"/>
  <c r="Q249" i="1"/>
  <c r="O249" i="1" s="1"/>
  <c r="R249" i="1" s="1"/>
  <c r="L249" i="1" s="1"/>
  <c r="M249" i="1" s="1"/>
  <c r="AA251" i="1"/>
  <c r="AA260" i="1"/>
  <c r="AC262" i="1"/>
  <c r="V262" i="1"/>
  <c r="Z262" i="1" s="1"/>
  <c r="T266" i="1"/>
  <c r="U266" i="1" s="1"/>
  <c r="Q266" i="1" s="1"/>
  <c r="O266" i="1" s="1"/>
  <c r="R266" i="1" s="1"/>
  <c r="L266" i="1" s="1"/>
  <c r="M266" i="1" s="1"/>
  <c r="T267" i="1"/>
  <c r="U267" i="1" s="1"/>
  <c r="AA272" i="1"/>
  <c r="S237" i="1"/>
  <c r="AA246" i="1"/>
  <c r="S258" i="1"/>
  <c r="AW258" i="1"/>
  <c r="S265" i="1"/>
  <c r="AF271" i="1"/>
  <c r="AE271" i="1"/>
  <c r="N271" i="1"/>
  <c r="AT271" i="1"/>
  <c r="K271" i="1"/>
  <c r="T273" i="1"/>
  <c r="U273" i="1" s="1"/>
  <c r="N280" i="1"/>
  <c r="AT280" i="1"/>
  <c r="AF280" i="1"/>
  <c r="AE280" i="1"/>
  <c r="K280" i="1"/>
  <c r="T283" i="1"/>
  <c r="U283" i="1" s="1"/>
  <c r="Q283" i="1" s="1"/>
  <c r="O283" i="1" s="1"/>
  <c r="R283" i="1" s="1"/>
  <c r="AF288" i="1"/>
  <c r="N288" i="1"/>
  <c r="AE288" i="1"/>
  <c r="AT288" i="1"/>
  <c r="AF294" i="1"/>
  <c r="AE294" i="1"/>
  <c r="AT294" i="1"/>
  <c r="N294" i="1"/>
  <c r="K294" i="1"/>
  <c r="AT257" i="1"/>
  <c r="K257" i="1"/>
  <c r="N257" i="1"/>
  <c r="AF257" i="1"/>
  <c r="AA269" i="1"/>
  <c r="T271" i="1"/>
  <c r="U271" i="1" s="1"/>
  <c r="W273" i="1"/>
  <c r="AW275" i="1"/>
  <c r="S275" i="1"/>
  <c r="T284" i="1"/>
  <c r="U284" i="1" s="1"/>
  <c r="AA291" i="1"/>
  <c r="AA253" i="1"/>
  <c r="AA264" i="1"/>
  <c r="AF266" i="1"/>
  <c r="AT266" i="1"/>
  <c r="K266" i="1"/>
  <c r="AW270" i="1"/>
  <c r="AF279" i="1"/>
  <c r="AE279" i="1"/>
  <c r="N279" i="1"/>
  <c r="K279" i="1"/>
  <c r="AT279" i="1"/>
  <c r="AB311" i="1"/>
  <c r="AW246" i="1"/>
  <c r="S246" i="1"/>
  <c r="AF250" i="1"/>
  <c r="AE250" i="1"/>
  <c r="K250" i="1"/>
  <c r="T255" i="1"/>
  <c r="U255" i="1" s="1"/>
  <c r="Q255" i="1" s="1"/>
  <c r="O255" i="1" s="1"/>
  <c r="R255" i="1" s="1"/>
  <c r="L255" i="1" s="1"/>
  <c r="M255" i="1" s="1"/>
  <c r="T260" i="1"/>
  <c r="U260" i="1" s="1"/>
  <c r="AB260" i="1" s="1"/>
  <c r="AA263" i="1"/>
  <c r="AA265" i="1"/>
  <c r="N268" i="1"/>
  <c r="AT268" i="1"/>
  <c r="AF268" i="1"/>
  <c r="K268" i="1"/>
  <c r="AA277" i="1"/>
  <c r="T277" i="1"/>
  <c r="U277" i="1" s="1"/>
  <c r="T280" i="1"/>
  <c r="U280" i="1" s="1"/>
  <c r="Q280" i="1" s="1"/>
  <c r="O280" i="1" s="1"/>
  <c r="R280" i="1" s="1"/>
  <c r="L280" i="1" s="1"/>
  <c r="M280" i="1" s="1"/>
  <c r="AF286" i="1"/>
  <c r="N286" i="1"/>
  <c r="AE286" i="1"/>
  <c r="K286" i="1"/>
  <c r="AT286" i="1"/>
  <c r="V287" i="1"/>
  <c r="Z287" i="1" s="1"/>
  <c r="AC287" i="1"/>
  <c r="AB287" i="1"/>
  <c r="T288" i="1"/>
  <c r="U288" i="1" s="1"/>
  <c r="AW235" i="1"/>
  <c r="N249" i="1"/>
  <c r="AW250" i="1"/>
  <c r="S250" i="1"/>
  <c r="AF255" i="1"/>
  <c r="AE255" i="1"/>
  <c r="K255" i="1"/>
  <c r="N256" i="1"/>
  <c r="AT256" i="1"/>
  <c r="AF256" i="1"/>
  <c r="AT269" i="1"/>
  <c r="K269" i="1"/>
  <c r="N269" i="1"/>
  <c r="AF269" i="1"/>
  <c r="W287" i="1"/>
  <c r="T297" i="1"/>
  <c r="U297" i="1" s="1"/>
  <c r="Q297" i="1" s="1"/>
  <c r="O297" i="1" s="1"/>
  <c r="R297" i="1" s="1"/>
  <c r="AA307" i="1"/>
  <c r="AB308" i="1"/>
  <c r="W248" i="1"/>
  <c r="S253" i="1"/>
  <c r="AW253" i="1"/>
  <c r="AA259" i="1"/>
  <c r="AF263" i="1"/>
  <c r="AE263" i="1"/>
  <c r="N263" i="1"/>
  <c r="AT263" i="1"/>
  <c r="K263" i="1"/>
  <c r="N264" i="1"/>
  <c r="AT264" i="1"/>
  <c r="AF264" i="1"/>
  <c r="AE264" i="1"/>
  <c r="N266" i="1"/>
  <c r="AF278" i="1"/>
  <c r="AE278" i="1"/>
  <c r="N278" i="1"/>
  <c r="AT278" i="1"/>
  <c r="V279" i="1"/>
  <c r="Z279" i="1" s="1"/>
  <c r="AC279" i="1"/>
  <c r="AB279" i="1"/>
  <c r="AA282" i="1"/>
  <c r="AW286" i="1"/>
  <c r="S286" i="1"/>
  <c r="T291" i="1"/>
  <c r="U291" i="1" s="1"/>
  <c r="Q247" i="1"/>
  <c r="O247" i="1" s="1"/>
  <c r="R247" i="1" s="1"/>
  <c r="L247" i="1" s="1"/>
  <c r="M247" i="1" s="1"/>
  <c r="AE247" i="1"/>
  <c r="N247" i="1"/>
  <c r="S248" i="1"/>
  <c r="AW248" i="1"/>
  <c r="AE249" i="1"/>
  <c r="T251" i="1"/>
  <c r="U251" i="1" s="1"/>
  <c r="W252" i="1"/>
  <c r="AB254" i="1"/>
  <c r="AE257" i="1"/>
  <c r="Q262" i="1"/>
  <c r="O262" i="1" s="1"/>
  <c r="R262" i="1" s="1"/>
  <c r="N272" i="1"/>
  <c r="AT272" i="1"/>
  <c r="AF272" i="1"/>
  <c r="K272" i="1"/>
  <c r="AE272" i="1"/>
  <c r="AW278" i="1"/>
  <c r="S278" i="1"/>
  <c r="AF283" i="1"/>
  <c r="AE283" i="1"/>
  <c r="N283" i="1"/>
  <c r="AT283" i="1"/>
  <c r="K283" i="1"/>
  <c r="AE248" i="1"/>
  <c r="AE252" i="1"/>
  <c r="S257" i="1"/>
  <c r="AE258" i="1"/>
  <c r="W259" i="1"/>
  <c r="N260" i="1"/>
  <c r="AT260" i="1"/>
  <c r="AF260" i="1"/>
  <c r="AB262" i="1"/>
  <c r="T264" i="1"/>
  <c r="U264" i="1" s="1"/>
  <c r="Q264" i="1" s="1"/>
  <c r="O264" i="1" s="1"/>
  <c r="R264" i="1" s="1"/>
  <c r="L264" i="1" s="1"/>
  <c r="M264" i="1" s="1"/>
  <c r="S269" i="1"/>
  <c r="AT273" i="1"/>
  <c r="K273" i="1"/>
  <c r="N273" i="1"/>
  <c r="N274" i="1"/>
  <c r="AE276" i="1"/>
  <c r="K276" i="1"/>
  <c r="AA278" i="1"/>
  <c r="S281" i="1"/>
  <c r="AW281" i="1"/>
  <c r="T282" i="1"/>
  <c r="U282" i="1" s="1"/>
  <c r="AA258" i="1"/>
  <c r="AF267" i="1"/>
  <c r="AE267" i="1"/>
  <c r="N267" i="1"/>
  <c r="AT274" i="1"/>
  <c r="K274" i="1"/>
  <c r="AA275" i="1"/>
  <c r="N276" i="1"/>
  <c r="K277" i="1"/>
  <c r="AF277" i="1"/>
  <c r="N277" i="1"/>
  <c r="AE277" i="1"/>
  <c r="AA288" i="1"/>
  <c r="AA292" i="1"/>
  <c r="AA295" i="1"/>
  <c r="AE295" i="1"/>
  <c r="N295" i="1"/>
  <c r="AF295" i="1"/>
  <c r="AT295" i="1"/>
  <c r="K295" i="1"/>
  <c r="AW302" i="1"/>
  <c r="S302" i="1"/>
  <c r="T254" i="1"/>
  <c r="U254" i="1" s="1"/>
  <c r="Q254" i="1" s="1"/>
  <c r="O254" i="1" s="1"/>
  <c r="R254" i="1" s="1"/>
  <c r="T259" i="1"/>
  <c r="U259" i="1" s="1"/>
  <c r="Q259" i="1" s="1"/>
  <c r="O259" i="1" s="1"/>
  <c r="R259" i="1" s="1"/>
  <c r="L259" i="1" s="1"/>
  <c r="M259" i="1" s="1"/>
  <c r="AE260" i="1"/>
  <c r="AT261" i="1"/>
  <c r="K261" i="1"/>
  <c r="N261" i="1"/>
  <c r="AF262" i="1"/>
  <c r="AT262" i="1"/>
  <c r="K267" i="1"/>
  <c r="AT267" i="1"/>
  <c r="AF273" i="1"/>
  <c r="AF276" i="1"/>
  <c r="T276" i="1"/>
  <c r="U276" i="1" s="1"/>
  <c r="AB276" i="1" s="1"/>
  <c r="AA280" i="1"/>
  <c r="AA281" i="1"/>
  <c r="AA287" i="1"/>
  <c r="Q287" i="1"/>
  <c r="O287" i="1" s="1"/>
  <c r="R287" i="1" s="1"/>
  <c r="AA289" i="1"/>
  <c r="Q289" i="1"/>
  <c r="O289" i="1" s="1"/>
  <c r="R289" i="1" s="1"/>
  <c r="AA306" i="1"/>
  <c r="S261" i="1"/>
  <c r="N262" i="1"/>
  <c r="AT265" i="1"/>
  <c r="K265" i="1"/>
  <c r="N265" i="1"/>
  <c r="AA279" i="1"/>
  <c r="Q279" i="1"/>
  <c r="O279" i="1" s="1"/>
  <c r="R279" i="1" s="1"/>
  <c r="L279" i="1" s="1"/>
  <c r="M279" i="1" s="1"/>
  <c r="AA283" i="1"/>
  <c r="AF287" i="1"/>
  <c r="AE287" i="1"/>
  <c r="N287" i="1"/>
  <c r="K287" i="1"/>
  <c r="AB289" i="1"/>
  <c r="AA294" i="1"/>
  <c r="AE282" i="1"/>
  <c r="AC296" i="1"/>
  <c r="AD296" i="1" s="1"/>
  <c r="V296" i="1"/>
  <c r="Z296" i="1" s="1"/>
  <c r="AE299" i="1"/>
  <c r="N299" i="1"/>
  <c r="K299" i="1"/>
  <c r="AA308" i="1"/>
  <c r="Q308" i="1"/>
  <c r="O308" i="1" s="1"/>
  <c r="R308" i="1" s="1"/>
  <c r="AA300" i="1"/>
  <c r="AA301" i="1"/>
  <c r="T303" i="1"/>
  <c r="U303" i="1" s="1"/>
  <c r="Q303" i="1" s="1"/>
  <c r="O303" i="1" s="1"/>
  <c r="R303" i="1" s="1"/>
  <c r="L303" i="1" s="1"/>
  <c r="M303" i="1" s="1"/>
  <c r="T307" i="1"/>
  <c r="U307" i="1" s="1"/>
  <c r="Q307" i="1" s="1"/>
  <c r="O307" i="1" s="1"/>
  <c r="R307" i="1" s="1"/>
  <c r="L307" i="1" s="1"/>
  <c r="M307" i="1" s="1"/>
  <c r="AB298" i="1"/>
  <c r="V298" i="1"/>
  <c r="Z298" i="1" s="1"/>
  <c r="AF298" i="1"/>
  <c r="AE298" i="1"/>
  <c r="AT298" i="1"/>
  <c r="K298" i="1"/>
  <c r="N298" i="1"/>
  <c r="T299" i="1"/>
  <c r="U299" i="1" s="1"/>
  <c r="T309" i="1"/>
  <c r="U309" i="1" s="1"/>
  <c r="T311" i="1"/>
  <c r="U311" i="1" s="1"/>
  <c r="AB314" i="1"/>
  <c r="AF314" i="1"/>
  <c r="AE314" i="1"/>
  <c r="N314" i="1"/>
  <c r="AT314" i="1"/>
  <c r="K314" i="1"/>
  <c r="K289" i="1"/>
  <c r="AF289" i="1"/>
  <c r="N289" i="1"/>
  <c r="AE289" i="1"/>
  <c r="AT289" i="1"/>
  <c r="AA311" i="1"/>
  <c r="AW277" i="1"/>
  <c r="AT282" i="1"/>
  <c r="Q290" i="1"/>
  <c r="O290" i="1" s="1"/>
  <c r="R290" i="1" s="1"/>
  <c r="AA290" i="1"/>
  <c r="AW295" i="1"/>
  <c r="Q296" i="1"/>
  <c r="O296" i="1" s="1"/>
  <c r="R296" i="1" s="1"/>
  <c r="L296" i="1" s="1"/>
  <c r="M296" i="1" s="1"/>
  <c r="K313" i="1"/>
  <c r="AF313" i="1"/>
  <c r="AE313" i="1"/>
  <c r="N313" i="1"/>
  <c r="T314" i="1"/>
  <c r="U314" i="1" s="1"/>
  <c r="Q314" i="1" s="1"/>
  <c r="O314" i="1" s="1"/>
  <c r="R314" i="1" s="1"/>
  <c r="L314" i="1" s="1"/>
  <c r="M314" i="1" s="1"/>
  <c r="AA274" i="1"/>
  <c r="AT275" i="1"/>
  <c r="N284" i="1"/>
  <c r="AT284" i="1"/>
  <c r="AT285" i="1"/>
  <c r="K285" i="1"/>
  <c r="AW289" i="1"/>
  <c r="AF290" i="1"/>
  <c r="AE290" i="1"/>
  <c r="AT290" i="1"/>
  <c r="K290" i="1"/>
  <c r="T301" i="1"/>
  <c r="U301" i="1" s="1"/>
  <c r="K301" i="1"/>
  <c r="N301" i="1"/>
  <c r="AE301" i="1"/>
  <c r="AF302" i="1"/>
  <c r="AE302" i="1"/>
  <c r="AT302" i="1"/>
  <c r="T305" i="1"/>
  <c r="U305" i="1" s="1"/>
  <c r="AA309" i="1"/>
  <c r="Q309" i="1"/>
  <c r="O309" i="1" s="1"/>
  <c r="R309" i="1" s="1"/>
  <c r="L309" i="1" s="1"/>
  <c r="M309" i="1" s="1"/>
  <c r="AA310" i="1"/>
  <c r="V313" i="1"/>
  <c r="Z313" i="1" s="1"/>
  <c r="AC313" i="1"/>
  <c r="AB313" i="1"/>
  <c r="K284" i="1"/>
  <c r="N285" i="1"/>
  <c r="S285" i="1"/>
  <c r="T290" i="1"/>
  <c r="U290" i="1" s="1"/>
  <c r="AE291" i="1"/>
  <c r="N291" i="1"/>
  <c r="AT291" i="1"/>
  <c r="K291" i="1"/>
  <c r="AF291" i="1"/>
  <c r="AC298" i="1"/>
  <c r="AD298" i="1" s="1"/>
  <c r="AA299" i="1"/>
  <c r="AF310" i="1"/>
  <c r="AE310" i="1"/>
  <c r="AT310" i="1"/>
  <c r="N310" i="1"/>
  <c r="K310" i="1"/>
  <c r="S312" i="1"/>
  <c r="AW312" i="1"/>
  <c r="T294" i="1"/>
  <c r="U294" i="1" s="1"/>
  <c r="Q294" i="1" s="1"/>
  <c r="O294" i="1" s="1"/>
  <c r="R294" i="1" s="1"/>
  <c r="L294" i="1" s="1"/>
  <c r="M294" i="1" s="1"/>
  <c r="W295" i="1"/>
  <c r="K297" i="1"/>
  <c r="N297" i="1"/>
  <c r="AW303" i="1"/>
  <c r="S304" i="1"/>
  <c r="AE307" i="1"/>
  <c r="N307" i="1"/>
  <c r="K309" i="1"/>
  <c r="AE309" i="1"/>
  <c r="N309" i="1"/>
  <c r="AA313" i="1"/>
  <c r="AD313" i="1" s="1"/>
  <c r="Q313" i="1"/>
  <c r="O313" i="1" s="1"/>
  <c r="R313" i="1" s="1"/>
  <c r="L313" i="1" s="1"/>
  <c r="M313" i="1" s="1"/>
  <c r="AF297" i="1"/>
  <c r="AA302" i="1"/>
  <c r="AA305" i="1"/>
  <c r="AF306" i="1"/>
  <c r="AE306" i="1"/>
  <c r="AT306" i="1"/>
  <c r="AT308" i="1"/>
  <c r="K308" i="1"/>
  <c r="AF308" i="1"/>
  <c r="AF309" i="1"/>
  <c r="K293" i="1"/>
  <c r="N293" i="1"/>
  <c r="Q298" i="1"/>
  <c r="O298" i="1" s="1"/>
  <c r="R298" i="1" s="1"/>
  <c r="AW299" i="1"/>
  <c r="S300" i="1"/>
  <c r="AE303" i="1"/>
  <c r="N303" i="1"/>
  <c r="AF307" i="1"/>
  <c r="T308" i="1"/>
  <c r="U308" i="1" s="1"/>
  <c r="AA312" i="1"/>
  <c r="AW291" i="1"/>
  <c r="S292" i="1"/>
  <c r="AA297" i="1"/>
  <c r="W303" i="1"/>
  <c r="AT303" i="1"/>
  <c r="K305" i="1"/>
  <c r="N305" i="1"/>
  <c r="N306" i="1"/>
  <c r="AW308" i="1"/>
  <c r="W311" i="1"/>
  <c r="AT312" i="1"/>
  <c r="K312" i="1"/>
  <c r="AF312" i="1"/>
  <c r="N311" i="1"/>
  <c r="AB19" i="1" l="1"/>
  <c r="Q19" i="1"/>
  <c r="O19" i="1" s="1"/>
  <c r="R19" i="1" s="1"/>
  <c r="Q310" i="1"/>
  <c r="O310" i="1" s="1"/>
  <c r="R310" i="1" s="1"/>
  <c r="L310" i="1" s="1"/>
  <c r="M310" i="1" s="1"/>
  <c r="AB310" i="1"/>
  <c r="AC65" i="1"/>
  <c r="AB65" i="1"/>
  <c r="Q65" i="1"/>
  <c r="O65" i="1" s="1"/>
  <c r="R65" i="1" s="1"/>
  <c r="L65" i="1" s="1"/>
  <c r="M65" i="1" s="1"/>
  <c r="V65" i="1"/>
  <c r="Z65" i="1" s="1"/>
  <c r="AD287" i="1"/>
  <c r="L185" i="1"/>
  <c r="M185" i="1" s="1"/>
  <c r="L283" i="1"/>
  <c r="M283" i="1" s="1"/>
  <c r="L151" i="1"/>
  <c r="M151" i="1" s="1"/>
  <c r="L106" i="1"/>
  <c r="M106" i="1" s="1"/>
  <c r="AD108" i="1"/>
  <c r="AB272" i="1"/>
  <c r="AB196" i="1"/>
  <c r="L167" i="1"/>
  <c r="M167" i="1" s="1"/>
  <c r="L159" i="1"/>
  <c r="M159" i="1" s="1"/>
  <c r="AD98" i="1"/>
  <c r="AC89" i="1"/>
  <c r="AD89" i="1" s="1"/>
  <c r="AB31" i="1"/>
  <c r="AC37" i="1"/>
  <c r="AD37" i="1" s="1"/>
  <c r="AD57" i="1"/>
  <c r="Q260" i="1"/>
  <c r="O260" i="1" s="1"/>
  <c r="R260" i="1" s="1"/>
  <c r="L260" i="1" s="1"/>
  <c r="M260" i="1" s="1"/>
  <c r="AC108" i="1"/>
  <c r="AB89" i="1"/>
  <c r="AB51" i="1"/>
  <c r="V37" i="1"/>
  <c r="Z37" i="1" s="1"/>
  <c r="L206" i="1"/>
  <c r="M206" i="1" s="1"/>
  <c r="L199" i="1"/>
  <c r="M199" i="1" s="1"/>
  <c r="V147" i="1"/>
  <c r="Z147" i="1" s="1"/>
  <c r="AB83" i="1"/>
  <c r="Q110" i="1"/>
  <c r="O110" i="1" s="1"/>
  <c r="R110" i="1" s="1"/>
  <c r="L110" i="1" s="1"/>
  <c r="M110" i="1" s="1"/>
  <c r="V53" i="1"/>
  <c r="Z53" i="1" s="1"/>
  <c r="L254" i="1"/>
  <c r="M254" i="1" s="1"/>
  <c r="V89" i="1"/>
  <c r="Z89" i="1" s="1"/>
  <c r="Q144" i="1"/>
  <c r="O144" i="1" s="1"/>
  <c r="R144" i="1" s="1"/>
  <c r="L144" i="1" s="1"/>
  <c r="M144" i="1" s="1"/>
  <c r="L262" i="1"/>
  <c r="M262" i="1" s="1"/>
  <c r="AD279" i="1"/>
  <c r="AC197" i="1"/>
  <c r="AD132" i="1"/>
  <c r="AD167" i="1"/>
  <c r="L135" i="1"/>
  <c r="M135" i="1" s="1"/>
  <c r="V21" i="1"/>
  <c r="Z21" i="1" s="1"/>
  <c r="AB63" i="1"/>
  <c r="AB57" i="1"/>
  <c r="Q198" i="1"/>
  <c r="O198" i="1" s="1"/>
  <c r="R198" i="1" s="1"/>
  <c r="L198" i="1" s="1"/>
  <c r="M198" i="1" s="1"/>
  <c r="AC144" i="1"/>
  <c r="AD144" i="1" s="1"/>
  <c r="AD41" i="1"/>
  <c r="AD53" i="1"/>
  <c r="L175" i="1"/>
  <c r="M175" i="1" s="1"/>
  <c r="Q118" i="1"/>
  <c r="O118" i="1" s="1"/>
  <c r="R118" i="1" s="1"/>
  <c r="L118" i="1" s="1"/>
  <c r="M118" i="1" s="1"/>
  <c r="L290" i="1"/>
  <c r="M290" i="1" s="1"/>
  <c r="L289" i="1"/>
  <c r="M289" i="1" s="1"/>
  <c r="L297" i="1"/>
  <c r="M297" i="1" s="1"/>
  <c r="AD289" i="1"/>
  <c r="L176" i="1"/>
  <c r="M176" i="1" s="1"/>
  <c r="Q230" i="1"/>
  <c r="O230" i="1" s="1"/>
  <c r="R230" i="1" s="1"/>
  <c r="L230" i="1" s="1"/>
  <c r="M230" i="1" s="1"/>
  <c r="AD104" i="1"/>
  <c r="Q108" i="1"/>
  <c r="O108" i="1" s="1"/>
  <c r="R108" i="1" s="1"/>
  <c r="L108" i="1" s="1"/>
  <c r="M108" i="1" s="1"/>
  <c r="V274" i="1"/>
  <c r="Z274" i="1" s="1"/>
  <c r="AC274" i="1"/>
  <c r="T292" i="1"/>
  <c r="U292" i="1" s="1"/>
  <c r="T300" i="1"/>
  <c r="U300" i="1" s="1"/>
  <c r="T285" i="1"/>
  <c r="U285" i="1" s="1"/>
  <c r="V299" i="1"/>
  <c r="Z299" i="1" s="1"/>
  <c r="AC299" i="1"/>
  <c r="AB299" i="1"/>
  <c r="T302" i="1"/>
  <c r="U302" i="1" s="1"/>
  <c r="AC282" i="1"/>
  <c r="AD282" i="1" s="1"/>
  <c r="AB282" i="1"/>
  <c r="V282" i="1"/>
  <c r="Z282" i="1" s="1"/>
  <c r="AC288" i="1"/>
  <c r="V288" i="1"/>
  <c r="Z288" i="1" s="1"/>
  <c r="AB288" i="1"/>
  <c r="V271" i="1"/>
  <c r="Z271" i="1" s="1"/>
  <c r="AC271" i="1"/>
  <c r="AB271" i="1"/>
  <c r="Q271" i="1"/>
  <c r="O271" i="1" s="1"/>
  <c r="R271" i="1" s="1"/>
  <c r="L271" i="1" s="1"/>
  <c r="M271" i="1" s="1"/>
  <c r="V235" i="1"/>
  <c r="Z235" i="1" s="1"/>
  <c r="AC235" i="1"/>
  <c r="AB235" i="1"/>
  <c r="Q235" i="1"/>
  <c r="O235" i="1" s="1"/>
  <c r="R235" i="1" s="1"/>
  <c r="L235" i="1" s="1"/>
  <c r="M235" i="1" s="1"/>
  <c r="T241" i="1"/>
  <c r="U241" i="1" s="1"/>
  <c r="V238" i="1"/>
  <c r="Z238" i="1" s="1"/>
  <c r="AC238" i="1"/>
  <c r="V243" i="1"/>
  <c r="Z243" i="1" s="1"/>
  <c r="AC243" i="1"/>
  <c r="AB243" i="1"/>
  <c r="AC216" i="1"/>
  <c r="V216" i="1"/>
  <c r="Z216" i="1" s="1"/>
  <c r="T205" i="1"/>
  <c r="U205" i="1" s="1"/>
  <c r="V195" i="1"/>
  <c r="Z195" i="1" s="1"/>
  <c r="AC195" i="1"/>
  <c r="AD195" i="1" s="1"/>
  <c r="Q195" i="1"/>
  <c r="O195" i="1" s="1"/>
  <c r="R195" i="1" s="1"/>
  <c r="L195" i="1" s="1"/>
  <c r="M195" i="1" s="1"/>
  <c r="T172" i="1"/>
  <c r="U172" i="1" s="1"/>
  <c r="AC168" i="1"/>
  <c r="AD168" i="1" s="1"/>
  <c r="V168" i="1"/>
  <c r="Z168" i="1" s="1"/>
  <c r="T113" i="1"/>
  <c r="U113" i="1" s="1"/>
  <c r="AB177" i="1"/>
  <c r="V177" i="1"/>
  <c r="Z177" i="1" s="1"/>
  <c r="AC177" i="1"/>
  <c r="V199" i="1"/>
  <c r="Z199" i="1" s="1"/>
  <c r="AC199" i="1"/>
  <c r="T107" i="1"/>
  <c r="U107" i="1" s="1"/>
  <c r="AB142" i="1"/>
  <c r="AC170" i="1"/>
  <c r="AB170" i="1"/>
  <c r="V170" i="1"/>
  <c r="Z170" i="1" s="1"/>
  <c r="V153" i="1"/>
  <c r="Z153" i="1" s="1"/>
  <c r="AC153" i="1"/>
  <c r="AB153" i="1"/>
  <c r="T105" i="1"/>
  <c r="U105" i="1" s="1"/>
  <c r="T90" i="1"/>
  <c r="U90" i="1" s="1"/>
  <c r="V186" i="1"/>
  <c r="Z186" i="1" s="1"/>
  <c r="AB186" i="1"/>
  <c r="AC186" i="1"/>
  <c r="AD186" i="1" s="1"/>
  <c r="AC116" i="1"/>
  <c r="AB116" i="1"/>
  <c r="V116" i="1"/>
  <c r="Z116" i="1" s="1"/>
  <c r="V35" i="1"/>
  <c r="Z35" i="1" s="1"/>
  <c r="AC35" i="1"/>
  <c r="T26" i="1"/>
  <c r="U26" i="1" s="1"/>
  <c r="T103" i="1"/>
  <c r="U103" i="1" s="1"/>
  <c r="T88" i="1"/>
  <c r="U88" i="1" s="1"/>
  <c r="T24" i="1"/>
  <c r="U24" i="1" s="1"/>
  <c r="V55" i="1"/>
  <c r="Z55" i="1" s="1"/>
  <c r="AC55" i="1"/>
  <c r="AD55" i="1" s="1"/>
  <c r="T56" i="1"/>
  <c r="U56" i="1" s="1"/>
  <c r="V102" i="1"/>
  <c r="Z102" i="1" s="1"/>
  <c r="AC102" i="1"/>
  <c r="AB102" i="1"/>
  <c r="T66" i="1"/>
  <c r="U66" i="1" s="1"/>
  <c r="Q35" i="1"/>
  <c r="O35" i="1" s="1"/>
  <c r="R35" i="1" s="1"/>
  <c r="L35" i="1" s="1"/>
  <c r="M35" i="1" s="1"/>
  <c r="L83" i="1"/>
  <c r="M83" i="1" s="1"/>
  <c r="T304" i="1"/>
  <c r="U304" i="1" s="1"/>
  <c r="AB294" i="1"/>
  <c r="V294" i="1"/>
  <c r="Z294" i="1" s="1"/>
  <c r="AC294" i="1"/>
  <c r="V307" i="1"/>
  <c r="Z307" i="1" s="1"/>
  <c r="AC307" i="1"/>
  <c r="AB307" i="1"/>
  <c r="AC310" i="1"/>
  <c r="AD310" i="1" s="1"/>
  <c r="V310" i="1"/>
  <c r="Z310" i="1" s="1"/>
  <c r="L295" i="1"/>
  <c r="M295" i="1" s="1"/>
  <c r="V291" i="1"/>
  <c r="Z291" i="1" s="1"/>
  <c r="AC291" i="1"/>
  <c r="AB291" i="1"/>
  <c r="T250" i="1"/>
  <c r="U250" i="1" s="1"/>
  <c r="V255" i="1"/>
  <c r="Z255" i="1" s="1"/>
  <c r="AC255" i="1"/>
  <c r="AB255" i="1"/>
  <c r="Q291" i="1"/>
  <c r="O291" i="1" s="1"/>
  <c r="R291" i="1" s="1"/>
  <c r="L291" i="1" s="1"/>
  <c r="M291" i="1" s="1"/>
  <c r="AB274" i="1"/>
  <c r="T265" i="1"/>
  <c r="U265" i="1" s="1"/>
  <c r="T237" i="1"/>
  <c r="U237" i="1" s="1"/>
  <c r="AD262" i="1"/>
  <c r="V222" i="1"/>
  <c r="Z222" i="1" s="1"/>
  <c r="AC222" i="1"/>
  <c r="T239" i="1"/>
  <c r="U239" i="1" s="1"/>
  <c r="AB199" i="1"/>
  <c r="T203" i="1"/>
  <c r="U203" i="1" s="1"/>
  <c r="T184" i="1"/>
  <c r="U184" i="1" s="1"/>
  <c r="Q222" i="1"/>
  <c r="O222" i="1" s="1"/>
  <c r="R222" i="1" s="1"/>
  <c r="L222" i="1" s="1"/>
  <c r="M222" i="1" s="1"/>
  <c r="Q186" i="1"/>
  <c r="O186" i="1" s="1"/>
  <c r="R186" i="1" s="1"/>
  <c r="L186" i="1" s="1"/>
  <c r="M186" i="1" s="1"/>
  <c r="V218" i="1"/>
  <c r="Z218" i="1" s="1"/>
  <c r="AC218" i="1"/>
  <c r="V180" i="1"/>
  <c r="Z180" i="1" s="1"/>
  <c r="AC180" i="1"/>
  <c r="AD180" i="1" s="1"/>
  <c r="V256" i="1"/>
  <c r="Z256" i="1" s="1"/>
  <c r="AC256" i="1"/>
  <c r="AD256" i="1" s="1"/>
  <c r="AD197" i="1"/>
  <c r="V178" i="1"/>
  <c r="Z178" i="1" s="1"/>
  <c r="AB178" i="1"/>
  <c r="Q178" i="1"/>
  <c r="O178" i="1" s="1"/>
  <c r="R178" i="1" s="1"/>
  <c r="L178" i="1" s="1"/>
  <c r="M178" i="1" s="1"/>
  <c r="AC178" i="1"/>
  <c r="T213" i="1"/>
  <c r="U213" i="1" s="1"/>
  <c r="V226" i="1"/>
  <c r="Z226" i="1" s="1"/>
  <c r="AC226" i="1"/>
  <c r="AD226" i="1" s="1"/>
  <c r="T150" i="1"/>
  <c r="U150" i="1" s="1"/>
  <c r="V133" i="1"/>
  <c r="Z133" i="1" s="1"/>
  <c r="AC133" i="1"/>
  <c r="AB133" i="1"/>
  <c r="AB135" i="1"/>
  <c r="T163" i="1"/>
  <c r="U163" i="1" s="1"/>
  <c r="T139" i="1"/>
  <c r="U139" i="1" s="1"/>
  <c r="AD162" i="1"/>
  <c r="T124" i="1"/>
  <c r="U124" i="1" s="1"/>
  <c r="T99" i="1"/>
  <c r="U99" i="1" s="1"/>
  <c r="V138" i="1"/>
  <c r="Z138" i="1" s="1"/>
  <c r="AC138" i="1"/>
  <c r="AD138" i="1" s="1"/>
  <c r="V79" i="1"/>
  <c r="Z79" i="1" s="1"/>
  <c r="AC79" i="1"/>
  <c r="T46" i="1"/>
  <c r="U46" i="1" s="1"/>
  <c r="T80" i="1"/>
  <c r="U80" i="1" s="1"/>
  <c r="AC100" i="1"/>
  <c r="AD100" i="1" s="1"/>
  <c r="V100" i="1"/>
  <c r="Z100" i="1" s="1"/>
  <c r="V141" i="1"/>
  <c r="Z141" i="1" s="1"/>
  <c r="AC141" i="1"/>
  <c r="AB141" i="1"/>
  <c r="V127" i="1"/>
  <c r="Z127" i="1" s="1"/>
  <c r="AC127" i="1"/>
  <c r="AD127" i="1" s="1"/>
  <c r="T84" i="1"/>
  <c r="U84" i="1" s="1"/>
  <c r="T38" i="1"/>
  <c r="U38" i="1" s="1"/>
  <c r="L19" i="1"/>
  <c r="M19" i="1" s="1"/>
  <c r="AD65" i="1"/>
  <c r="V47" i="1"/>
  <c r="Z47" i="1" s="1"/>
  <c r="AC47" i="1"/>
  <c r="AD47" i="1" s="1"/>
  <c r="V23" i="1"/>
  <c r="Z23" i="1" s="1"/>
  <c r="AC23" i="1"/>
  <c r="AC61" i="1"/>
  <c r="AB61" i="1"/>
  <c r="V61" i="1"/>
  <c r="Z61" i="1" s="1"/>
  <c r="T164" i="1"/>
  <c r="U164" i="1" s="1"/>
  <c r="V94" i="1"/>
  <c r="Z94" i="1" s="1"/>
  <c r="AC94" i="1"/>
  <c r="T70" i="1"/>
  <c r="U70" i="1" s="1"/>
  <c r="T42" i="1"/>
  <c r="U42" i="1" s="1"/>
  <c r="Q116" i="1"/>
  <c r="O116" i="1" s="1"/>
  <c r="R116" i="1" s="1"/>
  <c r="L116" i="1" s="1"/>
  <c r="M116" i="1" s="1"/>
  <c r="AC49" i="1"/>
  <c r="V49" i="1"/>
  <c r="Z49" i="1" s="1"/>
  <c r="V137" i="1"/>
  <c r="Z137" i="1" s="1"/>
  <c r="AC137" i="1"/>
  <c r="AB137" i="1"/>
  <c r="AD112" i="1"/>
  <c r="T18" i="1"/>
  <c r="U18" i="1" s="1"/>
  <c r="AC17" i="1"/>
  <c r="AD17" i="1" s="1"/>
  <c r="V17" i="1"/>
  <c r="Z17" i="1" s="1"/>
  <c r="V39" i="1"/>
  <c r="Z39" i="1" s="1"/>
  <c r="AC39" i="1"/>
  <c r="AD39" i="1" s="1"/>
  <c r="T82" i="1"/>
  <c r="U82" i="1" s="1"/>
  <c r="Q49" i="1"/>
  <c r="O49" i="1" s="1"/>
  <c r="R49" i="1" s="1"/>
  <c r="L49" i="1" s="1"/>
  <c r="M49" i="1" s="1"/>
  <c r="AC33" i="1"/>
  <c r="V33" i="1"/>
  <c r="Z33" i="1" s="1"/>
  <c r="T22" i="1"/>
  <c r="U22" i="1" s="1"/>
  <c r="L59" i="1"/>
  <c r="M59" i="1" s="1"/>
  <c r="AC25" i="1"/>
  <c r="V25" i="1"/>
  <c r="Z25" i="1" s="1"/>
  <c r="AB25" i="1"/>
  <c r="AB39" i="1"/>
  <c r="AB49" i="1"/>
  <c r="T281" i="1"/>
  <c r="U281" i="1" s="1"/>
  <c r="V251" i="1"/>
  <c r="Z251" i="1" s="1"/>
  <c r="AC251" i="1"/>
  <c r="AC306" i="1"/>
  <c r="AD306" i="1" s="1"/>
  <c r="V306" i="1"/>
  <c r="Z306" i="1" s="1"/>
  <c r="T200" i="1"/>
  <c r="U200" i="1" s="1"/>
  <c r="L194" i="1"/>
  <c r="M194" i="1" s="1"/>
  <c r="T134" i="1"/>
  <c r="U134" i="1" s="1"/>
  <c r="V114" i="1"/>
  <c r="Z114" i="1" s="1"/>
  <c r="AC114" i="1"/>
  <c r="AB114" i="1"/>
  <c r="T115" i="1"/>
  <c r="U115" i="1" s="1"/>
  <c r="T111" i="1"/>
  <c r="U111" i="1" s="1"/>
  <c r="T50" i="1"/>
  <c r="U50" i="1" s="1"/>
  <c r="AC45" i="1"/>
  <c r="V45" i="1"/>
  <c r="Z45" i="1" s="1"/>
  <c r="AB45" i="1"/>
  <c r="L298" i="1"/>
  <c r="M298" i="1" s="1"/>
  <c r="T312" i="1"/>
  <c r="U312" i="1" s="1"/>
  <c r="V305" i="1"/>
  <c r="Z305" i="1" s="1"/>
  <c r="AC305" i="1"/>
  <c r="AD305" i="1" s="1"/>
  <c r="AB305" i="1"/>
  <c r="T286" i="1"/>
  <c r="U286" i="1" s="1"/>
  <c r="V284" i="1"/>
  <c r="Z284" i="1" s="1"/>
  <c r="AC284" i="1"/>
  <c r="Q284" i="1"/>
  <c r="O284" i="1" s="1"/>
  <c r="R284" i="1" s="1"/>
  <c r="L284" i="1" s="1"/>
  <c r="M284" i="1" s="1"/>
  <c r="V273" i="1"/>
  <c r="Z273" i="1" s="1"/>
  <c r="AC273" i="1"/>
  <c r="L212" i="1"/>
  <c r="M212" i="1" s="1"/>
  <c r="Q168" i="1"/>
  <c r="O168" i="1" s="1"/>
  <c r="R168" i="1" s="1"/>
  <c r="L168" i="1" s="1"/>
  <c r="M168" i="1" s="1"/>
  <c r="V156" i="1"/>
  <c r="Z156" i="1" s="1"/>
  <c r="AC156" i="1"/>
  <c r="AB156" i="1"/>
  <c r="T68" i="1"/>
  <c r="U68" i="1" s="1"/>
  <c r="AC143" i="1"/>
  <c r="AD143" i="1" s="1"/>
  <c r="V143" i="1"/>
  <c r="Z143" i="1" s="1"/>
  <c r="AC308" i="1"/>
  <c r="AD308" i="1" s="1"/>
  <c r="V308" i="1"/>
  <c r="Z308" i="1" s="1"/>
  <c r="T257" i="1"/>
  <c r="U257" i="1" s="1"/>
  <c r="T223" i="1"/>
  <c r="U223" i="1" s="1"/>
  <c r="T188" i="1"/>
  <c r="U188" i="1" s="1"/>
  <c r="T221" i="1"/>
  <c r="U221" i="1" s="1"/>
  <c r="T130" i="1"/>
  <c r="U130" i="1" s="1"/>
  <c r="V157" i="1"/>
  <c r="Z157" i="1" s="1"/>
  <c r="AC157" i="1"/>
  <c r="AD157" i="1" s="1"/>
  <c r="AB157" i="1"/>
  <c r="V110" i="1"/>
  <c r="Z110" i="1" s="1"/>
  <c r="AC110" i="1"/>
  <c r="AD110" i="1" s="1"/>
  <c r="V183" i="1"/>
  <c r="Z183" i="1" s="1"/>
  <c r="AC183" i="1"/>
  <c r="Q183" i="1"/>
  <c r="O183" i="1" s="1"/>
  <c r="R183" i="1" s="1"/>
  <c r="L183" i="1" s="1"/>
  <c r="M183" i="1" s="1"/>
  <c r="AC96" i="1"/>
  <c r="AD96" i="1" s="1"/>
  <c r="V96" i="1"/>
  <c r="Z96" i="1" s="1"/>
  <c r="T60" i="1"/>
  <c r="U60" i="1" s="1"/>
  <c r="AC131" i="1"/>
  <c r="AD131" i="1" s="1"/>
  <c r="V131" i="1"/>
  <c r="Z131" i="1" s="1"/>
  <c r="T92" i="1"/>
  <c r="U92" i="1" s="1"/>
  <c r="T58" i="1"/>
  <c r="U58" i="1" s="1"/>
  <c r="Q305" i="1"/>
  <c r="O305" i="1" s="1"/>
  <c r="R305" i="1" s="1"/>
  <c r="L305" i="1" s="1"/>
  <c r="M305" i="1" s="1"/>
  <c r="AB290" i="1"/>
  <c r="V290" i="1"/>
  <c r="Z290" i="1" s="1"/>
  <c r="AC290" i="1"/>
  <c r="Q274" i="1"/>
  <c r="O274" i="1" s="1"/>
  <c r="R274" i="1" s="1"/>
  <c r="L274" i="1" s="1"/>
  <c r="M274" i="1" s="1"/>
  <c r="AB284" i="1"/>
  <c r="AC276" i="1"/>
  <c r="AD276" i="1" s="1"/>
  <c r="V276" i="1"/>
  <c r="Z276" i="1" s="1"/>
  <c r="Q288" i="1"/>
  <c r="O288" i="1" s="1"/>
  <c r="R288" i="1" s="1"/>
  <c r="L288" i="1" s="1"/>
  <c r="M288" i="1" s="1"/>
  <c r="T278" i="1"/>
  <c r="U278" i="1" s="1"/>
  <c r="V263" i="1"/>
  <c r="Z263" i="1" s="1"/>
  <c r="AC263" i="1"/>
  <c r="AB263" i="1"/>
  <c r="T248" i="1"/>
  <c r="U248" i="1" s="1"/>
  <c r="T253" i="1"/>
  <c r="U253" i="1" s="1"/>
  <c r="Q238" i="1"/>
  <c r="O238" i="1" s="1"/>
  <c r="R238" i="1" s="1"/>
  <c r="L238" i="1" s="1"/>
  <c r="M238" i="1" s="1"/>
  <c r="Q263" i="1"/>
  <c r="O263" i="1" s="1"/>
  <c r="R263" i="1" s="1"/>
  <c r="L263" i="1" s="1"/>
  <c r="M263" i="1" s="1"/>
  <c r="T275" i="1"/>
  <c r="U275" i="1" s="1"/>
  <c r="Q251" i="1"/>
  <c r="O251" i="1" s="1"/>
  <c r="R251" i="1" s="1"/>
  <c r="L251" i="1" s="1"/>
  <c r="M251" i="1" s="1"/>
  <c r="L226" i="1"/>
  <c r="M226" i="1" s="1"/>
  <c r="V210" i="1"/>
  <c r="Z210" i="1" s="1"/>
  <c r="AC210" i="1"/>
  <c r="AB270" i="1"/>
  <c r="V270" i="1"/>
  <c r="Z270" i="1" s="1"/>
  <c r="AC270" i="1"/>
  <c r="AD270" i="1" s="1"/>
  <c r="Q210" i="1"/>
  <c r="O210" i="1" s="1"/>
  <c r="R210" i="1" s="1"/>
  <c r="L210" i="1" s="1"/>
  <c r="M210" i="1" s="1"/>
  <c r="V272" i="1"/>
  <c r="Z272" i="1" s="1"/>
  <c r="AC272" i="1"/>
  <c r="T236" i="1"/>
  <c r="U236" i="1" s="1"/>
  <c r="T193" i="1"/>
  <c r="U193" i="1" s="1"/>
  <c r="Q243" i="1"/>
  <c r="O243" i="1" s="1"/>
  <c r="R243" i="1" s="1"/>
  <c r="L243" i="1" s="1"/>
  <c r="M243" i="1" s="1"/>
  <c r="V196" i="1"/>
  <c r="Z196" i="1" s="1"/>
  <c r="AC196" i="1"/>
  <c r="AD196" i="1" s="1"/>
  <c r="V179" i="1"/>
  <c r="Z179" i="1" s="1"/>
  <c r="AC179" i="1"/>
  <c r="AD179" i="1" s="1"/>
  <c r="T128" i="1"/>
  <c r="U128" i="1" s="1"/>
  <c r="V174" i="1"/>
  <c r="Z174" i="1" s="1"/>
  <c r="AB174" i="1"/>
  <c r="AC174" i="1"/>
  <c r="Q96" i="1"/>
  <c r="O96" i="1" s="1"/>
  <c r="R96" i="1" s="1"/>
  <c r="L96" i="1" s="1"/>
  <c r="M96" i="1" s="1"/>
  <c r="V75" i="1"/>
  <c r="Z75" i="1" s="1"/>
  <c r="AC75" i="1"/>
  <c r="V87" i="1"/>
  <c r="Z87" i="1" s="1"/>
  <c r="AC87" i="1"/>
  <c r="V27" i="1"/>
  <c r="Z27" i="1" s="1"/>
  <c r="AC27" i="1"/>
  <c r="Q75" i="1"/>
  <c r="O75" i="1" s="1"/>
  <c r="R75" i="1" s="1"/>
  <c r="L75" i="1" s="1"/>
  <c r="M75" i="1" s="1"/>
  <c r="V160" i="1"/>
  <c r="Z160" i="1" s="1"/>
  <c r="AC160" i="1"/>
  <c r="AB160" i="1"/>
  <c r="Q160" i="1"/>
  <c r="O160" i="1" s="1"/>
  <c r="R160" i="1" s="1"/>
  <c r="L160" i="1" s="1"/>
  <c r="M160" i="1" s="1"/>
  <c r="T62" i="1"/>
  <c r="U62" i="1" s="1"/>
  <c r="T34" i="1"/>
  <c r="U34" i="1" s="1"/>
  <c r="T126" i="1"/>
  <c r="U126" i="1" s="1"/>
  <c r="T36" i="1"/>
  <c r="U36" i="1" s="1"/>
  <c r="AD21" i="1"/>
  <c r="V67" i="1"/>
  <c r="Z67" i="1" s="1"/>
  <c r="AC67" i="1"/>
  <c r="AD67" i="1" s="1"/>
  <c r="Q39" i="1"/>
  <c r="O39" i="1" s="1"/>
  <c r="R39" i="1" s="1"/>
  <c r="L39" i="1" s="1"/>
  <c r="M39" i="1" s="1"/>
  <c r="Q55" i="1"/>
  <c r="O55" i="1" s="1"/>
  <c r="R55" i="1" s="1"/>
  <c r="L55" i="1" s="1"/>
  <c r="M55" i="1" s="1"/>
  <c r="AB33" i="1"/>
  <c r="V71" i="1"/>
  <c r="Z71" i="1" s="1"/>
  <c r="AC71" i="1"/>
  <c r="AB27" i="1"/>
  <c r="V301" i="1"/>
  <c r="Z301" i="1" s="1"/>
  <c r="AC301" i="1"/>
  <c r="AD301" i="1" s="1"/>
  <c r="AB301" i="1"/>
  <c r="V280" i="1"/>
  <c r="Z280" i="1" s="1"/>
  <c r="AC280" i="1"/>
  <c r="T242" i="1"/>
  <c r="U242" i="1" s="1"/>
  <c r="V142" i="1"/>
  <c r="Z142" i="1" s="1"/>
  <c r="AC142" i="1"/>
  <c r="AD142" i="1" s="1"/>
  <c r="V125" i="1"/>
  <c r="Z125" i="1" s="1"/>
  <c r="AC125" i="1"/>
  <c r="AD125" i="1" s="1"/>
  <c r="V214" i="1"/>
  <c r="Z214" i="1" s="1"/>
  <c r="AC214" i="1"/>
  <c r="T44" i="1"/>
  <c r="U44" i="1" s="1"/>
  <c r="T52" i="1"/>
  <c r="U52" i="1" s="1"/>
  <c r="T119" i="1"/>
  <c r="U119" i="1" s="1"/>
  <c r="AB280" i="1"/>
  <c r="Q306" i="1"/>
  <c r="O306" i="1" s="1"/>
  <c r="R306" i="1" s="1"/>
  <c r="L306" i="1" s="1"/>
  <c r="M306" i="1" s="1"/>
  <c r="V297" i="1"/>
  <c r="Z297" i="1" s="1"/>
  <c r="AC297" i="1"/>
  <c r="AB297" i="1"/>
  <c r="T233" i="1"/>
  <c r="U233" i="1" s="1"/>
  <c r="T231" i="1"/>
  <c r="U231" i="1" s="1"/>
  <c r="T204" i="1"/>
  <c r="U204" i="1" s="1"/>
  <c r="T252" i="1"/>
  <c r="U252" i="1" s="1"/>
  <c r="T244" i="1"/>
  <c r="U244" i="1" s="1"/>
  <c r="T146" i="1"/>
  <c r="U146" i="1" s="1"/>
  <c r="T32" i="1"/>
  <c r="U32" i="1" s="1"/>
  <c r="V303" i="1"/>
  <c r="Z303" i="1" s="1"/>
  <c r="AC303" i="1"/>
  <c r="AB303" i="1"/>
  <c r="AB273" i="1"/>
  <c r="T258" i="1"/>
  <c r="U258" i="1" s="1"/>
  <c r="AC202" i="1"/>
  <c r="AB202" i="1"/>
  <c r="V202" i="1"/>
  <c r="Z202" i="1" s="1"/>
  <c r="T211" i="1"/>
  <c r="U211" i="1" s="1"/>
  <c r="AB251" i="1"/>
  <c r="V191" i="1"/>
  <c r="Z191" i="1" s="1"/>
  <c r="AC191" i="1"/>
  <c r="AD191" i="1" s="1"/>
  <c r="V187" i="1"/>
  <c r="Z187" i="1" s="1"/>
  <c r="AC187" i="1"/>
  <c r="V129" i="1"/>
  <c r="Z129" i="1" s="1"/>
  <c r="AC129" i="1"/>
  <c r="AB129" i="1"/>
  <c r="T109" i="1"/>
  <c r="U109" i="1" s="1"/>
  <c r="Q94" i="1"/>
  <c r="O94" i="1" s="1"/>
  <c r="R94" i="1" s="1"/>
  <c r="L94" i="1" s="1"/>
  <c r="M94" i="1" s="1"/>
  <c r="V309" i="1"/>
  <c r="Z309" i="1" s="1"/>
  <c r="AC309" i="1"/>
  <c r="AB309" i="1"/>
  <c r="Q301" i="1"/>
  <c r="O301" i="1" s="1"/>
  <c r="R301" i="1" s="1"/>
  <c r="L301" i="1" s="1"/>
  <c r="M301" i="1" s="1"/>
  <c r="L287" i="1"/>
  <c r="M287" i="1" s="1"/>
  <c r="AC259" i="1"/>
  <c r="AD259" i="1" s="1"/>
  <c r="AB259" i="1"/>
  <c r="V259" i="1"/>
  <c r="Z259" i="1" s="1"/>
  <c r="Q282" i="1"/>
  <c r="O282" i="1" s="1"/>
  <c r="R282" i="1" s="1"/>
  <c r="L282" i="1" s="1"/>
  <c r="M282" i="1" s="1"/>
  <c r="T246" i="1"/>
  <c r="U246" i="1" s="1"/>
  <c r="Q273" i="1"/>
  <c r="O273" i="1" s="1"/>
  <c r="R273" i="1" s="1"/>
  <c r="L273" i="1" s="1"/>
  <c r="M273" i="1" s="1"/>
  <c r="Q276" i="1"/>
  <c r="O276" i="1" s="1"/>
  <c r="R276" i="1" s="1"/>
  <c r="L276" i="1" s="1"/>
  <c r="M276" i="1" s="1"/>
  <c r="AC240" i="1"/>
  <c r="AD240" i="1" s="1"/>
  <c r="V240" i="1"/>
  <c r="Z240" i="1" s="1"/>
  <c r="AC224" i="1"/>
  <c r="V224" i="1"/>
  <c r="Z224" i="1" s="1"/>
  <c r="AB224" i="1"/>
  <c r="T209" i="1"/>
  <c r="U209" i="1" s="1"/>
  <c r="AC208" i="1"/>
  <c r="AD208" i="1" s="1"/>
  <c r="V208" i="1"/>
  <c r="Z208" i="1" s="1"/>
  <c r="AB208" i="1"/>
  <c r="AB187" i="1"/>
  <c r="V293" i="1"/>
  <c r="Z293" i="1" s="1"/>
  <c r="AC293" i="1"/>
  <c r="AD293" i="1" s="1"/>
  <c r="V230" i="1"/>
  <c r="Z230" i="1" s="1"/>
  <c r="AC230" i="1"/>
  <c r="AD230" i="1" s="1"/>
  <c r="T225" i="1"/>
  <c r="U225" i="1" s="1"/>
  <c r="AB210" i="1"/>
  <c r="T245" i="1"/>
  <c r="U245" i="1" s="1"/>
  <c r="AB189" i="1"/>
  <c r="AC189" i="1"/>
  <c r="V189" i="1"/>
  <c r="Z189" i="1" s="1"/>
  <c r="V194" i="1"/>
  <c r="Z194" i="1" s="1"/>
  <c r="AC194" i="1"/>
  <c r="AB194" i="1"/>
  <c r="AC212" i="1"/>
  <c r="AD212" i="1" s="1"/>
  <c r="V212" i="1"/>
  <c r="Z212" i="1" s="1"/>
  <c r="AB222" i="1"/>
  <c r="Q179" i="1"/>
  <c r="O179" i="1" s="1"/>
  <c r="R179" i="1" s="1"/>
  <c r="L179" i="1" s="1"/>
  <c r="M179" i="1" s="1"/>
  <c r="V145" i="1"/>
  <c r="Z145" i="1" s="1"/>
  <c r="AC145" i="1"/>
  <c r="AB145" i="1"/>
  <c r="Q145" i="1"/>
  <c r="O145" i="1" s="1"/>
  <c r="R145" i="1" s="1"/>
  <c r="L145" i="1" s="1"/>
  <c r="M145" i="1" s="1"/>
  <c r="T121" i="1"/>
  <c r="U121" i="1" s="1"/>
  <c r="T93" i="1"/>
  <c r="U93" i="1" s="1"/>
  <c r="V149" i="1"/>
  <c r="Z149" i="1" s="1"/>
  <c r="AC149" i="1"/>
  <c r="AB149" i="1"/>
  <c r="V173" i="1"/>
  <c r="Z173" i="1" s="1"/>
  <c r="AB173" i="1"/>
  <c r="AC173" i="1"/>
  <c r="AC166" i="1"/>
  <c r="V166" i="1"/>
  <c r="Z166" i="1" s="1"/>
  <c r="AB166" i="1"/>
  <c r="V136" i="1"/>
  <c r="Z136" i="1" s="1"/>
  <c r="AB136" i="1"/>
  <c r="Q136" i="1"/>
  <c r="O136" i="1" s="1"/>
  <c r="R136" i="1" s="1"/>
  <c r="L136" i="1" s="1"/>
  <c r="M136" i="1" s="1"/>
  <c r="AC136" i="1"/>
  <c r="Q156" i="1"/>
  <c r="O156" i="1" s="1"/>
  <c r="R156" i="1" s="1"/>
  <c r="L156" i="1" s="1"/>
  <c r="M156" i="1" s="1"/>
  <c r="T101" i="1"/>
  <c r="U101" i="1" s="1"/>
  <c r="T78" i="1"/>
  <c r="U78" i="1" s="1"/>
  <c r="V106" i="1"/>
  <c r="Z106" i="1" s="1"/>
  <c r="AC106" i="1"/>
  <c r="AB106" i="1"/>
  <c r="V63" i="1"/>
  <c r="Z63" i="1" s="1"/>
  <c r="AC63" i="1"/>
  <c r="AD63" i="1" s="1"/>
  <c r="V83" i="1"/>
  <c r="Z83" i="1" s="1"/>
  <c r="AC83" i="1"/>
  <c r="AD83" i="1" s="1"/>
  <c r="V140" i="1"/>
  <c r="Z140" i="1" s="1"/>
  <c r="AC140" i="1"/>
  <c r="AB140" i="1"/>
  <c r="Q33" i="1"/>
  <c r="O33" i="1" s="1"/>
  <c r="R33" i="1" s="1"/>
  <c r="L33" i="1" s="1"/>
  <c r="M33" i="1" s="1"/>
  <c r="T48" i="1"/>
  <c r="U48" i="1" s="1"/>
  <c r="AB75" i="1"/>
  <c r="AB79" i="1"/>
  <c r="T30" i="1"/>
  <c r="U30" i="1" s="1"/>
  <c r="T40" i="1"/>
  <c r="U40" i="1" s="1"/>
  <c r="T72" i="1"/>
  <c r="U72" i="1" s="1"/>
  <c r="T54" i="1"/>
  <c r="U54" i="1" s="1"/>
  <c r="T20" i="1"/>
  <c r="U20" i="1" s="1"/>
  <c r="L132" i="1"/>
  <c r="M132" i="1" s="1"/>
  <c r="V91" i="1"/>
  <c r="Z91" i="1" s="1"/>
  <c r="AC91" i="1"/>
  <c r="AD91" i="1" s="1"/>
  <c r="T16" i="1"/>
  <c r="U16" i="1" s="1"/>
  <c r="Q141" i="1"/>
  <c r="O141" i="1" s="1"/>
  <c r="R141" i="1" s="1"/>
  <c r="L141" i="1" s="1"/>
  <c r="M141" i="1" s="1"/>
  <c r="AB35" i="1"/>
  <c r="V51" i="1"/>
  <c r="Z51" i="1" s="1"/>
  <c r="AC51" i="1"/>
  <c r="AD51" i="1" s="1"/>
  <c r="AB23" i="1"/>
  <c r="Q47" i="1"/>
  <c r="O47" i="1" s="1"/>
  <c r="R47" i="1" s="1"/>
  <c r="L47" i="1" s="1"/>
  <c r="M47" i="1" s="1"/>
  <c r="V283" i="1"/>
  <c r="Z283" i="1" s="1"/>
  <c r="AB283" i="1"/>
  <c r="AC283" i="1"/>
  <c r="AC228" i="1"/>
  <c r="V228" i="1"/>
  <c r="Z228" i="1" s="1"/>
  <c r="V206" i="1"/>
  <c r="Z206" i="1" s="1"/>
  <c r="AC206" i="1"/>
  <c r="AB181" i="1"/>
  <c r="AC181" i="1"/>
  <c r="V181" i="1"/>
  <c r="Z181" i="1" s="1"/>
  <c r="T158" i="1"/>
  <c r="U158" i="1" s="1"/>
  <c r="V123" i="1"/>
  <c r="Z123" i="1" s="1"/>
  <c r="AC123" i="1"/>
  <c r="AB123" i="1"/>
  <c r="V182" i="1"/>
  <c r="Z182" i="1" s="1"/>
  <c r="AC182" i="1"/>
  <c r="AB182" i="1"/>
  <c r="T86" i="1"/>
  <c r="U86" i="1" s="1"/>
  <c r="T28" i="1"/>
  <c r="U28" i="1" s="1"/>
  <c r="T76" i="1"/>
  <c r="U76" i="1" s="1"/>
  <c r="V135" i="1"/>
  <c r="Z135" i="1" s="1"/>
  <c r="AC135" i="1"/>
  <c r="AC85" i="1"/>
  <c r="AB85" i="1"/>
  <c r="V85" i="1"/>
  <c r="Z85" i="1" s="1"/>
  <c r="L308" i="1"/>
  <c r="M308" i="1" s="1"/>
  <c r="T269" i="1"/>
  <c r="U269" i="1" s="1"/>
  <c r="V247" i="1"/>
  <c r="Z247" i="1" s="1"/>
  <c r="AC247" i="1"/>
  <c r="T192" i="1"/>
  <c r="U192" i="1" s="1"/>
  <c r="V176" i="1"/>
  <c r="Z176" i="1" s="1"/>
  <c r="AC176" i="1"/>
  <c r="AB176" i="1"/>
  <c r="T201" i="1"/>
  <c r="U201" i="1" s="1"/>
  <c r="T95" i="1"/>
  <c r="U95" i="1" s="1"/>
  <c r="Q299" i="1"/>
  <c r="O299" i="1" s="1"/>
  <c r="R299" i="1" s="1"/>
  <c r="L299" i="1" s="1"/>
  <c r="M299" i="1" s="1"/>
  <c r="V311" i="1"/>
  <c r="Z311" i="1" s="1"/>
  <c r="AC311" i="1"/>
  <c r="AD311" i="1" s="1"/>
  <c r="V264" i="1"/>
  <c r="Z264" i="1" s="1"/>
  <c r="AC264" i="1"/>
  <c r="V277" i="1"/>
  <c r="Z277" i="1" s="1"/>
  <c r="AC277" i="1"/>
  <c r="AB277" i="1"/>
  <c r="V267" i="1"/>
  <c r="Z267" i="1" s="1"/>
  <c r="AB267" i="1"/>
  <c r="Q267" i="1"/>
  <c r="O267" i="1" s="1"/>
  <c r="R267" i="1" s="1"/>
  <c r="L267" i="1" s="1"/>
  <c r="M267" i="1" s="1"/>
  <c r="AC267" i="1"/>
  <c r="T227" i="1"/>
  <c r="U227" i="1" s="1"/>
  <c r="AB238" i="1"/>
  <c r="V175" i="1"/>
  <c r="Z175" i="1" s="1"/>
  <c r="AC175" i="1"/>
  <c r="AD175" i="1" s="1"/>
  <c r="V171" i="1"/>
  <c r="Z171" i="1" s="1"/>
  <c r="AC171" i="1"/>
  <c r="Q171" i="1"/>
  <c r="O171" i="1" s="1"/>
  <c r="R171" i="1" s="1"/>
  <c r="L171" i="1" s="1"/>
  <c r="M171" i="1" s="1"/>
  <c r="AB171" i="1"/>
  <c r="Q216" i="1"/>
  <c r="O216" i="1" s="1"/>
  <c r="R216" i="1" s="1"/>
  <c r="L216" i="1" s="1"/>
  <c r="M216" i="1" s="1"/>
  <c r="AD232" i="1"/>
  <c r="Q153" i="1"/>
  <c r="O153" i="1" s="1"/>
  <c r="R153" i="1" s="1"/>
  <c r="L153" i="1" s="1"/>
  <c r="M153" i="1" s="1"/>
  <c r="T161" i="1"/>
  <c r="U161" i="1" s="1"/>
  <c r="AD159" i="1"/>
  <c r="V314" i="1"/>
  <c r="Z314" i="1" s="1"/>
  <c r="AC314" i="1"/>
  <c r="AD314" i="1" s="1"/>
  <c r="Q311" i="1"/>
  <c r="O311" i="1" s="1"/>
  <c r="R311" i="1" s="1"/>
  <c r="L311" i="1" s="1"/>
  <c r="M311" i="1" s="1"/>
  <c r="T261" i="1"/>
  <c r="U261" i="1" s="1"/>
  <c r="AB264" i="1"/>
  <c r="AC254" i="1"/>
  <c r="AD254" i="1" s="1"/>
  <c r="V254" i="1"/>
  <c r="Z254" i="1" s="1"/>
  <c r="V295" i="1"/>
  <c r="Z295" i="1" s="1"/>
  <c r="AC295" i="1"/>
  <c r="AB295" i="1"/>
  <c r="Q277" i="1"/>
  <c r="O277" i="1" s="1"/>
  <c r="R277" i="1" s="1"/>
  <c r="L277" i="1" s="1"/>
  <c r="M277" i="1" s="1"/>
  <c r="V260" i="1"/>
  <c r="Z260" i="1" s="1"/>
  <c r="AC260" i="1"/>
  <c r="AD260" i="1" s="1"/>
  <c r="AB266" i="1"/>
  <c r="V266" i="1"/>
  <c r="Z266" i="1" s="1"/>
  <c r="AC266" i="1"/>
  <c r="T219" i="1"/>
  <c r="U219" i="1" s="1"/>
  <c r="T217" i="1"/>
  <c r="U217" i="1" s="1"/>
  <c r="T207" i="1"/>
  <c r="U207" i="1" s="1"/>
  <c r="V268" i="1"/>
  <c r="Z268" i="1" s="1"/>
  <c r="AC268" i="1"/>
  <c r="AD268" i="1" s="1"/>
  <c r="T215" i="1"/>
  <c r="U215" i="1" s="1"/>
  <c r="AB216" i="1"/>
  <c r="AB228" i="1"/>
  <c r="AB247" i="1"/>
  <c r="AB214" i="1"/>
  <c r="AB206" i="1"/>
  <c r="T229" i="1"/>
  <c r="U229" i="1" s="1"/>
  <c r="AB183" i="1"/>
  <c r="AB218" i="1"/>
  <c r="AC169" i="1"/>
  <c r="AD169" i="1" s="1"/>
  <c r="V169" i="1"/>
  <c r="Z169" i="1" s="1"/>
  <c r="Q169" i="1"/>
  <c r="O169" i="1" s="1"/>
  <c r="R169" i="1" s="1"/>
  <c r="L169" i="1" s="1"/>
  <c r="M169" i="1" s="1"/>
  <c r="Q240" i="1"/>
  <c r="O240" i="1" s="1"/>
  <c r="R240" i="1" s="1"/>
  <c r="L240" i="1" s="1"/>
  <c r="M240" i="1" s="1"/>
  <c r="Q182" i="1"/>
  <c r="O182" i="1" s="1"/>
  <c r="R182" i="1" s="1"/>
  <c r="L182" i="1" s="1"/>
  <c r="M182" i="1" s="1"/>
  <c r="Q293" i="1"/>
  <c r="O293" i="1" s="1"/>
  <c r="R293" i="1" s="1"/>
  <c r="L293" i="1" s="1"/>
  <c r="M293" i="1" s="1"/>
  <c r="V190" i="1"/>
  <c r="Z190" i="1" s="1"/>
  <c r="AB190" i="1"/>
  <c r="AC190" i="1"/>
  <c r="Q190" i="1"/>
  <c r="O190" i="1" s="1"/>
  <c r="R190" i="1" s="1"/>
  <c r="L190" i="1" s="1"/>
  <c r="M190" i="1" s="1"/>
  <c r="L220" i="1"/>
  <c r="M220" i="1" s="1"/>
  <c r="T154" i="1"/>
  <c r="U154" i="1" s="1"/>
  <c r="AB212" i="1"/>
  <c r="V148" i="1"/>
  <c r="Z148" i="1" s="1"/>
  <c r="AC148" i="1"/>
  <c r="AB148" i="1"/>
  <c r="AC165" i="1"/>
  <c r="AD165" i="1" s="1"/>
  <c r="V165" i="1"/>
  <c r="Z165" i="1" s="1"/>
  <c r="Q165" i="1"/>
  <c r="O165" i="1" s="1"/>
  <c r="R165" i="1" s="1"/>
  <c r="L165" i="1" s="1"/>
  <c r="M165" i="1" s="1"/>
  <c r="T97" i="1"/>
  <c r="U97" i="1" s="1"/>
  <c r="Q180" i="1"/>
  <c r="O180" i="1" s="1"/>
  <c r="R180" i="1" s="1"/>
  <c r="L180" i="1" s="1"/>
  <c r="M180" i="1" s="1"/>
  <c r="T117" i="1"/>
  <c r="U117" i="1" s="1"/>
  <c r="Q148" i="1"/>
  <c r="O148" i="1" s="1"/>
  <c r="R148" i="1" s="1"/>
  <c r="L148" i="1" s="1"/>
  <c r="M148" i="1" s="1"/>
  <c r="L140" i="1"/>
  <c r="M140" i="1" s="1"/>
  <c r="Q125" i="1"/>
  <c r="O125" i="1" s="1"/>
  <c r="R125" i="1" s="1"/>
  <c r="L125" i="1" s="1"/>
  <c r="M125" i="1" s="1"/>
  <c r="T74" i="1"/>
  <c r="U74" i="1" s="1"/>
  <c r="V31" i="1"/>
  <c r="Z31" i="1" s="1"/>
  <c r="AC31" i="1"/>
  <c r="AD155" i="1"/>
  <c r="L91" i="1"/>
  <c r="M91" i="1" s="1"/>
  <c r="AC73" i="1"/>
  <c r="AD73" i="1" s="1"/>
  <c r="V73" i="1"/>
  <c r="Z73" i="1" s="1"/>
  <c r="AB73" i="1"/>
  <c r="AB94" i="1"/>
  <c r="Q138" i="1"/>
  <c r="O138" i="1" s="1"/>
  <c r="R138" i="1" s="1"/>
  <c r="L138" i="1" s="1"/>
  <c r="M138" i="1" s="1"/>
  <c r="V118" i="1"/>
  <c r="Z118" i="1" s="1"/>
  <c r="AC118" i="1"/>
  <c r="AD118" i="1" s="1"/>
  <c r="T64" i="1"/>
  <c r="U64" i="1" s="1"/>
  <c r="AB87" i="1"/>
  <c r="V19" i="1"/>
  <c r="Z19" i="1" s="1"/>
  <c r="AC19" i="1"/>
  <c r="AD19" i="1" s="1"/>
  <c r="Q67" i="1"/>
  <c r="O67" i="1" s="1"/>
  <c r="R67" i="1" s="1"/>
  <c r="L67" i="1" s="1"/>
  <c r="M67" i="1" s="1"/>
  <c r="Q25" i="1"/>
  <c r="O25" i="1" s="1"/>
  <c r="R25" i="1" s="1"/>
  <c r="L25" i="1" s="1"/>
  <c r="M25" i="1" s="1"/>
  <c r="Q45" i="1"/>
  <c r="O45" i="1" s="1"/>
  <c r="R45" i="1" s="1"/>
  <c r="L45" i="1" s="1"/>
  <c r="M45" i="1" s="1"/>
  <c r="AB71" i="1"/>
  <c r="AD194" i="1" l="1"/>
  <c r="AD160" i="1"/>
  <c r="AD183" i="1"/>
  <c r="AD31" i="1"/>
  <c r="AD174" i="1"/>
  <c r="AD295" i="1"/>
  <c r="AD171" i="1"/>
  <c r="AD189" i="1"/>
  <c r="AD224" i="1"/>
  <c r="AD27" i="1"/>
  <c r="AD33" i="1"/>
  <c r="AD202" i="1"/>
  <c r="AD206" i="1"/>
  <c r="AD61" i="1"/>
  <c r="AD228" i="1"/>
  <c r="AD140" i="1"/>
  <c r="AD178" i="1"/>
  <c r="AD199" i="1"/>
  <c r="AD170" i="1"/>
  <c r="AD190" i="1"/>
  <c r="AD283" i="1"/>
  <c r="AD272" i="1"/>
  <c r="AD290" i="1"/>
  <c r="AD137" i="1"/>
  <c r="AD222" i="1"/>
  <c r="AD255" i="1"/>
  <c r="AC28" i="1"/>
  <c r="V28" i="1"/>
  <c r="Z28" i="1" s="1"/>
  <c r="Q28" i="1"/>
  <c r="O28" i="1" s="1"/>
  <c r="R28" i="1" s="1"/>
  <c r="L28" i="1" s="1"/>
  <c r="M28" i="1" s="1"/>
  <c r="AB28" i="1"/>
  <c r="AC119" i="1"/>
  <c r="AD119" i="1" s="1"/>
  <c r="V119" i="1"/>
  <c r="Z119" i="1" s="1"/>
  <c r="Q119" i="1"/>
  <c r="O119" i="1" s="1"/>
  <c r="R119" i="1" s="1"/>
  <c r="L119" i="1" s="1"/>
  <c r="M119" i="1" s="1"/>
  <c r="AB119" i="1"/>
  <c r="AC34" i="1"/>
  <c r="V34" i="1"/>
  <c r="Z34" i="1" s="1"/>
  <c r="AB34" i="1"/>
  <c r="Q34" i="1"/>
  <c r="O34" i="1" s="1"/>
  <c r="R34" i="1" s="1"/>
  <c r="L34" i="1" s="1"/>
  <c r="M34" i="1" s="1"/>
  <c r="V275" i="1"/>
  <c r="Z275" i="1" s="1"/>
  <c r="AC275" i="1"/>
  <c r="AD275" i="1" s="1"/>
  <c r="Q275" i="1"/>
  <c r="O275" i="1" s="1"/>
  <c r="R275" i="1" s="1"/>
  <c r="L275" i="1" s="1"/>
  <c r="M275" i="1" s="1"/>
  <c r="AB275" i="1"/>
  <c r="AD284" i="1"/>
  <c r="AD266" i="1"/>
  <c r="AD267" i="1"/>
  <c r="V269" i="1"/>
  <c r="Z269" i="1" s="1"/>
  <c r="AC269" i="1"/>
  <c r="AD269" i="1" s="1"/>
  <c r="Q269" i="1"/>
  <c r="O269" i="1" s="1"/>
  <c r="R269" i="1" s="1"/>
  <c r="L269" i="1" s="1"/>
  <c r="M269" i="1" s="1"/>
  <c r="AB269" i="1"/>
  <c r="AC76" i="1"/>
  <c r="V76" i="1"/>
  <c r="Z76" i="1" s="1"/>
  <c r="AB76" i="1"/>
  <c r="Q76" i="1"/>
  <c r="O76" i="1" s="1"/>
  <c r="R76" i="1" s="1"/>
  <c r="L76" i="1" s="1"/>
  <c r="M76" i="1" s="1"/>
  <c r="AD136" i="1"/>
  <c r="AC245" i="1"/>
  <c r="AD245" i="1" s="1"/>
  <c r="V245" i="1"/>
  <c r="Z245" i="1" s="1"/>
  <c r="AB245" i="1"/>
  <c r="Q245" i="1"/>
  <c r="O245" i="1" s="1"/>
  <c r="R245" i="1" s="1"/>
  <c r="L245" i="1" s="1"/>
  <c r="M245" i="1" s="1"/>
  <c r="AC126" i="1"/>
  <c r="V126" i="1"/>
  <c r="Z126" i="1" s="1"/>
  <c r="Q126" i="1"/>
  <c r="O126" i="1" s="1"/>
  <c r="R126" i="1" s="1"/>
  <c r="L126" i="1" s="1"/>
  <c r="M126" i="1" s="1"/>
  <c r="AB126" i="1"/>
  <c r="V58" i="1"/>
  <c r="Z58" i="1" s="1"/>
  <c r="AB58" i="1"/>
  <c r="AC58" i="1"/>
  <c r="Q58" i="1"/>
  <c r="O58" i="1" s="1"/>
  <c r="R58" i="1" s="1"/>
  <c r="L58" i="1" s="1"/>
  <c r="M58" i="1" s="1"/>
  <c r="AD23" i="1"/>
  <c r="V163" i="1"/>
  <c r="Z163" i="1" s="1"/>
  <c r="AC163" i="1"/>
  <c r="Q163" i="1"/>
  <c r="O163" i="1" s="1"/>
  <c r="R163" i="1" s="1"/>
  <c r="L163" i="1" s="1"/>
  <c r="M163" i="1" s="1"/>
  <c r="AB163" i="1"/>
  <c r="AC24" i="1"/>
  <c r="AD24" i="1" s="1"/>
  <c r="V24" i="1"/>
  <c r="Z24" i="1" s="1"/>
  <c r="AB24" i="1"/>
  <c r="Q24" i="1"/>
  <c r="O24" i="1" s="1"/>
  <c r="R24" i="1" s="1"/>
  <c r="L24" i="1" s="1"/>
  <c r="M24" i="1" s="1"/>
  <c r="V154" i="1"/>
  <c r="Z154" i="1" s="1"/>
  <c r="AC154" i="1"/>
  <c r="Q154" i="1"/>
  <c r="O154" i="1" s="1"/>
  <c r="R154" i="1" s="1"/>
  <c r="L154" i="1" s="1"/>
  <c r="M154" i="1" s="1"/>
  <c r="AB154" i="1"/>
  <c r="AD176" i="1"/>
  <c r="AD123" i="1"/>
  <c r="AC40" i="1"/>
  <c r="V40" i="1"/>
  <c r="Z40" i="1" s="1"/>
  <c r="AB40" i="1"/>
  <c r="Q40" i="1"/>
  <c r="O40" i="1" s="1"/>
  <c r="R40" i="1" s="1"/>
  <c r="L40" i="1" s="1"/>
  <c r="M40" i="1" s="1"/>
  <c r="AD106" i="1"/>
  <c r="AB109" i="1"/>
  <c r="AC109" i="1"/>
  <c r="AD109" i="1" s="1"/>
  <c r="V109" i="1"/>
  <c r="Z109" i="1" s="1"/>
  <c r="Q109" i="1"/>
  <c r="O109" i="1" s="1"/>
  <c r="R109" i="1" s="1"/>
  <c r="L109" i="1" s="1"/>
  <c r="M109" i="1" s="1"/>
  <c r="AC258" i="1"/>
  <c r="V258" i="1"/>
  <c r="Z258" i="1" s="1"/>
  <c r="Q258" i="1"/>
  <c r="O258" i="1" s="1"/>
  <c r="R258" i="1" s="1"/>
  <c r="L258" i="1" s="1"/>
  <c r="M258" i="1" s="1"/>
  <c r="AB258" i="1"/>
  <c r="V146" i="1"/>
  <c r="Z146" i="1" s="1"/>
  <c r="AC146" i="1"/>
  <c r="AD146" i="1" s="1"/>
  <c r="Q146" i="1"/>
  <c r="O146" i="1" s="1"/>
  <c r="R146" i="1" s="1"/>
  <c r="L146" i="1" s="1"/>
  <c r="M146" i="1" s="1"/>
  <c r="AB146" i="1"/>
  <c r="AC231" i="1"/>
  <c r="V231" i="1"/>
  <c r="Z231" i="1" s="1"/>
  <c r="AB231" i="1"/>
  <c r="Q231" i="1"/>
  <c r="O231" i="1" s="1"/>
  <c r="R231" i="1" s="1"/>
  <c r="L231" i="1" s="1"/>
  <c r="M231" i="1" s="1"/>
  <c r="AC248" i="1"/>
  <c r="AD248" i="1" s="1"/>
  <c r="V248" i="1"/>
  <c r="Z248" i="1" s="1"/>
  <c r="Q248" i="1"/>
  <c r="O248" i="1" s="1"/>
  <c r="R248" i="1" s="1"/>
  <c r="L248" i="1" s="1"/>
  <c r="M248" i="1" s="1"/>
  <c r="AB248" i="1"/>
  <c r="AC223" i="1"/>
  <c r="V223" i="1"/>
  <c r="Z223" i="1" s="1"/>
  <c r="Q223" i="1"/>
  <c r="O223" i="1" s="1"/>
  <c r="R223" i="1" s="1"/>
  <c r="L223" i="1" s="1"/>
  <c r="M223" i="1" s="1"/>
  <c r="AB223" i="1"/>
  <c r="AC68" i="1"/>
  <c r="AD68" i="1" s="1"/>
  <c r="V68" i="1"/>
  <c r="Z68" i="1" s="1"/>
  <c r="Q68" i="1"/>
  <c r="O68" i="1" s="1"/>
  <c r="R68" i="1" s="1"/>
  <c r="L68" i="1" s="1"/>
  <c r="M68" i="1" s="1"/>
  <c r="AB68" i="1"/>
  <c r="V134" i="1"/>
  <c r="Z134" i="1" s="1"/>
  <c r="AC134" i="1"/>
  <c r="AB134" i="1"/>
  <c r="Q134" i="1"/>
  <c r="O134" i="1" s="1"/>
  <c r="R134" i="1" s="1"/>
  <c r="L134" i="1" s="1"/>
  <c r="M134" i="1" s="1"/>
  <c r="AD94" i="1"/>
  <c r="AC84" i="1"/>
  <c r="AD84" i="1" s="1"/>
  <c r="V84" i="1"/>
  <c r="Z84" i="1" s="1"/>
  <c r="Q84" i="1"/>
  <c r="O84" i="1" s="1"/>
  <c r="R84" i="1" s="1"/>
  <c r="L84" i="1" s="1"/>
  <c r="M84" i="1" s="1"/>
  <c r="AB84" i="1"/>
  <c r="AD102" i="1"/>
  <c r="AC113" i="1"/>
  <c r="AB113" i="1"/>
  <c r="V113" i="1"/>
  <c r="Z113" i="1" s="1"/>
  <c r="Q113" i="1"/>
  <c r="O113" i="1" s="1"/>
  <c r="R113" i="1" s="1"/>
  <c r="L113" i="1" s="1"/>
  <c r="M113" i="1" s="1"/>
  <c r="AD238" i="1"/>
  <c r="V285" i="1"/>
  <c r="Z285" i="1" s="1"/>
  <c r="Q285" i="1"/>
  <c r="O285" i="1" s="1"/>
  <c r="R285" i="1" s="1"/>
  <c r="L285" i="1" s="1"/>
  <c r="M285" i="1" s="1"/>
  <c r="AC285" i="1"/>
  <c r="AB285" i="1"/>
  <c r="V86" i="1"/>
  <c r="Z86" i="1" s="1"/>
  <c r="AB86" i="1"/>
  <c r="AC86" i="1"/>
  <c r="AD86" i="1" s="1"/>
  <c r="Q86" i="1"/>
  <c r="O86" i="1" s="1"/>
  <c r="R86" i="1" s="1"/>
  <c r="L86" i="1" s="1"/>
  <c r="M86" i="1" s="1"/>
  <c r="V130" i="1"/>
  <c r="Z130" i="1" s="1"/>
  <c r="Q130" i="1"/>
  <c r="O130" i="1" s="1"/>
  <c r="R130" i="1" s="1"/>
  <c r="L130" i="1" s="1"/>
  <c r="M130" i="1" s="1"/>
  <c r="AC130" i="1"/>
  <c r="AB130" i="1"/>
  <c r="AB46" i="1"/>
  <c r="AC46" i="1"/>
  <c r="AD46" i="1" s="1"/>
  <c r="V46" i="1"/>
  <c r="Z46" i="1" s="1"/>
  <c r="Q46" i="1"/>
  <c r="O46" i="1" s="1"/>
  <c r="R46" i="1" s="1"/>
  <c r="L46" i="1" s="1"/>
  <c r="M46" i="1" s="1"/>
  <c r="V213" i="1"/>
  <c r="Z213" i="1" s="1"/>
  <c r="AB213" i="1"/>
  <c r="AC213" i="1"/>
  <c r="Q213" i="1"/>
  <c r="O213" i="1" s="1"/>
  <c r="R213" i="1" s="1"/>
  <c r="L213" i="1" s="1"/>
  <c r="M213" i="1" s="1"/>
  <c r="AC304" i="1"/>
  <c r="AD304" i="1" s="1"/>
  <c r="V304" i="1"/>
  <c r="Z304" i="1" s="1"/>
  <c r="Q304" i="1"/>
  <c r="O304" i="1" s="1"/>
  <c r="R304" i="1" s="1"/>
  <c r="L304" i="1" s="1"/>
  <c r="M304" i="1" s="1"/>
  <c r="AB304" i="1"/>
  <c r="AD116" i="1"/>
  <c r="AC107" i="1"/>
  <c r="V107" i="1"/>
  <c r="Z107" i="1" s="1"/>
  <c r="AB107" i="1"/>
  <c r="Q107" i="1"/>
  <c r="O107" i="1" s="1"/>
  <c r="R107" i="1" s="1"/>
  <c r="L107" i="1" s="1"/>
  <c r="M107" i="1" s="1"/>
  <c r="V205" i="1"/>
  <c r="Z205" i="1" s="1"/>
  <c r="AB205" i="1"/>
  <c r="AC205" i="1"/>
  <c r="Q205" i="1"/>
  <c r="O205" i="1" s="1"/>
  <c r="R205" i="1" s="1"/>
  <c r="L205" i="1" s="1"/>
  <c r="M205" i="1" s="1"/>
  <c r="V241" i="1"/>
  <c r="Z241" i="1" s="1"/>
  <c r="AB241" i="1"/>
  <c r="AC241" i="1"/>
  <c r="AD241" i="1" s="1"/>
  <c r="Q241" i="1"/>
  <c r="O241" i="1" s="1"/>
  <c r="R241" i="1" s="1"/>
  <c r="L241" i="1" s="1"/>
  <c r="M241" i="1" s="1"/>
  <c r="AD271" i="1"/>
  <c r="AC300" i="1"/>
  <c r="AD300" i="1" s="1"/>
  <c r="V300" i="1"/>
  <c r="Z300" i="1" s="1"/>
  <c r="AB300" i="1"/>
  <c r="Q300" i="1"/>
  <c r="O300" i="1" s="1"/>
  <c r="R300" i="1" s="1"/>
  <c r="L300" i="1" s="1"/>
  <c r="M300" i="1" s="1"/>
  <c r="AC203" i="1"/>
  <c r="V203" i="1"/>
  <c r="Z203" i="1" s="1"/>
  <c r="Q203" i="1"/>
  <c r="O203" i="1" s="1"/>
  <c r="R203" i="1" s="1"/>
  <c r="L203" i="1" s="1"/>
  <c r="M203" i="1" s="1"/>
  <c r="AB203" i="1"/>
  <c r="V225" i="1"/>
  <c r="Z225" i="1" s="1"/>
  <c r="AC225" i="1"/>
  <c r="AB225" i="1"/>
  <c r="Q225" i="1"/>
  <c r="O225" i="1" s="1"/>
  <c r="R225" i="1" s="1"/>
  <c r="L225" i="1" s="1"/>
  <c r="M225" i="1" s="1"/>
  <c r="AC312" i="1"/>
  <c r="AB312" i="1"/>
  <c r="V312" i="1"/>
  <c r="Z312" i="1" s="1"/>
  <c r="Q312" i="1"/>
  <c r="O312" i="1" s="1"/>
  <c r="R312" i="1" s="1"/>
  <c r="L312" i="1" s="1"/>
  <c r="M312" i="1" s="1"/>
  <c r="AC281" i="1"/>
  <c r="AD281" i="1" s="1"/>
  <c r="V281" i="1"/>
  <c r="Z281" i="1" s="1"/>
  <c r="AB281" i="1"/>
  <c r="Q281" i="1"/>
  <c r="O281" i="1" s="1"/>
  <c r="R281" i="1" s="1"/>
  <c r="L281" i="1" s="1"/>
  <c r="M281" i="1" s="1"/>
  <c r="V184" i="1"/>
  <c r="Z184" i="1" s="1"/>
  <c r="AC184" i="1"/>
  <c r="Q184" i="1"/>
  <c r="O184" i="1" s="1"/>
  <c r="R184" i="1" s="1"/>
  <c r="L184" i="1" s="1"/>
  <c r="M184" i="1" s="1"/>
  <c r="AB184" i="1"/>
  <c r="AD145" i="1"/>
  <c r="AD263" i="1"/>
  <c r="V257" i="1"/>
  <c r="Z257" i="1" s="1"/>
  <c r="AC257" i="1"/>
  <c r="Q257" i="1"/>
  <c r="O257" i="1" s="1"/>
  <c r="R257" i="1" s="1"/>
  <c r="L257" i="1" s="1"/>
  <c r="M257" i="1" s="1"/>
  <c r="AB257" i="1"/>
  <c r="V124" i="1"/>
  <c r="Z124" i="1" s="1"/>
  <c r="AC124" i="1"/>
  <c r="AB124" i="1"/>
  <c r="Q124" i="1"/>
  <c r="O124" i="1" s="1"/>
  <c r="R124" i="1" s="1"/>
  <c r="L124" i="1" s="1"/>
  <c r="M124" i="1" s="1"/>
  <c r="AB217" i="1"/>
  <c r="V217" i="1"/>
  <c r="Z217" i="1" s="1"/>
  <c r="AC217" i="1"/>
  <c r="Q217" i="1"/>
  <c r="O217" i="1" s="1"/>
  <c r="R217" i="1" s="1"/>
  <c r="L217" i="1" s="1"/>
  <c r="M217" i="1" s="1"/>
  <c r="V158" i="1"/>
  <c r="Z158" i="1" s="1"/>
  <c r="AC158" i="1"/>
  <c r="AB158" i="1"/>
  <c r="Q158" i="1"/>
  <c r="O158" i="1" s="1"/>
  <c r="R158" i="1" s="1"/>
  <c r="L158" i="1" s="1"/>
  <c r="M158" i="1" s="1"/>
  <c r="V54" i="1"/>
  <c r="Z54" i="1" s="1"/>
  <c r="AB54" i="1"/>
  <c r="AC54" i="1"/>
  <c r="Q54" i="1"/>
  <c r="O54" i="1" s="1"/>
  <c r="R54" i="1" s="1"/>
  <c r="L54" i="1" s="1"/>
  <c r="M54" i="1" s="1"/>
  <c r="AD303" i="1"/>
  <c r="AC62" i="1"/>
  <c r="AD62" i="1" s="1"/>
  <c r="V62" i="1"/>
  <c r="Z62" i="1" s="1"/>
  <c r="AB62" i="1"/>
  <c r="Q62" i="1"/>
  <c r="O62" i="1" s="1"/>
  <c r="R62" i="1" s="1"/>
  <c r="L62" i="1" s="1"/>
  <c r="M62" i="1" s="1"/>
  <c r="V200" i="1"/>
  <c r="Z200" i="1" s="1"/>
  <c r="AC200" i="1"/>
  <c r="Q200" i="1"/>
  <c r="O200" i="1" s="1"/>
  <c r="R200" i="1" s="1"/>
  <c r="L200" i="1" s="1"/>
  <c r="M200" i="1" s="1"/>
  <c r="AB200" i="1"/>
  <c r="AD148" i="1"/>
  <c r="V261" i="1"/>
  <c r="Z261" i="1" s="1"/>
  <c r="AC261" i="1"/>
  <c r="AB261" i="1"/>
  <c r="Q261" i="1"/>
  <c r="O261" i="1" s="1"/>
  <c r="R261" i="1" s="1"/>
  <c r="L261" i="1" s="1"/>
  <c r="M261" i="1" s="1"/>
  <c r="AD277" i="1"/>
  <c r="AC95" i="1"/>
  <c r="V95" i="1"/>
  <c r="Z95" i="1" s="1"/>
  <c r="Q95" i="1"/>
  <c r="O95" i="1" s="1"/>
  <c r="R95" i="1" s="1"/>
  <c r="L95" i="1" s="1"/>
  <c r="M95" i="1" s="1"/>
  <c r="AB95" i="1"/>
  <c r="AD247" i="1"/>
  <c r="AD135" i="1"/>
  <c r="V101" i="1"/>
  <c r="Z101" i="1" s="1"/>
  <c r="AC101" i="1"/>
  <c r="AB101" i="1"/>
  <c r="Q101" i="1"/>
  <c r="O101" i="1" s="1"/>
  <c r="R101" i="1" s="1"/>
  <c r="L101" i="1" s="1"/>
  <c r="M101" i="1" s="1"/>
  <c r="AC246" i="1"/>
  <c r="AB246" i="1"/>
  <c r="V246" i="1"/>
  <c r="Z246" i="1" s="1"/>
  <c r="Q246" i="1"/>
  <c r="O246" i="1" s="1"/>
  <c r="R246" i="1" s="1"/>
  <c r="L246" i="1" s="1"/>
  <c r="M246" i="1" s="1"/>
  <c r="AC252" i="1"/>
  <c r="V252" i="1"/>
  <c r="Z252" i="1" s="1"/>
  <c r="Q252" i="1"/>
  <c r="O252" i="1" s="1"/>
  <c r="R252" i="1" s="1"/>
  <c r="L252" i="1" s="1"/>
  <c r="M252" i="1" s="1"/>
  <c r="AB252" i="1"/>
  <c r="AD297" i="1"/>
  <c r="AC242" i="1"/>
  <c r="AD242" i="1" s="1"/>
  <c r="AB242" i="1"/>
  <c r="V242" i="1"/>
  <c r="Z242" i="1" s="1"/>
  <c r="Q242" i="1"/>
  <c r="O242" i="1" s="1"/>
  <c r="R242" i="1" s="1"/>
  <c r="L242" i="1" s="1"/>
  <c r="M242" i="1" s="1"/>
  <c r="AD71" i="1"/>
  <c r="AD87" i="1"/>
  <c r="AC128" i="1"/>
  <c r="AB128" i="1"/>
  <c r="Q128" i="1"/>
  <c r="O128" i="1" s="1"/>
  <c r="R128" i="1" s="1"/>
  <c r="L128" i="1" s="1"/>
  <c r="M128" i="1" s="1"/>
  <c r="V128" i="1"/>
  <c r="Z128" i="1" s="1"/>
  <c r="AB193" i="1"/>
  <c r="V193" i="1"/>
  <c r="Z193" i="1" s="1"/>
  <c r="AC193" i="1"/>
  <c r="Q193" i="1"/>
  <c r="O193" i="1" s="1"/>
  <c r="R193" i="1" s="1"/>
  <c r="L193" i="1" s="1"/>
  <c r="M193" i="1" s="1"/>
  <c r="V278" i="1"/>
  <c r="Z278" i="1" s="1"/>
  <c r="AC278" i="1"/>
  <c r="AB278" i="1"/>
  <c r="Q278" i="1"/>
  <c r="O278" i="1" s="1"/>
  <c r="R278" i="1" s="1"/>
  <c r="L278" i="1" s="1"/>
  <c r="M278" i="1" s="1"/>
  <c r="V18" i="1"/>
  <c r="Z18" i="1" s="1"/>
  <c r="AC18" i="1"/>
  <c r="AB18" i="1"/>
  <c r="Q18" i="1"/>
  <c r="O18" i="1" s="1"/>
  <c r="R18" i="1" s="1"/>
  <c r="L18" i="1" s="1"/>
  <c r="M18" i="1" s="1"/>
  <c r="AB42" i="1"/>
  <c r="AC42" i="1"/>
  <c r="AD42" i="1" s="1"/>
  <c r="V42" i="1"/>
  <c r="Z42" i="1" s="1"/>
  <c r="Q42" i="1"/>
  <c r="O42" i="1" s="1"/>
  <c r="R42" i="1" s="1"/>
  <c r="L42" i="1" s="1"/>
  <c r="M42" i="1" s="1"/>
  <c r="AD141" i="1"/>
  <c r="AD79" i="1"/>
  <c r="AD218" i="1"/>
  <c r="AC250" i="1"/>
  <c r="AB250" i="1"/>
  <c r="V250" i="1"/>
  <c r="Z250" i="1" s="1"/>
  <c r="Q250" i="1"/>
  <c r="O250" i="1" s="1"/>
  <c r="R250" i="1" s="1"/>
  <c r="L250" i="1" s="1"/>
  <c r="M250" i="1" s="1"/>
  <c r="AD307" i="1"/>
  <c r="AD216" i="1"/>
  <c r="AC292" i="1"/>
  <c r="V292" i="1"/>
  <c r="Z292" i="1" s="1"/>
  <c r="AB292" i="1"/>
  <c r="Q292" i="1"/>
  <c r="O292" i="1" s="1"/>
  <c r="R292" i="1" s="1"/>
  <c r="L292" i="1" s="1"/>
  <c r="M292" i="1" s="1"/>
  <c r="AC30" i="1"/>
  <c r="AB30" i="1"/>
  <c r="V30" i="1"/>
  <c r="Z30" i="1" s="1"/>
  <c r="Q30" i="1"/>
  <c r="O30" i="1" s="1"/>
  <c r="R30" i="1" s="1"/>
  <c r="L30" i="1" s="1"/>
  <c r="M30" i="1" s="1"/>
  <c r="AC22" i="1"/>
  <c r="V22" i="1"/>
  <c r="Z22" i="1" s="1"/>
  <c r="AB22" i="1"/>
  <c r="Q22" i="1"/>
  <c r="O22" i="1" s="1"/>
  <c r="R22" i="1" s="1"/>
  <c r="L22" i="1" s="1"/>
  <c r="M22" i="1" s="1"/>
  <c r="AC99" i="1"/>
  <c r="AD99" i="1" s="1"/>
  <c r="V99" i="1"/>
  <c r="Z99" i="1" s="1"/>
  <c r="AB99" i="1"/>
  <c r="Q99" i="1"/>
  <c r="O99" i="1" s="1"/>
  <c r="R99" i="1" s="1"/>
  <c r="L99" i="1" s="1"/>
  <c r="M99" i="1" s="1"/>
  <c r="V105" i="1"/>
  <c r="Z105" i="1" s="1"/>
  <c r="AC105" i="1"/>
  <c r="AB105" i="1"/>
  <c r="Q105" i="1"/>
  <c r="O105" i="1" s="1"/>
  <c r="R105" i="1" s="1"/>
  <c r="L105" i="1" s="1"/>
  <c r="M105" i="1" s="1"/>
  <c r="AC64" i="1"/>
  <c r="AD64" i="1" s="1"/>
  <c r="V64" i="1"/>
  <c r="Z64" i="1" s="1"/>
  <c r="AB64" i="1"/>
  <c r="Q64" i="1"/>
  <c r="O64" i="1" s="1"/>
  <c r="R64" i="1" s="1"/>
  <c r="L64" i="1" s="1"/>
  <c r="M64" i="1" s="1"/>
  <c r="V78" i="1"/>
  <c r="Z78" i="1" s="1"/>
  <c r="AC78" i="1"/>
  <c r="AB78" i="1"/>
  <c r="Q78" i="1"/>
  <c r="O78" i="1" s="1"/>
  <c r="R78" i="1" s="1"/>
  <c r="L78" i="1" s="1"/>
  <c r="M78" i="1" s="1"/>
  <c r="AD149" i="1"/>
  <c r="V192" i="1"/>
  <c r="Z192" i="1" s="1"/>
  <c r="AC192" i="1"/>
  <c r="AB192" i="1"/>
  <c r="Q192" i="1"/>
  <c r="O192" i="1" s="1"/>
  <c r="R192" i="1" s="1"/>
  <c r="L192" i="1" s="1"/>
  <c r="M192" i="1" s="1"/>
  <c r="AD85" i="1"/>
  <c r="AD129" i="1"/>
  <c r="V286" i="1"/>
  <c r="Z286" i="1" s="1"/>
  <c r="AC286" i="1"/>
  <c r="AB286" i="1"/>
  <c r="Q286" i="1"/>
  <c r="O286" i="1" s="1"/>
  <c r="R286" i="1" s="1"/>
  <c r="L286" i="1" s="1"/>
  <c r="M286" i="1" s="1"/>
  <c r="AC164" i="1"/>
  <c r="V164" i="1"/>
  <c r="Z164" i="1" s="1"/>
  <c r="AB164" i="1"/>
  <c r="Q164" i="1"/>
  <c r="O164" i="1" s="1"/>
  <c r="R164" i="1" s="1"/>
  <c r="L164" i="1" s="1"/>
  <c r="M164" i="1" s="1"/>
  <c r="AD133" i="1"/>
  <c r="AC237" i="1"/>
  <c r="AD237" i="1" s="1"/>
  <c r="V237" i="1"/>
  <c r="Z237" i="1" s="1"/>
  <c r="AB237" i="1"/>
  <c r="Q237" i="1"/>
  <c r="O237" i="1" s="1"/>
  <c r="R237" i="1" s="1"/>
  <c r="L237" i="1" s="1"/>
  <c r="M237" i="1" s="1"/>
  <c r="AC56" i="1"/>
  <c r="V56" i="1"/>
  <c r="Z56" i="1" s="1"/>
  <c r="Q56" i="1"/>
  <c r="O56" i="1" s="1"/>
  <c r="R56" i="1" s="1"/>
  <c r="L56" i="1" s="1"/>
  <c r="M56" i="1" s="1"/>
  <c r="AB56" i="1"/>
  <c r="AC103" i="1"/>
  <c r="V103" i="1"/>
  <c r="Z103" i="1" s="1"/>
  <c r="Q103" i="1"/>
  <c r="O103" i="1" s="1"/>
  <c r="R103" i="1" s="1"/>
  <c r="L103" i="1" s="1"/>
  <c r="M103" i="1" s="1"/>
  <c r="AB103" i="1"/>
  <c r="AD153" i="1"/>
  <c r="AD182" i="1"/>
  <c r="AD181" i="1"/>
  <c r="AC16" i="1"/>
  <c r="AD16" i="1" s="1"/>
  <c r="V16" i="1"/>
  <c r="Z16" i="1" s="1"/>
  <c r="Q16" i="1"/>
  <c r="O16" i="1" s="1"/>
  <c r="R16" i="1" s="1"/>
  <c r="L16" i="1" s="1"/>
  <c r="M16" i="1" s="1"/>
  <c r="AB16" i="1"/>
  <c r="AD166" i="1"/>
  <c r="AC93" i="1"/>
  <c r="V93" i="1"/>
  <c r="Z93" i="1" s="1"/>
  <c r="AB93" i="1"/>
  <c r="Q93" i="1"/>
  <c r="O93" i="1" s="1"/>
  <c r="R93" i="1" s="1"/>
  <c r="L93" i="1" s="1"/>
  <c r="M93" i="1" s="1"/>
  <c r="AD309" i="1"/>
  <c r="AD187" i="1"/>
  <c r="AC204" i="1"/>
  <c r="AD204" i="1" s="1"/>
  <c r="V204" i="1"/>
  <c r="Z204" i="1" s="1"/>
  <c r="AB204" i="1"/>
  <c r="Q204" i="1"/>
  <c r="O204" i="1" s="1"/>
  <c r="R204" i="1" s="1"/>
  <c r="L204" i="1" s="1"/>
  <c r="M204" i="1" s="1"/>
  <c r="AC44" i="1"/>
  <c r="V44" i="1"/>
  <c r="Z44" i="1" s="1"/>
  <c r="Q44" i="1"/>
  <c r="O44" i="1" s="1"/>
  <c r="R44" i="1" s="1"/>
  <c r="L44" i="1" s="1"/>
  <c r="M44" i="1" s="1"/>
  <c r="AB44" i="1"/>
  <c r="AC36" i="1"/>
  <c r="V36" i="1"/>
  <c r="Z36" i="1" s="1"/>
  <c r="Q36" i="1"/>
  <c r="O36" i="1" s="1"/>
  <c r="R36" i="1" s="1"/>
  <c r="L36" i="1" s="1"/>
  <c r="M36" i="1" s="1"/>
  <c r="AB36" i="1"/>
  <c r="AC236" i="1"/>
  <c r="V236" i="1"/>
  <c r="Z236" i="1" s="1"/>
  <c r="AB236" i="1"/>
  <c r="Q236" i="1"/>
  <c r="O236" i="1" s="1"/>
  <c r="R236" i="1" s="1"/>
  <c r="L236" i="1" s="1"/>
  <c r="M236" i="1" s="1"/>
  <c r="AD210" i="1"/>
  <c r="AD45" i="1"/>
  <c r="AD114" i="1"/>
  <c r="V82" i="1"/>
  <c r="Z82" i="1" s="1"/>
  <c r="AC82" i="1"/>
  <c r="AB82" i="1"/>
  <c r="Q82" i="1"/>
  <c r="O82" i="1" s="1"/>
  <c r="R82" i="1" s="1"/>
  <c r="L82" i="1" s="1"/>
  <c r="M82" i="1" s="1"/>
  <c r="V38" i="1"/>
  <c r="Z38" i="1" s="1"/>
  <c r="AB38" i="1"/>
  <c r="AC38" i="1"/>
  <c r="Q38" i="1"/>
  <c r="O38" i="1" s="1"/>
  <c r="R38" i="1" s="1"/>
  <c r="L38" i="1" s="1"/>
  <c r="M38" i="1" s="1"/>
  <c r="V239" i="1"/>
  <c r="Z239" i="1" s="1"/>
  <c r="AC239" i="1"/>
  <c r="AB239" i="1"/>
  <c r="Q239" i="1"/>
  <c r="O239" i="1" s="1"/>
  <c r="R239" i="1" s="1"/>
  <c r="L239" i="1" s="1"/>
  <c r="M239" i="1" s="1"/>
  <c r="V265" i="1"/>
  <c r="Z265" i="1" s="1"/>
  <c r="AC265" i="1"/>
  <c r="Q265" i="1"/>
  <c r="O265" i="1" s="1"/>
  <c r="R265" i="1" s="1"/>
  <c r="L265" i="1" s="1"/>
  <c r="M265" i="1" s="1"/>
  <c r="AB265" i="1"/>
  <c r="AC26" i="1"/>
  <c r="AB26" i="1"/>
  <c r="V26" i="1"/>
  <c r="Z26" i="1" s="1"/>
  <c r="Q26" i="1"/>
  <c r="O26" i="1" s="1"/>
  <c r="R26" i="1" s="1"/>
  <c r="L26" i="1" s="1"/>
  <c r="M26" i="1" s="1"/>
  <c r="AD177" i="1"/>
  <c r="V172" i="1"/>
  <c r="Z172" i="1" s="1"/>
  <c r="Q172" i="1"/>
  <c r="O172" i="1" s="1"/>
  <c r="R172" i="1" s="1"/>
  <c r="L172" i="1" s="1"/>
  <c r="M172" i="1" s="1"/>
  <c r="AC172" i="1"/>
  <c r="AB172" i="1"/>
  <c r="AD299" i="1"/>
  <c r="AD274" i="1"/>
  <c r="V161" i="1"/>
  <c r="Z161" i="1" s="1"/>
  <c r="AC161" i="1"/>
  <c r="AD161" i="1" s="1"/>
  <c r="AB161" i="1"/>
  <c r="Q161" i="1"/>
  <c r="O161" i="1" s="1"/>
  <c r="R161" i="1" s="1"/>
  <c r="L161" i="1" s="1"/>
  <c r="M161" i="1" s="1"/>
  <c r="AB233" i="1"/>
  <c r="AC233" i="1"/>
  <c r="V233" i="1"/>
  <c r="Z233" i="1" s="1"/>
  <c r="Q233" i="1"/>
  <c r="O233" i="1" s="1"/>
  <c r="R233" i="1" s="1"/>
  <c r="L233" i="1" s="1"/>
  <c r="M233" i="1" s="1"/>
  <c r="AC111" i="1"/>
  <c r="AD111" i="1" s="1"/>
  <c r="V111" i="1"/>
  <c r="Z111" i="1" s="1"/>
  <c r="AB111" i="1"/>
  <c r="Q111" i="1"/>
  <c r="O111" i="1" s="1"/>
  <c r="R111" i="1" s="1"/>
  <c r="L111" i="1" s="1"/>
  <c r="M111" i="1" s="1"/>
  <c r="AC80" i="1"/>
  <c r="V80" i="1"/>
  <c r="Z80" i="1" s="1"/>
  <c r="Q80" i="1"/>
  <c r="O80" i="1" s="1"/>
  <c r="R80" i="1" s="1"/>
  <c r="L80" i="1" s="1"/>
  <c r="M80" i="1" s="1"/>
  <c r="AB80" i="1"/>
  <c r="AC88" i="1"/>
  <c r="V88" i="1"/>
  <c r="Z88" i="1" s="1"/>
  <c r="Q88" i="1"/>
  <c r="O88" i="1" s="1"/>
  <c r="R88" i="1" s="1"/>
  <c r="L88" i="1" s="1"/>
  <c r="M88" i="1" s="1"/>
  <c r="AB88" i="1"/>
  <c r="AC207" i="1"/>
  <c r="V207" i="1"/>
  <c r="Z207" i="1" s="1"/>
  <c r="Q207" i="1"/>
  <c r="O207" i="1" s="1"/>
  <c r="R207" i="1" s="1"/>
  <c r="L207" i="1" s="1"/>
  <c r="M207" i="1" s="1"/>
  <c r="AB207" i="1"/>
  <c r="AC20" i="1"/>
  <c r="AD20" i="1" s="1"/>
  <c r="V20" i="1"/>
  <c r="Z20" i="1" s="1"/>
  <c r="AB20" i="1"/>
  <c r="Q20" i="1"/>
  <c r="O20" i="1" s="1"/>
  <c r="R20" i="1" s="1"/>
  <c r="L20" i="1" s="1"/>
  <c r="M20" i="1" s="1"/>
  <c r="AC244" i="1"/>
  <c r="V244" i="1"/>
  <c r="Z244" i="1" s="1"/>
  <c r="Q244" i="1"/>
  <c r="O244" i="1" s="1"/>
  <c r="R244" i="1" s="1"/>
  <c r="L244" i="1" s="1"/>
  <c r="M244" i="1" s="1"/>
  <c r="AB244" i="1"/>
  <c r="AC92" i="1"/>
  <c r="V92" i="1"/>
  <c r="Z92" i="1" s="1"/>
  <c r="Q92" i="1"/>
  <c r="O92" i="1" s="1"/>
  <c r="R92" i="1" s="1"/>
  <c r="L92" i="1" s="1"/>
  <c r="M92" i="1" s="1"/>
  <c r="AB92" i="1"/>
  <c r="AD156" i="1"/>
  <c r="AD49" i="1"/>
  <c r="AC117" i="1"/>
  <c r="AB117" i="1"/>
  <c r="V117" i="1"/>
  <c r="Z117" i="1" s="1"/>
  <c r="Q117" i="1"/>
  <c r="O117" i="1" s="1"/>
  <c r="R117" i="1" s="1"/>
  <c r="L117" i="1" s="1"/>
  <c r="M117" i="1" s="1"/>
  <c r="V209" i="1"/>
  <c r="Z209" i="1" s="1"/>
  <c r="AC209" i="1"/>
  <c r="AD209" i="1" s="1"/>
  <c r="AB209" i="1"/>
  <c r="Q209" i="1"/>
  <c r="O209" i="1" s="1"/>
  <c r="R209" i="1" s="1"/>
  <c r="L209" i="1" s="1"/>
  <c r="M209" i="1" s="1"/>
  <c r="AC211" i="1"/>
  <c r="V211" i="1"/>
  <c r="Z211" i="1" s="1"/>
  <c r="AB211" i="1"/>
  <c r="Q211" i="1"/>
  <c r="O211" i="1" s="1"/>
  <c r="R211" i="1" s="1"/>
  <c r="L211" i="1" s="1"/>
  <c r="M211" i="1" s="1"/>
  <c r="AC52" i="1"/>
  <c r="AD52" i="1" s="1"/>
  <c r="V52" i="1"/>
  <c r="Z52" i="1" s="1"/>
  <c r="AB52" i="1"/>
  <c r="Q52" i="1"/>
  <c r="O52" i="1" s="1"/>
  <c r="R52" i="1" s="1"/>
  <c r="L52" i="1" s="1"/>
  <c r="M52" i="1" s="1"/>
  <c r="AC221" i="1"/>
  <c r="AB221" i="1"/>
  <c r="V221" i="1"/>
  <c r="Z221" i="1" s="1"/>
  <c r="Q221" i="1"/>
  <c r="O221" i="1" s="1"/>
  <c r="R221" i="1" s="1"/>
  <c r="L221" i="1" s="1"/>
  <c r="M221" i="1" s="1"/>
  <c r="AC115" i="1"/>
  <c r="AD115" i="1" s="1"/>
  <c r="V115" i="1"/>
  <c r="Z115" i="1" s="1"/>
  <c r="AB115" i="1"/>
  <c r="Q115" i="1"/>
  <c r="O115" i="1" s="1"/>
  <c r="R115" i="1" s="1"/>
  <c r="L115" i="1" s="1"/>
  <c r="M115" i="1" s="1"/>
  <c r="AB302" i="1"/>
  <c r="AC302" i="1"/>
  <c r="AD302" i="1" s="1"/>
  <c r="V302" i="1"/>
  <c r="Z302" i="1" s="1"/>
  <c r="Q302" i="1"/>
  <c r="O302" i="1" s="1"/>
  <c r="R302" i="1" s="1"/>
  <c r="L302" i="1" s="1"/>
  <c r="M302" i="1" s="1"/>
  <c r="V74" i="1"/>
  <c r="Z74" i="1" s="1"/>
  <c r="AC74" i="1"/>
  <c r="AD74" i="1" s="1"/>
  <c r="AB74" i="1"/>
  <c r="Q74" i="1"/>
  <c r="O74" i="1" s="1"/>
  <c r="R74" i="1" s="1"/>
  <c r="L74" i="1" s="1"/>
  <c r="M74" i="1" s="1"/>
  <c r="AB97" i="1"/>
  <c r="V97" i="1"/>
  <c r="Z97" i="1" s="1"/>
  <c r="AC97" i="1"/>
  <c r="AD97" i="1" s="1"/>
  <c r="Q97" i="1"/>
  <c r="O97" i="1" s="1"/>
  <c r="R97" i="1" s="1"/>
  <c r="L97" i="1" s="1"/>
  <c r="M97" i="1" s="1"/>
  <c r="V229" i="1"/>
  <c r="Z229" i="1" s="1"/>
  <c r="AB229" i="1"/>
  <c r="AC229" i="1"/>
  <c r="Q229" i="1"/>
  <c r="O229" i="1" s="1"/>
  <c r="R229" i="1" s="1"/>
  <c r="L229" i="1" s="1"/>
  <c r="M229" i="1" s="1"/>
  <c r="AC215" i="1"/>
  <c r="V215" i="1"/>
  <c r="Z215" i="1" s="1"/>
  <c r="AB215" i="1"/>
  <c r="Q215" i="1"/>
  <c r="O215" i="1" s="1"/>
  <c r="R215" i="1" s="1"/>
  <c r="L215" i="1" s="1"/>
  <c r="M215" i="1" s="1"/>
  <c r="AC219" i="1"/>
  <c r="V219" i="1"/>
  <c r="Z219" i="1" s="1"/>
  <c r="Q219" i="1"/>
  <c r="O219" i="1" s="1"/>
  <c r="R219" i="1" s="1"/>
  <c r="L219" i="1" s="1"/>
  <c r="M219" i="1" s="1"/>
  <c r="AB219" i="1"/>
  <c r="AC227" i="1"/>
  <c r="V227" i="1"/>
  <c r="Z227" i="1" s="1"/>
  <c r="Q227" i="1"/>
  <c r="O227" i="1" s="1"/>
  <c r="R227" i="1" s="1"/>
  <c r="L227" i="1" s="1"/>
  <c r="M227" i="1" s="1"/>
  <c r="AB227" i="1"/>
  <c r="AD264" i="1"/>
  <c r="AB201" i="1"/>
  <c r="V201" i="1"/>
  <c r="Z201" i="1" s="1"/>
  <c r="AC201" i="1"/>
  <c r="Q201" i="1"/>
  <c r="O201" i="1" s="1"/>
  <c r="R201" i="1" s="1"/>
  <c r="L201" i="1" s="1"/>
  <c r="M201" i="1" s="1"/>
  <c r="AC72" i="1"/>
  <c r="V72" i="1"/>
  <c r="Z72" i="1" s="1"/>
  <c r="AB72" i="1"/>
  <c r="Q72" i="1"/>
  <c r="O72" i="1" s="1"/>
  <c r="R72" i="1" s="1"/>
  <c r="L72" i="1" s="1"/>
  <c r="M72" i="1" s="1"/>
  <c r="AC48" i="1"/>
  <c r="V48" i="1"/>
  <c r="Z48" i="1" s="1"/>
  <c r="AB48" i="1"/>
  <c r="Q48" i="1"/>
  <c r="O48" i="1" s="1"/>
  <c r="R48" i="1" s="1"/>
  <c r="L48" i="1" s="1"/>
  <c r="M48" i="1" s="1"/>
  <c r="AD173" i="1"/>
  <c r="AB121" i="1"/>
  <c r="V121" i="1"/>
  <c r="Z121" i="1" s="1"/>
  <c r="AC121" i="1"/>
  <c r="Q121" i="1"/>
  <c r="O121" i="1" s="1"/>
  <c r="R121" i="1" s="1"/>
  <c r="L121" i="1" s="1"/>
  <c r="M121" i="1" s="1"/>
  <c r="AC32" i="1"/>
  <c r="V32" i="1"/>
  <c r="Z32" i="1" s="1"/>
  <c r="Q32" i="1"/>
  <c r="O32" i="1" s="1"/>
  <c r="R32" i="1" s="1"/>
  <c r="L32" i="1" s="1"/>
  <c r="M32" i="1" s="1"/>
  <c r="AB32" i="1"/>
  <c r="AD214" i="1"/>
  <c r="AD280" i="1"/>
  <c r="AD75" i="1"/>
  <c r="AC253" i="1"/>
  <c r="V253" i="1"/>
  <c r="Z253" i="1" s="1"/>
  <c r="AB253" i="1"/>
  <c r="Q253" i="1"/>
  <c r="O253" i="1" s="1"/>
  <c r="R253" i="1" s="1"/>
  <c r="L253" i="1" s="1"/>
  <c r="M253" i="1" s="1"/>
  <c r="AC60" i="1"/>
  <c r="V60" i="1"/>
  <c r="Z60" i="1" s="1"/>
  <c r="AB60" i="1"/>
  <c r="Q60" i="1"/>
  <c r="O60" i="1" s="1"/>
  <c r="R60" i="1" s="1"/>
  <c r="L60" i="1" s="1"/>
  <c r="M60" i="1" s="1"/>
  <c r="V188" i="1"/>
  <c r="Z188" i="1" s="1"/>
  <c r="Q188" i="1"/>
  <c r="O188" i="1" s="1"/>
  <c r="R188" i="1" s="1"/>
  <c r="L188" i="1" s="1"/>
  <c r="M188" i="1" s="1"/>
  <c r="AC188" i="1"/>
  <c r="AB188" i="1"/>
  <c r="AD273" i="1"/>
  <c r="AB50" i="1"/>
  <c r="V50" i="1"/>
  <c r="Z50" i="1" s="1"/>
  <c r="AC50" i="1"/>
  <c r="Q50" i="1"/>
  <c r="O50" i="1" s="1"/>
  <c r="R50" i="1" s="1"/>
  <c r="L50" i="1" s="1"/>
  <c r="M50" i="1" s="1"/>
  <c r="AD251" i="1"/>
  <c r="AD25" i="1"/>
  <c r="AB70" i="1"/>
  <c r="AC70" i="1"/>
  <c r="AD70" i="1" s="1"/>
  <c r="V70" i="1"/>
  <c r="Z70" i="1" s="1"/>
  <c r="Q70" i="1"/>
  <c r="O70" i="1" s="1"/>
  <c r="R70" i="1" s="1"/>
  <c r="L70" i="1" s="1"/>
  <c r="M70" i="1" s="1"/>
  <c r="AC139" i="1"/>
  <c r="V139" i="1"/>
  <c r="Z139" i="1" s="1"/>
  <c r="Q139" i="1"/>
  <c r="O139" i="1" s="1"/>
  <c r="R139" i="1" s="1"/>
  <c r="L139" i="1" s="1"/>
  <c r="M139" i="1" s="1"/>
  <c r="AB139" i="1"/>
  <c r="V150" i="1"/>
  <c r="Z150" i="1" s="1"/>
  <c r="AC150" i="1"/>
  <c r="Q150" i="1"/>
  <c r="O150" i="1" s="1"/>
  <c r="R150" i="1" s="1"/>
  <c r="L150" i="1" s="1"/>
  <c r="M150" i="1" s="1"/>
  <c r="AB150" i="1"/>
  <c r="AD291" i="1"/>
  <c r="AD294" i="1"/>
  <c r="AC66" i="1"/>
  <c r="V66" i="1"/>
  <c r="Z66" i="1" s="1"/>
  <c r="AB66" i="1"/>
  <c r="Q66" i="1"/>
  <c r="O66" i="1" s="1"/>
  <c r="R66" i="1" s="1"/>
  <c r="L66" i="1" s="1"/>
  <c r="M66" i="1" s="1"/>
  <c r="AD35" i="1"/>
  <c r="V90" i="1"/>
  <c r="Z90" i="1" s="1"/>
  <c r="AC90" i="1"/>
  <c r="AB90" i="1"/>
  <c r="Q90" i="1"/>
  <c r="O90" i="1" s="1"/>
  <c r="R90" i="1" s="1"/>
  <c r="L90" i="1" s="1"/>
  <c r="M90" i="1" s="1"/>
  <c r="AD243" i="1"/>
  <c r="AD235" i="1"/>
  <c r="AD288" i="1"/>
  <c r="AD172" i="1" l="1"/>
  <c r="AD18" i="1"/>
  <c r="AD253" i="1"/>
  <c r="AD48" i="1"/>
  <c r="AD38" i="1"/>
  <c r="AD164" i="1"/>
  <c r="AD40" i="1"/>
  <c r="AD76" i="1"/>
  <c r="AD139" i="1"/>
  <c r="AD219" i="1"/>
  <c r="AD265" i="1"/>
  <c r="AD36" i="1"/>
  <c r="AD90" i="1"/>
  <c r="AD50" i="1"/>
  <c r="AD121" i="1"/>
  <c r="AD192" i="1"/>
  <c r="AD261" i="1"/>
  <c r="AD225" i="1"/>
  <c r="AD205" i="1"/>
  <c r="AD58" i="1"/>
  <c r="AD92" i="1"/>
  <c r="AD158" i="1"/>
  <c r="AD215" i="1"/>
  <c r="AD221" i="1"/>
  <c r="AD211" i="1"/>
  <c r="AD117" i="1"/>
  <c r="AD239" i="1"/>
  <c r="AD236" i="1"/>
  <c r="AD250" i="1"/>
  <c r="AD95" i="1"/>
  <c r="AD184" i="1"/>
  <c r="AD113" i="1"/>
  <c r="AD154" i="1"/>
  <c r="AD163" i="1"/>
  <c r="AD88" i="1"/>
  <c r="AD150" i="1"/>
  <c r="AD60" i="1"/>
  <c r="AD227" i="1"/>
  <c r="AD82" i="1"/>
  <c r="AD44" i="1"/>
  <c r="AD188" i="1"/>
  <c r="AD201" i="1"/>
  <c r="AD233" i="1"/>
  <c r="AD26" i="1"/>
  <c r="AD78" i="1"/>
  <c r="AD105" i="1"/>
  <c r="AD193" i="1"/>
  <c r="AD101" i="1"/>
  <c r="AD200" i="1"/>
  <c r="AD54" i="1"/>
  <c r="AD217" i="1"/>
  <c r="AD312" i="1"/>
  <c r="AD203" i="1"/>
  <c r="AD213" i="1"/>
  <c r="AD130" i="1"/>
  <c r="AD285" i="1"/>
  <c r="AD134" i="1"/>
  <c r="AD103" i="1"/>
  <c r="AD286" i="1"/>
  <c r="AD30" i="1"/>
  <c r="AD278" i="1"/>
  <c r="AD246" i="1"/>
  <c r="AD124" i="1"/>
  <c r="AD72" i="1"/>
  <c r="AD128" i="1"/>
  <c r="AD66" i="1"/>
  <c r="AD32" i="1"/>
  <c r="AD229" i="1"/>
  <c r="AD244" i="1"/>
  <c r="AD207" i="1"/>
  <c r="AD80" i="1"/>
  <c r="AD93" i="1"/>
  <c r="AD56" i="1"/>
  <c r="AD22" i="1"/>
  <c r="AD292" i="1"/>
  <c r="AD252" i="1"/>
  <c r="AD257" i="1"/>
  <c r="AD107" i="1"/>
  <c r="AD223" i="1"/>
  <c r="AD231" i="1"/>
  <c r="AD258" i="1"/>
  <c r="AD126" i="1"/>
  <c r="AD34" i="1"/>
  <c r="AD28" i="1"/>
</calcChain>
</file>

<file path=xl/sharedStrings.xml><?xml version="1.0" encoding="utf-8"?>
<sst xmlns="http://schemas.openxmlformats.org/spreadsheetml/2006/main" count="4012" uniqueCount="959">
  <si>
    <t>File opened</t>
  </si>
  <si>
    <t>2022-11-24 13:08:59</t>
  </si>
  <si>
    <t>Console s/n</t>
  </si>
  <si>
    <t>68C-022528</t>
  </si>
  <si>
    <t>Console ver</t>
  </si>
  <si>
    <t>Bluestem v.2.0.04</t>
  </si>
  <si>
    <t>Scripts ver</t>
  </si>
  <si>
    <t>2021.08  2.0.04, Aug 2021</t>
  </si>
  <si>
    <t>Head s/n</t>
  </si>
  <si>
    <t>68H-422518</t>
  </si>
  <si>
    <t>Head ver</t>
  </si>
  <si>
    <t>1.4.7</t>
  </si>
  <si>
    <t>Head cal</t>
  </si>
  <si>
    <t>{"oxygen": "21", "co2azero": "0.926064", "co2aspan1": "0.99942", "co2aspan2": "-0.0207711", "co2aspan2a": "0.31135", "co2aspan2b": "0.309156", "co2aspanconc1": "2505", "co2aspanconc2": "300.8", "co2bzero": "0.956115", "co2bspan1": "1.00018", "co2bspan2": "-0.0234766", "co2bspan2a": "0.309702", "co2bspan2b": "0.307505", "co2bspanconc1": "2505", "co2bspanconc2": "300.8", "h2oazero": "1.02393", "h2oaspan1": "0.998931", "h2oaspan2": "0", "h2oaspan2a": "0.0651133", "h2oaspan2b": "0.0650437", "h2oaspanconc1": "12.08", "h2oaspanconc2": "0", "h2obzero": "1.02758", "h2obspan1": "0.999989", "h2obspan2": "0", "h2obspan2a": "0.0643649", "h2obspan2b": "0.0643642", "h2obspanconc1": "12.08", "h2obspanconc2": "0", "tazero": "0.0616264", "tbzero": "0.113667", "flowmeterzero": "1.00012", "flowazero": "0.33215", "flowbzero": "0.30626", "chamberpressurezero": "2.48354", "ssa_ref": "34218.7", "ssb_ref": "36646.9"}</t>
  </si>
  <si>
    <t>CO2 rangematch</t>
  </si>
  <si>
    <t>Thu Nov 24 08:45</t>
  </si>
  <si>
    <t>H2O rangematch</t>
  </si>
  <si>
    <t>Thu Nov 24 08:53</t>
  </si>
  <si>
    <t>Chamber type</t>
  </si>
  <si>
    <t>6800-01A</t>
  </si>
  <si>
    <t>Chamber s/n</t>
  </si>
  <si>
    <t>MPF-842174</t>
  </si>
  <si>
    <t>Chamber rev</t>
  </si>
  <si>
    <t>0</t>
  </si>
  <si>
    <t>Chamber cal</t>
  </si>
  <si>
    <t>Fluorometer</t>
  </si>
  <si>
    <t>Flr. Version</t>
  </si>
  <si>
    <t>13:08:59</t>
  </si>
  <si>
    <t>Stability Definition:	ΔCO2 (Meas2): Slp&lt;0.1 Per=20	ΔH2O (Meas2): Slp&lt;0.1 Per=20	Offset2 (Meas): Per=15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</si>
  <si>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</si>
  <si>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</si>
  <si>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</si>
  <si>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</si>
  <si>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</si>
  <si>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</si>
  <si>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</si>
  <si>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</si>
  <si>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</si>
  <si>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</si>
  <si>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</si>
  <si>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</si>
  <si>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</si>
  <si>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</si>
  <si>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</si>
  <si>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</si>
  <si>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</si>
  <si>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</si>
  <si>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</si>
  <si>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</si>
  <si>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</si>
  <si>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</si>
  <si>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</si>
  <si>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</si>
  <si>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</si>
  <si>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</si>
  <si>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</si>
  <si>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</si>
  <si>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</si>
  <si>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</si>
  <si>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</si>
  <si>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</si>
  <si>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</si>
  <si>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</si>
  <si>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</si>
  <si>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</si>
  <si>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</si>
  <si>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</si>
  <si>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</si>
  <si>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</si>
  <si>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</si>
  <si>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</si>
  <si>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</si>
  <si>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</si>
  <si>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</si>
  <si>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</si>
  <si>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</si>
  <si>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</si>
  <si>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</si>
  <si>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</si>
  <si>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</si>
  <si>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5.23981 80.9118 390.58 638.418 896.434 1110.43 1301.83 1432.59</t>
  </si>
  <si>
    <t>Fs_true</t>
  </si>
  <si>
    <t>0.46237 98.5545 401.141 601.185 801.134 1003.78 1200.8 1402.11</t>
  </si>
  <si>
    <t>leak_wt</t>
  </si>
  <si>
    <t>SysObs</t>
  </si>
  <si>
    <t>GasEx</t>
  </si>
  <si>
    <t>Dynamic</t>
  </si>
  <si>
    <t>Leak</t>
  </si>
  <si>
    <t>LeafQ</t>
  </si>
  <si>
    <t>Const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</si>
  <si>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</si>
  <si>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</si>
  <si>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</si>
  <si>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</si>
  <si>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</si>
  <si>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</si>
  <si>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</si>
  <si>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</si>
  <si>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</si>
  <si>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</si>
  <si>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</si>
  <si>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</si>
  <si>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</si>
  <si>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</si>
  <si>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</si>
  <si>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</si>
  <si>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</si>
  <si>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</si>
  <si>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</si>
  <si>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</si>
  <si>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</si>
  <si>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</si>
  <si>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</si>
  <si>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</si>
  <si>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</si>
  <si>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</si>
  <si>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</si>
  <si>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</si>
  <si>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</si>
  <si>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</si>
  <si>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</si>
  <si>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</si>
  <si>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</si>
  <si>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</si>
  <si>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</si>
  <si>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</si>
  <si>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</si>
  <si>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</si>
  <si>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</si>
  <si>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</si>
  <si>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</si>
  <si>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</si>
  <si>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</si>
  <si>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</si>
  <si>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</si>
  <si>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</si>
  <si>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</si>
  <si>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</si>
  <si>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</si>
  <si>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</si>
  <si>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</si>
  <si>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</si>
  <si>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</si>
  <si>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</si>
  <si>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</si>
  <si>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</si>
  <si>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</si>
  <si>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</si>
  <si>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</si>
  <si>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</si>
  <si>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</si>
  <si>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</si>
  <si>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</si>
  <si>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</si>
  <si>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</si>
  <si>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</si>
  <si>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</si>
  <si>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</si>
  <si>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</si>
  <si>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</si>
  <si>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</si>
  <si>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</si>
  <si>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</si>
  <si>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</si>
  <si>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</si>
  <si>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</si>
  <si>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</si>
  <si>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</si>
  <si>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</si>
  <si>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</si>
  <si>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</si>
  <si>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</si>
  <si>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</si>
  <si>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</si>
  <si>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</si>
  <si>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</si>
  <si>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</si>
  <si>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</si>
  <si>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</si>
  <si>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</si>
  <si>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</si>
  <si>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</si>
  <si>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</si>
  <si>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</si>
  <si>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</si>
  <si>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</si>
  <si>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</si>
  <si>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</si>
  <si>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</si>
  <si>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</si>
  <si>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</si>
  <si>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</si>
  <si>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</si>
  <si>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</si>
  <si>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</si>
  <si>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</si>
  <si>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</si>
  <si>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</si>
  <si>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</si>
  <si>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</si>
  <si>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</si>
  <si>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</si>
  <si>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</si>
  <si>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</si>
  <si>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</si>
  <si>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</si>
  <si>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</si>
  <si>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</si>
  <si>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</si>
  <si>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</si>
  <si>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</si>
  <si>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</si>
  <si>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</si>
  <si>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</si>
  <si>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</si>
  <si>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</si>
  <si>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</si>
  <si>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</si>
  <si>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</si>
  <si>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</si>
  <si>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Offset2:MN</t>
  </si>
  <si>
    <t>Offset2:SLP</t>
  </si>
  <si>
    <t>Offset2:SD</t>
  </si>
  <si>
    <t>Offset2:OK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</si>
  <si>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</si>
  <si>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</si>
  <si>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</si>
  <si>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</si>
  <si>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</si>
  <si>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</si>
  <si>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</si>
  <si>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</si>
  <si>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</si>
  <si>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</si>
  <si>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</si>
  <si>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</si>
  <si>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</si>
  <si>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</si>
  <si>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</si>
  <si>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</si>
  <si>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</si>
  <si>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</si>
  <si>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</si>
  <si>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</si>
  <si>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</si>
  <si>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</si>
  <si>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</si>
  <si>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</si>
  <si>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</si>
  <si>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</si>
  <si>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</si>
  <si>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</si>
  <si>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</si>
  <si>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</si>
  <si>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</si>
  <si>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</si>
  <si>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</si>
  <si>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</si>
  <si>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</si>
  <si>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</si>
  <si>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</si>
  <si>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</si>
  <si>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</si>
  <si>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</si>
  <si>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</si>
  <si>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</si>
  <si>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</si>
  <si>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</si>
  <si>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</si>
  <si>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</si>
  <si>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</si>
  <si>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</si>
  <si>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</si>
  <si>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</si>
  <si>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</si>
  <si>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</si>
  <si>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</si>
  <si>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</si>
  <si>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</si>
  <si>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</si>
  <si>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</si>
  <si>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</si>
  <si>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</si>
  <si>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</si>
  <si>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</si>
  <si>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</si>
  <si>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</si>
  <si>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</si>
  <si>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</si>
  <si>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</si>
  <si>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</si>
  <si>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</si>
  <si>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</si>
  <si>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</si>
  <si>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</si>
  <si>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</si>
  <si>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</si>
  <si>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</si>
  <si>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</si>
  <si>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</si>
  <si>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</si>
  <si>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</si>
  <si>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</si>
  <si>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</si>
  <si>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</si>
  <si>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</si>
  <si>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</si>
  <si>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</si>
  <si>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</si>
  <si>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</si>
  <si>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</si>
  <si>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</si>
  <si>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</si>
  <si>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</si>
  <si>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</si>
  <si>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</si>
  <si>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</si>
  <si>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</si>
  <si>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</si>
  <si>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</si>
  <si>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</si>
  <si>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</si>
  <si>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</si>
  <si>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</si>
  <si>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</si>
  <si>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</si>
  <si>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</si>
  <si>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</si>
  <si>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</si>
  <si>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</si>
  <si>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</si>
  <si>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</si>
  <si>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</si>
  <si>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</si>
  <si>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</si>
  <si>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</si>
  <si>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</si>
  <si>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</si>
  <si>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</si>
  <si>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J/µmol</t>
  </si>
  <si>
    <t>cm²</t>
  </si>
  <si>
    <t>rpm</t>
  </si>
  <si>
    <t>secs</t>
  </si>
  <si>
    <t>µmol/mol</t>
  </si>
  <si>
    <t>mmol/mol</t>
  </si>
  <si>
    <t>µmol mol⁻¹ min⁻¹</t>
  </si>
  <si>
    <t>mmol mol⁻¹ min⁻¹</t>
  </si>
  <si>
    <t>°C min⁻¹</t>
  </si>
  <si>
    <t>V</t>
  </si>
  <si>
    <t>mV</t>
  </si>
  <si>
    <t>mg</t>
  </si>
  <si>
    <t>hrs</t>
  </si>
  <si>
    <t>min</t>
  </si>
  <si>
    <t>20221124 13:11:45</t>
  </si>
  <si>
    <t>13:11:45</t>
  </si>
  <si>
    <t>0: Broadleaf</t>
  </si>
  <si>
    <t>11:26:11</t>
  </si>
  <si>
    <t>1/2</t>
  </si>
  <si>
    <t>00000000</t>
  </si>
  <si>
    <t>iiiiiiii</t>
  </si>
  <si>
    <t>off</t>
  </si>
  <si>
    <t>20221124 13:11:49</t>
  </si>
  <si>
    <t>13:11:49</t>
  </si>
  <si>
    <t>0/2</t>
  </si>
  <si>
    <t>20221124 13:11:53</t>
  </si>
  <si>
    <t>13:11:53</t>
  </si>
  <si>
    <t>20221124 13:11:57</t>
  </si>
  <si>
    <t>13:11:57</t>
  </si>
  <si>
    <t>20221124 13:12:01</t>
  </si>
  <si>
    <t>13:12:01</t>
  </si>
  <si>
    <t>20221124 13:12:05</t>
  </si>
  <si>
    <t>13:12:05</t>
  </si>
  <si>
    <t>20221124 13:12:09</t>
  </si>
  <si>
    <t>13:12:09</t>
  </si>
  <si>
    <t>20221124 13:12:13</t>
  </si>
  <si>
    <t>13:12:13</t>
  </si>
  <si>
    <t>20221124 13:12:17</t>
  </si>
  <si>
    <t>13:12:17</t>
  </si>
  <si>
    <t>20221124 13:12:21</t>
  </si>
  <si>
    <t>13:12:21</t>
  </si>
  <si>
    <t>20221124 13:12:25</t>
  </si>
  <si>
    <t>13:12:25</t>
  </si>
  <si>
    <t>20221124 13:12:29</t>
  </si>
  <si>
    <t>13:12:29</t>
  </si>
  <si>
    <t>20221124 13:12:33</t>
  </si>
  <si>
    <t>13:12:33</t>
  </si>
  <si>
    <t>20221124 13:12:37</t>
  </si>
  <si>
    <t>13:12:37</t>
  </si>
  <si>
    <t>20221124 13:12:41</t>
  </si>
  <si>
    <t>13:12:41</t>
  </si>
  <si>
    <t>20221124 13:12:45</t>
  </si>
  <si>
    <t>13:12:45</t>
  </si>
  <si>
    <t>20221124 13:12:49</t>
  </si>
  <si>
    <t>13:12:49</t>
  </si>
  <si>
    <t>20221124 13:12:53</t>
  </si>
  <si>
    <t>13:12:53</t>
  </si>
  <si>
    <t>20221124 13:12:57</t>
  </si>
  <si>
    <t>13:12:57</t>
  </si>
  <si>
    <t>20221124 13:13:01</t>
  </si>
  <si>
    <t>13:13:01</t>
  </si>
  <si>
    <t>20221124 13:13:05</t>
  </si>
  <si>
    <t>13:13:05</t>
  </si>
  <si>
    <t>20221124 13:13:09</t>
  </si>
  <si>
    <t>13:13:09</t>
  </si>
  <si>
    <t>20221124 13:13:13</t>
  </si>
  <si>
    <t>13:13:13</t>
  </si>
  <si>
    <t>20221124 13:13:17</t>
  </si>
  <si>
    <t>13:13:17</t>
  </si>
  <si>
    <t>20221124 13:13:21</t>
  </si>
  <si>
    <t>13:13:21</t>
  </si>
  <si>
    <t>20221124 13:13:25</t>
  </si>
  <si>
    <t>13:13:25</t>
  </si>
  <si>
    <t>20221124 13:13:29</t>
  </si>
  <si>
    <t>13:13:29</t>
  </si>
  <si>
    <t>20221124 13:13:33</t>
  </si>
  <si>
    <t>13:13:33</t>
  </si>
  <si>
    <t>20221124 13:13:37</t>
  </si>
  <si>
    <t>13:13:37</t>
  </si>
  <si>
    <t>20221124 13:13:41</t>
  </si>
  <si>
    <t>13:13:41</t>
  </si>
  <si>
    <t>20221124 13:13:45</t>
  </si>
  <si>
    <t>13:13:45</t>
  </si>
  <si>
    <t>20221124 13:13:49</t>
  </si>
  <si>
    <t>13:13:49</t>
  </si>
  <si>
    <t>20221124 13:13:53</t>
  </si>
  <si>
    <t>13:13:53</t>
  </si>
  <si>
    <t>20221124 13:13:57</t>
  </si>
  <si>
    <t>13:13:57</t>
  </si>
  <si>
    <t>20221124 13:14:01</t>
  </si>
  <si>
    <t>13:14:01</t>
  </si>
  <si>
    <t>20221124 13:14:05</t>
  </si>
  <si>
    <t>13:14:05</t>
  </si>
  <si>
    <t>20221124 13:14:09</t>
  </si>
  <si>
    <t>13:14:09</t>
  </si>
  <si>
    <t>20221124 13:14:13</t>
  </si>
  <si>
    <t>13:14:13</t>
  </si>
  <si>
    <t>20221124 13:14:17</t>
  </si>
  <si>
    <t>13:14:17</t>
  </si>
  <si>
    <t>20221124 13:14:21</t>
  </si>
  <si>
    <t>13:14:21</t>
  </si>
  <si>
    <t>20221124 13:14:25</t>
  </si>
  <si>
    <t>13:14:25</t>
  </si>
  <si>
    <t>20221124 13:14:29</t>
  </si>
  <si>
    <t>13:14:29</t>
  </si>
  <si>
    <t>20221124 13:14:33</t>
  </si>
  <si>
    <t>13:14:33</t>
  </si>
  <si>
    <t>20221124 13:14:37</t>
  </si>
  <si>
    <t>13:14:37</t>
  </si>
  <si>
    <t>20221124 13:14:41</t>
  </si>
  <si>
    <t>13:14:41</t>
  </si>
  <si>
    <t>20221124 13:14:45</t>
  </si>
  <si>
    <t>13:14:45</t>
  </si>
  <si>
    <t>20221124 13:14:49</t>
  </si>
  <si>
    <t>13:14:49</t>
  </si>
  <si>
    <t>20221124 13:14:53</t>
  </si>
  <si>
    <t>13:14:53</t>
  </si>
  <si>
    <t>20221124 13:14:57</t>
  </si>
  <si>
    <t>13:14:57</t>
  </si>
  <si>
    <t>20221124 13:15:01</t>
  </si>
  <si>
    <t>13:15:01</t>
  </si>
  <si>
    <t>20221124 13:15:05</t>
  </si>
  <si>
    <t>13:15:05</t>
  </si>
  <si>
    <t>20221124 13:15:09</t>
  </si>
  <si>
    <t>13:15:09</t>
  </si>
  <si>
    <t>20221124 13:15:13</t>
  </si>
  <si>
    <t>13:15:13</t>
  </si>
  <si>
    <t>20221124 13:15:17</t>
  </si>
  <si>
    <t>13:15:17</t>
  </si>
  <si>
    <t>20221124 13:15:21</t>
  </si>
  <si>
    <t>13:15:21</t>
  </si>
  <si>
    <t>20221124 13:15:25</t>
  </si>
  <si>
    <t>13:15:25</t>
  </si>
  <si>
    <t>20221124 13:15:29</t>
  </si>
  <si>
    <t>13:15:29</t>
  </si>
  <si>
    <t>20221124 13:15:33</t>
  </si>
  <si>
    <t>13:15:33</t>
  </si>
  <si>
    <t>20221124 13:15:37</t>
  </si>
  <si>
    <t>13:15:37</t>
  </si>
  <si>
    <t>20221124 13:15:41</t>
  </si>
  <si>
    <t>13:15:41</t>
  </si>
  <si>
    <t>20221124 13:15:45</t>
  </si>
  <si>
    <t>13:15:45</t>
  </si>
  <si>
    <t>20221124 13:15:49</t>
  </si>
  <si>
    <t>13:15:49</t>
  </si>
  <si>
    <t>20221124 13:15:53</t>
  </si>
  <si>
    <t>13:15:53</t>
  </si>
  <si>
    <t>20221124 13:15:57</t>
  </si>
  <si>
    <t>13:15:57</t>
  </si>
  <si>
    <t>20221124 13:16:01</t>
  </si>
  <si>
    <t>13:16:01</t>
  </si>
  <si>
    <t>20221124 13:16:05</t>
  </si>
  <si>
    <t>13:16:05</t>
  </si>
  <si>
    <t>20221124 13:16:09</t>
  </si>
  <si>
    <t>13:16:09</t>
  </si>
  <si>
    <t>20221124 13:16:13</t>
  </si>
  <si>
    <t>13:16:13</t>
  </si>
  <si>
    <t>20221124 13:16:17</t>
  </si>
  <si>
    <t>13:16:17</t>
  </si>
  <si>
    <t>20221124 13:16:21</t>
  </si>
  <si>
    <t>13:16:21</t>
  </si>
  <si>
    <t>20221124 13:16:25</t>
  </si>
  <si>
    <t>13:16:25</t>
  </si>
  <si>
    <t>20221124 13:16:29</t>
  </si>
  <si>
    <t>13:16:29</t>
  </si>
  <si>
    <t>20221124 13:16:33</t>
  </si>
  <si>
    <t>13:16:33</t>
  </si>
  <si>
    <t>20221124 13:16:37</t>
  </si>
  <si>
    <t>13:16:37</t>
  </si>
  <si>
    <t>20221124 13:16:41</t>
  </si>
  <si>
    <t>13:16:41</t>
  </si>
  <si>
    <t>20221124 13:16:45</t>
  </si>
  <si>
    <t>13:16:45</t>
  </si>
  <si>
    <t>20221124 13:16:49</t>
  </si>
  <si>
    <t>13:16:49</t>
  </si>
  <si>
    <t>20221124 13:16:53</t>
  </si>
  <si>
    <t>13:16:53</t>
  </si>
  <si>
    <t>20221124 13:16:57</t>
  </si>
  <si>
    <t>13:16:57</t>
  </si>
  <si>
    <t>20221124 13:17:01</t>
  </si>
  <si>
    <t>13:17:01</t>
  </si>
  <si>
    <t>20221124 13:17:05</t>
  </si>
  <si>
    <t>13:17:05</t>
  </si>
  <si>
    <t>20221124 13:17:09</t>
  </si>
  <si>
    <t>13:17:09</t>
  </si>
  <si>
    <t>20221124 13:17:13</t>
  </si>
  <si>
    <t>13:17:13</t>
  </si>
  <si>
    <t>20221124 13:17:17</t>
  </si>
  <si>
    <t>13:17:17</t>
  </si>
  <si>
    <t>20221124 13:17:21</t>
  </si>
  <si>
    <t>13:17:21</t>
  </si>
  <si>
    <t>20221124 13:17:25</t>
  </si>
  <si>
    <t>13:17:25</t>
  </si>
  <si>
    <t>20221124 13:17:29</t>
  </si>
  <si>
    <t>13:17:29</t>
  </si>
  <si>
    <t>20221124 13:17:33</t>
  </si>
  <si>
    <t>13:17:33</t>
  </si>
  <si>
    <t>20221124 13:17:37</t>
  </si>
  <si>
    <t>13:17:37</t>
  </si>
  <si>
    <t>20221124 13:17:41</t>
  </si>
  <si>
    <t>13:17:41</t>
  </si>
  <si>
    <t>20221124 13:17:44</t>
  </si>
  <si>
    <t>13:17:44</t>
  </si>
  <si>
    <t>20221124 13:17:48</t>
  </si>
  <si>
    <t>13:17:48</t>
  </si>
  <si>
    <t>20221124 13:17:52</t>
  </si>
  <si>
    <t>13:17:52</t>
  </si>
  <si>
    <t>20221124 13:17:56</t>
  </si>
  <si>
    <t>13:17:56</t>
  </si>
  <si>
    <t>20221124 13:18:00</t>
  </si>
  <si>
    <t>13:18:00</t>
  </si>
  <si>
    <t>20221124 13:18:04</t>
  </si>
  <si>
    <t>13:18:04</t>
  </si>
  <si>
    <t>20221124 13:18:08</t>
  </si>
  <si>
    <t>13:18:08</t>
  </si>
  <si>
    <t>20221124 13:18:12</t>
  </si>
  <si>
    <t>13:18:12</t>
  </si>
  <si>
    <t>20221124 13:18:16</t>
  </si>
  <si>
    <t>13:18:16</t>
  </si>
  <si>
    <t>20221124 13:18:21</t>
  </si>
  <si>
    <t>13:18:21</t>
  </si>
  <si>
    <t>20221124 13:18:25</t>
  </si>
  <si>
    <t>13:18:25</t>
  </si>
  <si>
    <t>20221124 13:18:29</t>
  </si>
  <si>
    <t>13:18:29</t>
  </si>
  <si>
    <t>20221124 13:18:33</t>
  </si>
  <si>
    <t>13:18:33</t>
  </si>
  <si>
    <t>20221124 13:18:37</t>
  </si>
  <si>
    <t>13:18:37</t>
  </si>
  <si>
    <t>20221124 13:18:41</t>
  </si>
  <si>
    <t>13:18:41</t>
  </si>
  <si>
    <t>20221124 13:18:45</t>
  </si>
  <si>
    <t>13:18:45</t>
  </si>
  <si>
    <t>20221124 13:18:49</t>
  </si>
  <si>
    <t>13:18:49</t>
  </si>
  <si>
    <t>20221124 13:18:53</t>
  </si>
  <si>
    <t>13:18:53</t>
  </si>
  <si>
    <t>20221124 13:18:57</t>
  </si>
  <si>
    <t>13:18:57</t>
  </si>
  <si>
    <t>20221124 13:19:01</t>
  </si>
  <si>
    <t>13:19:01</t>
  </si>
  <si>
    <t>20221124 13:19:05</t>
  </si>
  <si>
    <t>13:19:05</t>
  </si>
  <si>
    <t>20221124 13:19:09</t>
  </si>
  <si>
    <t>13:19:09</t>
  </si>
  <si>
    <t>20221124 13:19:13</t>
  </si>
  <si>
    <t>13:19:13</t>
  </si>
  <si>
    <t>20221124 13:19:17</t>
  </si>
  <si>
    <t>13:19:17</t>
  </si>
  <si>
    <t>20221124 13:19:20</t>
  </si>
  <si>
    <t>13:19:20</t>
  </si>
  <si>
    <t>20221124 13:19:24</t>
  </si>
  <si>
    <t>13:19:24</t>
  </si>
  <si>
    <t>20221124 13:19:28</t>
  </si>
  <si>
    <t>13:19:28</t>
  </si>
  <si>
    <t>20221124 13:19:32</t>
  </si>
  <si>
    <t>13:19:32</t>
  </si>
  <si>
    <t>20221124 13:19:36</t>
  </si>
  <si>
    <t>13:19:36</t>
  </si>
  <si>
    <t>20221124 13:19:40</t>
  </si>
  <si>
    <t>13:19:40</t>
  </si>
  <si>
    <t>20221124 13:19:44</t>
  </si>
  <si>
    <t>13:19:44</t>
  </si>
  <si>
    <t>20221124 13:19:48</t>
  </si>
  <si>
    <t>13:19:48</t>
  </si>
  <si>
    <t>20221124 13:19:52</t>
  </si>
  <si>
    <t>13:19:52</t>
  </si>
  <si>
    <t>20221124 13:19:56</t>
  </si>
  <si>
    <t>13:19:56</t>
  </si>
  <si>
    <t>20221124 13:20:00</t>
  </si>
  <si>
    <t>13:20:00</t>
  </si>
  <si>
    <t>20221124 13:20:04</t>
  </si>
  <si>
    <t>13:20:04</t>
  </si>
  <si>
    <t>20221124 13:20:08</t>
  </si>
  <si>
    <t>13:20:08</t>
  </si>
  <si>
    <t>20221124 13:20:12</t>
  </si>
  <si>
    <t>13:20:12</t>
  </si>
  <si>
    <t>20221124 13:20:16</t>
  </si>
  <si>
    <t>13:20:16</t>
  </si>
  <si>
    <t>20221124 13:20:20</t>
  </si>
  <si>
    <t>13:20:20</t>
  </si>
  <si>
    <t>20221124 13:20:24</t>
  </si>
  <si>
    <t>13:20:24</t>
  </si>
  <si>
    <t>20221124 13:20:28</t>
  </si>
  <si>
    <t>13:20:28</t>
  </si>
  <si>
    <t>20221124 13:20:32</t>
  </si>
  <si>
    <t>13:20:32</t>
  </si>
  <si>
    <t>2/2</t>
  </si>
  <si>
    <t>20221124 13:20:36</t>
  </si>
  <si>
    <t>13:20:36</t>
  </si>
  <si>
    <t>20221124 13:20:40</t>
  </si>
  <si>
    <t>13:20:40</t>
  </si>
  <si>
    <t>20221124 13:20:44</t>
  </si>
  <si>
    <t>13:20:44</t>
  </si>
  <si>
    <t>20221124 13:20:48</t>
  </si>
  <si>
    <t>13:20:48</t>
  </si>
  <si>
    <t>20221124 13:20:52</t>
  </si>
  <si>
    <t>13:20:52</t>
  </si>
  <si>
    <t>20221124 13:20:56</t>
  </si>
  <si>
    <t>13:20:56</t>
  </si>
  <si>
    <t>20221124 13:21:00</t>
  </si>
  <si>
    <t>13:21:00</t>
  </si>
  <si>
    <t>20221124 13:21:04</t>
  </si>
  <si>
    <t>13:21:04</t>
  </si>
  <si>
    <t>20221124 13:21:08</t>
  </si>
  <si>
    <t>13:21:08</t>
  </si>
  <si>
    <t>20221124 13:21:12</t>
  </si>
  <si>
    <t>13:21:12</t>
  </si>
  <si>
    <t>20221124 13:21:16</t>
  </si>
  <si>
    <t>13:21:16</t>
  </si>
  <si>
    <t>20221124 13:21:20</t>
  </si>
  <si>
    <t>13:21:20</t>
  </si>
  <si>
    <t>20221124 13:21:24</t>
  </si>
  <si>
    <t>13:21:24</t>
  </si>
  <si>
    <t>20221124 13:21:28</t>
  </si>
  <si>
    <t>13:21:28</t>
  </si>
  <si>
    <t>20221124 13:21:32</t>
  </si>
  <si>
    <t>13:21:32</t>
  </si>
  <si>
    <t>20221124 13:21:36</t>
  </si>
  <si>
    <t>13:21:36</t>
  </si>
  <si>
    <t>20221124 13:21:40</t>
  </si>
  <si>
    <t>13:21:40</t>
  </si>
  <si>
    <t>20221124 13:21:44</t>
  </si>
  <si>
    <t>13:21:44</t>
  </si>
  <si>
    <t>20221124 13:21:48</t>
  </si>
  <si>
    <t>13:21:48</t>
  </si>
  <si>
    <t>20221124 13:21:52</t>
  </si>
  <si>
    <t>13:21:52</t>
  </si>
  <si>
    <t>20221124 13:21:56</t>
  </si>
  <si>
    <t>13:21:56</t>
  </si>
  <si>
    <t>20221124 13:22:00</t>
  </si>
  <si>
    <t>13:22:00</t>
  </si>
  <si>
    <t>20221124 13:22:04</t>
  </si>
  <si>
    <t>13:22:04</t>
  </si>
  <si>
    <t>20221124 13:22:08</t>
  </si>
  <si>
    <t>13:22:08</t>
  </si>
  <si>
    <t>20221124 13:22:12</t>
  </si>
  <si>
    <t>13:22:12</t>
  </si>
  <si>
    <t>20221124 13:22:16</t>
  </si>
  <si>
    <t>13:22:16</t>
  </si>
  <si>
    <t>20221124 13:22:20</t>
  </si>
  <si>
    <t>13:22:20</t>
  </si>
  <si>
    <t>20221124 13:22:24</t>
  </si>
  <si>
    <t>13:22:24</t>
  </si>
  <si>
    <t>20221124 13:22:28</t>
  </si>
  <si>
    <t>13:22:28</t>
  </si>
  <si>
    <t>20221124 13:22:32</t>
  </si>
  <si>
    <t>13:22:32</t>
  </si>
  <si>
    <t>20221124 13:22:36</t>
  </si>
  <si>
    <t>13:22:36</t>
  </si>
  <si>
    <t>20221124 13:22:40</t>
  </si>
  <si>
    <t>13:22:40</t>
  </si>
  <si>
    <t>20221124 13:22:44</t>
  </si>
  <si>
    <t>13:22:44</t>
  </si>
  <si>
    <t>20221124 13:22:48</t>
  </si>
  <si>
    <t>13:22:48</t>
  </si>
  <si>
    <t>20221124 13:22:52</t>
  </si>
  <si>
    <t>13:22:52</t>
  </si>
  <si>
    <t>20221124 13:22:56</t>
  </si>
  <si>
    <t>13:22:56</t>
  </si>
  <si>
    <t>20221124 13:23:00</t>
  </si>
  <si>
    <t>13:23:00</t>
  </si>
  <si>
    <t>20221124 13:23:04</t>
  </si>
  <si>
    <t>13:23:04</t>
  </si>
  <si>
    <t>20221124 13:23:08</t>
  </si>
  <si>
    <t>13:23:08</t>
  </si>
  <si>
    <t>20221124 13:23:12</t>
  </si>
  <si>
    <t>13:23:12</t>
  </si>
  <si>
    <t>20221124 13:23:16</t>
  </si>
  <si>
    <t>13:23:16</t>
  </si>
  <si>
    <t>20221124 13:23:20</t>
  </si>
  <si>
    <t>13:23:20</t>
  </si>
  <si>
    <t>20221124 13:23:24</t>
  </si>
  <si>
    <t>13:23:24</t>
  </si>
  <si>
    <t>20221124 13:23:28</t>
  </si>
  <si>
    <t>13:23:28</t>
  </si>
  <si>
    <t>20221124 13:23:32</t>
  </si>
  <si>
    <t>13:23:32</t>
  </si>
  <si>
    <t>20221124 13:23:36</t>
  </si>
  <si>
    <t>13:23:36</t>
  </si>
  <si>
    <t>20221124 13:23:40</t>
  </si>
  <si>
    <t>13:23:40</t>
  </si>
  <si>
    <t>20221124 13:23:44</t>
  </si>
  <si>
    <t>13:23:44</t>
  </si>
  <si>
    <t>20221124 13:23:48</t>
  </si>
  <si>
    <t>13:23:48</t>
  </si>
  <si>
    <t>20221124 13:23:52</t>
  </si>
  <si>
    <t>13:23:52</t>
  </si>
  <si>
    <t>20221124 13:23:56</t>
  </si>
  <si>
    <t>13:23:56</t>
  </si>
  <si>
    <t>20221124 13:24:00</t>
  </si>
  <si>
    <t>13:24:00</t>
  </si>
  <si>
    <t>20221124 13:24:04</t>
  </si>
  <si>
    <t>13:24:04</t>
  </si>
  <si>
    <t>20221124 13:24:08</t>
  </si>
  <si>
    <t>13:24:08</t>
  </si>
  <si>
    <t>20221124 13:24:12</t>
  </si>
  <si>
    <t>13:24:12</t>
  </si>
  <si>
    <t>20221124 13:24:16</t>
  </si>
  <si>
    <t>13:24:16</t>
  </si>
  <si>
    <t>20221124 13:24:20</t>
  </si>
  <si>
    <t>13:24:20</t>
  </si>
  <si>
    <t>20221124 13:24:24</t>
  </si>
  <si>
    <t>13:24:24</t>
  </si>
  <si>
    <t>20221124 13:24:28</t>
  </si>
  <si>
    <t>13:24:28</t>
  </si>
  <si>
    <t>20221124 13:24:32</t>
  </si>
  <si>
    <t>13:24:32</t>
  </si>
  <si>
    <t>20221124 13:24:36</t>
  </si>
  <si>
    <t>13:24:36</t>
  </si>
  <si>
    <t>20221124 13:24:40</t>
  </si>
  <si>
    <t>13:24:40</t>
  </si>
  <si>
    <t>20221124 13:24:44</t>
  </si>
  <si>
    <t>13:24:44</t>
  </si>
  <si>
    <t>20221124 13:24:48</t>
  </si>
  <si>
    <t>13:24:48</t>
  </si>
  <si>
    <t>20221124 13:24:52</t>
  </si>
  <si>
    <t>13:24:52</t>
  </si>
  <si>
    <t>20221124 13:24:56</t>
  </si>
  <si>
    <t>13:24:56</t>
  </si>
  <si>
    <t>20221124 13:25:00</t>
  </si>
  <si>
    <t>13:25:00</t>
  </si>
  <si>
    <t>20221124 13:25:04</t>
  </si>
  <si>
    <t>13:25:04</t>
  </si>
  <si>
    <t>20221124 13:25:08</t>
  </si>
  <si>
    <t>13:25:08</t>
  </si>
  <si>
    <t>20221124 13:25:12</t>
  </si>
  <si>
    <t>13:25:12</t>
  </si>
  <si>
    <t>20221124 13:25:16</t>
  </si>
  <si>
    <t>13:25:16</t>
  </si>
  <si>
    <t>20221124 13:25:20</t>
  </si>
  <si>
    <t>13:25:20</t>
  </si>
  <si>
    <t>20221124 13:25:24</t>
  </si>
  <si>
    <t>13:25:24</t>
  </si>
  <si>
    <t>20221124 13:25:28</t>
  </si>
  <si>
    <t>13:25:28</t>
  </si>
  <si>
    <t>20221124 13:25:32</t>
  </si>
  <si>
    <t>13:25:32</t>
  </si>
  <si>
    <t>20221124 13:25:36</t>
  </si>
  <si>
    <t>13:25:36</t>
  </si>
  <si>
    <t>20221124 13:25:40</t>
  </si>
  <si>
    <t>13:25:40</t>
  </si>
  <si>
    <t>20221124 13:25:44</t>
  </si>
  <si>
    <t>13:25:44</t>
  </si>
  <si>
    <t>20221124 13:25:48</t>
  </si>
  <si>
    <t>13:25:48</t>
  </si>
  <si>
    <t>20221124 13:25:52</t>
  </si>
  <si>
    <t>13:25:52</t>
  </si>
  <si>
    <t>20221124 13:25:56</t>
  </si>
  <si>
    <t>13:25:56</t>
  </si>
  <si>
    <t>20221124 13:26:00</t>
  </si>
  <si>
    <t>13:26:00</t>
  </si>
  <si>
    <t>20221124 13:26:04</t>
  </si>
  <si>
    <t>13:26:04</t>
  </si>
  <si>
    <t>20221124 13:26:08</t>
  </si>
  <si>
    <t>13:26:08</t>
  </si>
  <si>
    <t>20221124 13:26:12</t>
  </si>
  <si>
    <t>13:26:12</t>
  </si>
  <si>
    <t>20221124 13:26:16</t>
  </si>
  <si>
    <t>13:26:16</t>
  </si>
  <si>
    <t>20221124 13:26:20</t>
  </si>
  <si>
    <t>13:26:20</t>
  </si>
  <si>
    <t>20221124 13:26:24</t>
  </si>
  <si>
    <t>13:26:24</t>
  </si>
  <si>
    <t>20221124 13:26:28</t>
  </si>
  <si>
    <t>13:26:28</t>
  </si>
  <si>
    <t>20221124 13:26:32</t>
  </si>
  <si>
    <t>13:26:32</t>
  </si>
  <si>
    <t>20221124 13:26:36</t>
  </si>
  <si>
    <t>13:26:36</t>
  </si>
  <si>
    <t>20221124 13:26:40</t>
  </si>
  <si>
    <t>13:26:40</t>
  </si>
  <si>
    <t>20221124 13:26:44</t>
  </si>
  <si>
    <t>13:26:44</t>
  </si>
  <si>
    <t>20221124 13:26:48</t>
  </si>
  <si>
    <t>13:26:48</t>
  </si>
  <si>
    <t>20221124 13:26:52</t>
  </si>
  <si>
    <t>13:26:52</t>
  </si>
  <si>
    <t>20221124 13:26:56</t>
  </si>
  <si>
    <t>13:26:56</t>
  </si>
  <si>
    <t>20221124 13:27:00</t>
  </si>
  <si>
    <t>13:27:00</t>
  </si>
  <si>
    <t>20221124 13:27:04</t>
  </si>
  <si>
    <t>13:27:04</t>
  </si>
  <si>
    <t>20221124 13:27:08</t>
  </si>
  <si>
    <t>13:27:08</t>
  </si>
  <si>
    <t>20221124 13:27:12</t>
  </si>
  <si>
    <t>13:27:12</t>
  </si>
  <si>
    <t>20221124 13:27:16</t>
  </si>
  <si>
    <t>13:27:16</t>
  </si>
  <si>
    <t>20221124 13:27:20</t>
  </si>
  <si>
    <t>13:27:20</t>
  </si>
  <si>
    <t>20221124 13:27:24</t>
  </si>
  <si>
    <t>13:27:24</t>
  </si>
  <si>
    <t>20221124 13:27:28</t>
  </si>
  <si>
    <t>13:27:28</t>
  </si>
  <si>
    <t>20221124 13:27:32</t>
  </si>
  <si>
    <t>13:27:32</t>
  </si>
  <si>
    <t>20221124 13:27:36</t>
  </si>
  <si>
    <t>13:27:36</t>
  </si>
  <si>
    <t>20221124 13:27:40</t>
  </si>
  <si>
    <t>13:27:40</t>
  </si>
  <si>
    <t>20221124 13:27:43</t>
  </si>
  <si>
    <t>13:27:43</t>
  </si>
  <si>
    <t>20221124 13:27:47</t>
  </si>
  <si>
    <t>13:27:47</t>
  </si>
  <si>
    <t>20221124 13:27:51</t>
  </si>
  <si>
    <t>13:27:51</t>
  </si>
  <si>
    <t>20221124 13:27:55</t>
  </si>
  <si>
    <t>13:27:55</t>
  </si>
  <si>
    <t>20221124 13:27:59</t>
  </si>
  <si>
    <t>13:27:59</t>
  </si>
  <si>
    <t>20221124 13:28:03</t>
  </si>
  <si>
    <t>13:28:03</t>
  </si>
  <si>
    <t>20221124 13:28:07</t>
  </si>
  <si>
    <t>13:28:07</t>
  </si>
  <si>
    <t>20221124 13:28:11</t>
  </si>
  <si>
    <t>13:28:11</t>
  </si>
  <si>
    <t>20221124 13:28:15</t>
  </si>
  <si>
    <t>13:28:15</t>
  </si>
  <si>
    <t>20221124 13:28:19</t>
  </si>
  <si>
    <t>13:28:19</t>
  </si>
  <si>
    <t>20221124 13:28:23</t>
  </si>
  <si>
    <t>13:28:23</t>
  </si>
  <si>
    <t>20221124 13:28:27</t>
  </si>
  <si>
    <t>13:28:27</t>
  </si>
  <si>
    <t>20221124 13:28:31</t>
  </si>
  <si>
    <t>13:28:31</t>
  </si>
  <si>
    <t>20221124 13:28:35</t>
  </si>
  <si>
    <t>13:28:35</t>
  </si>
  <si>
    <t>20221124 13:28:39</t>
  </si>
  <si>
    <t>13:28:39</t>
  </si>
  <si>
    <t>20221124 13:28:43</t>
  </si>
  <si>
    <t>13:28:43</t>
  </si>
  <si>
    <t>20221124 13:28:47</t>
  </si>
  <si>
    <t>13:28:47</t>
  </si>
  <si>
    <t>20221124 13:28:51</t>
  </si>
  <si>
    <t>13:28:51</t>
  </si>
  <si>
    <t>20221124 13:28:55</t>
  </si>
  <si>
    <t>13:28:55</t>
  </si>
  <si>
    <t>20221124 13:28:59</t>
  </si>
  <si>
    <t>13:28:59</t>
  </si>
  <si>
    <t>20221124 13:29:03</t>
  </si>
  <si>
    <t>13:29:03</t>
  </si>
  <si>
    <t>20221124 13:29:07</t>
  </si>
  <si>
    <t>13:29:07</t>
  </si>
  <si>
    <t>20221124 13:29:11</t>
  </si>
  <si>
    <t>13:29:11</t>
  </si>
  <si>
    <t>20221124 13:29:15</t>
  </si>
  <si>
    <t>13:29:15</t>
  </si>
  <si>
    <t>20221124 13:29:19</t>
  </si>
  <si>
    <t>13:29:19</t>
  </si>
  <si>
    <t>20221124 13:29:23</t>
  </si>
  <si>
    <t>13:29:23</t>
  </si>
  <si>
    <t>20221124 13:29:27</t>
  </si>
  <si>
    <t>13:29:27</t>
  </si>
  <si>
    <t>20221124 13:29:31</t>
  </si>
  <si>
    <t>13:29:31</t>
  </si>
  <si>
    <t>20221124 13:29:35</t>
  </si>
  <si>
    <t>13:29:35</t>
  </si>
  <si>
    <t>20221124 13:29:39</t>
  </si>
  <si>
    <t>13:29:39</t>
  </si>
  <si>
    <t>20221124 13:29:43</t>
  </si>
  <si>
    <t>13:29:43</t>
  </si>
  <si>
    <t>20221124 13:29:47</t>
  </si>
  <si>
    <t>13:29:47</t>
  </si>
  <si>
    <t>20221124 13:29:51</t>
  </si>
  <si>
    <t>13:29:51</t>
  </si>
  <si>
    <t>20221124 13:29:55</t>
  </si>
  <si>
    <t>13:29:55</t>
  </si>
  <si>
    <t>20221124 13:29:59</t>
  </si>
  <si>
    <t>13:29:59</t>
  </si>
  <si>
    <t>20221124 13:30:03</t>
  </si>
  <si>
    <t>13:30:03</t>
  </si>
  <si>
    <t>20221124 13:30:07</t>
  </si>
  <si>
    <t>13:30:07</t>
  </si>
  <si>
    <t>20221124 13:30:11</t>
  </si>
  <si>
    <t>13:30:11</t>
  </si>
  <si>
    <t>20221124 13:30:15</t>
  </si>
  <si>
    <t>13:30:15</t>
  </si>
  <si>
    <t>20221124 13:30:19</t>
  </si>
  <si>
    <t>13:30:19</t>
  </si>
  <si>
    <t>20221124 13:30:23</t>
  </si>
  <si>
    <t>13:30:23</t>
  </si>
  <si>
    <t>20221124 13:30:27</t>
  </si>
  <si>
    <t>13:30:27</t>
  </si>
  <si>
    <t>20221124 13:30:31</t>
  </si>
  <si>
    <t>13:30:31</t>
  </si>
  <si>
    <t>20221124 13:30:35</t>
  </si>
  <si>
    <t>13:30:35</t>
  </si>
  <si>
    <t>20221124 13:30:39</t>
  </si>
  <si>
    <t>13:30:39</t>
  </si>
  <si>
    <t>20221124 13:30:43</t>
  </si>
  <si>
    <t>13:30:43</t>
  </si>
  <si>
    <t>20221124 13:30:47</t>
  </si>
  <si>
    <t>13:30:47</t>
  </si>
  <si>
    <t>20221124 13:30:51</t>
  </si>
  <si>
    <t>13:30:51</t>
  </si>
  <si>
    <t>20221124 13:30:55</t>
  </si>
  <si>
    <t>13:30:55</t>
  </si>
  <si>
    <t>20221124 13:30:59</t>
  </si>
  <si>
    <t>13:30:59</t>
  </si>
  <si>
    <t>20221124 13:31:03</t>
  </si>
  <si>
    <t>13:31:03</t>
  </si>
  <si>
    <t>20221124 13:31:07</t>
  </si>
  <si>
    <t>13:31:07</t>
  </si>
  <si>
    <t>20221124 13:31:11</t>
  </si>
  <si>
    <t>13:31:11</t>
  </si>
  <si>
    <t>20221124 13:31:15</t>
  </si>
  <si>
    <t>13:31:15</t>
  </si>
  <si>
    <t>20221124 13:31:19</t>
  </si>
  <si>
    <t>13:31:19</t>
  </si>
  <si>
    <t>20221124 13:31:23</t>
  </si>
  <si>
    <t>13:31:23</t>
  </si>
  <si>
    <t>20221124 13:31:27</t>
  </si>
  <si>
    <t>13:31:27</t>
  </si>
  <si>
    <t>20221124 13:31:31</t>
  </si>
  <si>
    <t>13:31:31</t>
  </si>
  <si>
    <t>20221124 13:31:35</t>
  </si>
  <si>
    <t>13:31:35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</si>
</sst>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T314"/>
  <sheetViews>
    <sheetView tabSelected="1" workbookViewId="0">
      <selection sqref="A1:XFD1"/>
    </sheetView>
  </sheetViews>
  <sheetFormatPr baseColWidth="10" defaultColWidth="8.83203125" defaultRowHeight="15" x14ac:dyDescent="0.2"/>
  <sheetData>
    <row r="1" spans="1:228" x14ac:dyDescent="0.2">
      <c r="A1" t="s">
        <v>29</v>
      </c>
      <c r="B1" t="s">
        <v>30</v>
      </c>
      <c r="C1" t="s">
        <v>31</v>
      </c>
    </row>
    <row r="2" spans="1:228" x14ac:dyDescent="0.2">
      <c r="B2">
        <v>4</v>
      </c>
      <c r="C2">
        <v>21</v>
      </c>
    </row>
    <row r="3" spans="1:228" x14ac:dyDescent="0.2">
      <c r="A3" t="s">
        <v>32</v>
      </c>
      <c r="B3" t="s">
        <v>33</v>
      </c>
      <c r="C3" t="s">
        <v>34</v>
      </c>
      <c r="D3" t="s">
        <v>36</v>
      </c>
      <c r="E3" t="s">
        <v>37</v>
      </c>
      <c r="F3" t="s">
        <v>38</v>
      </c>
      <c r="G3" t="s">
        <v>39</v>
      </c>
      <c r="H3" t="s">
        <v>40</v>
      </c>
      <c r="I3" t="s">
        <v>41</v>
      </c>
      <c r="J3" t="s">
        <v>42</v>
      </c>
      <c r="K3" t="s">
        <v>43</v>
      </c>
    </row>
    <row r="4" spans="1:228" x14ac:dyDescent="0.2">
      <c r="B4" t="s">
        <v>19</v>
      </c>
      <c r="C4" t="s">
        <v>35</v>
      </c>
      <c r="D4">
        <v>0.57799999999999996</v>
      </c>
      <c r="E4">
        <v>0.52297389999999999</v>
      </c>
      <c r="F4">
        <v>3.7402519999999999E-3</v>
      </c>
      <c r="G4">
        <v>-6.1979609999999997E-2</v>
      </c>
      <c r="H4">
        <v>-5.6085859999999996E-3</v>
      </c>
      <c r="I4">
        <v>1</v>
      </c>
      <c r="J4">
        <v>6</v>
      </c>
      <c r="K4">
        <v>96.9</v>
      </c>
    </row>
    <row r="5" spans="1:228" x14ac:dyDescent="0.2">
      <c r="A5" t="s">
        <v>44</v>
      </c>
      <c r="B5" t="s">
        <v>45</v>
      </c>
      <c r="C5" t="s">
        <v>46</v>
      </c>
      <c r="D5" t="s">
        <v>47</v>
      </c>
      <c r="E5" t="s">
        <v>48</v>
      </c>
    </row>
    <row r="6" spans="1:228" x14ac:dyDescent="0.2">
      <c r="B6">
        <v>0</v>
      </c>
      <c r="C6">
        <v>1</v>
      </c>
      <c r="D6">
        <v>0</v>
      </c>
      <c r="E6">
        <v>0</v>
      </c>
    </row>
    <row r="7" spans="1:228" x14ac:dyDescent="0.2">
      <c r="A7" t="s">
        <v>49</v>
      </c>
      <c r="B7" t="s">
        <v>50</v>
      </c>
      <c r="C7" t="s">
        <v>52</v>
      </c>
      <c r="D7" t="s">
        <v>54</v>
      </c>
      <c r="E7" t="s">
        <v>55</v>
      </c>
      <c r="F7" t="s">
        <v>56</v>
      </c>
      <c r="G7" t="s">
        <v>57</v>
      </c>
      <c r="H7" t="s">
        <v>58</v>
      </c>
      <c r="I7" t="s">
        <v>59</v>
      </c>
      <c r="J7" t="s">
        <v>60</v>
      </c>
      <c r="K7" t="s">
        <v>61</v>
      </c>
      <c r="L7" t="s">
        <v>62</v>
      </c>
      <c r="M7" t="s">
        <v>63</v>
      </c>
      <c r="N7" t="s">
        <v>64</v>
      </c>
      <c r="O7" t="s">
        <v>65</v>
      </c>
      <c r="P7" t="s">
        <v>66</v>
      </c>
      <c r="Q7" t="s">
        <v>67</v>
      </c>
    </row>
    <row r="8" spans="1:228" x14ac:dyDescent="0.2">
      <c r="B8" t="s">
        <v>51</v>
      </c>
      <c r="C8" t="s">
        <v>53</v>
      </c>
      <c r="D8">
        <v>0.8</v>
      </c>
      <c r="E8">
        <v>0.84</v>
      </c>
      <c r="F8">
        <v>0.7</v>
      </c>
      <c r="G8">
        <v>0.87</v>
      </c>
      <c r="H8">
        <v>0.75</v>
      </c>
      <c r="I8">
        <v>0.84</v>
      </c>
      <c r="J8">
        <v>0.87</v>
      </c>
      <c r="K8">
        <v>0.19109999999999999</v>
      </c>
      <c r="L8">
        <v>0.1512</v>
      </c>
      <c r="M8">
        <v>0.161</v>
      </c>
      <c r="N8">
        <v>0.22620000000000001</v>
      </c>
      <c r="O8">
        <v>0.1575</v>
      </c>
      <c r="P8">
        <v>0.15959999999999999</v>
      </c>
      <c r="Q8">
        <v>0.2175</v>
      </c>
    </row>
    <row r="9" spans="1:228" x14ac:dyDescent="0.2">
      <c r="A9" t="s">
        <v>68</v>
      </c>
      <c r="B9" t="s">
        <v>69</v>
      </c>
      <c r="C9" t="s">
        <v>70</v>
      </c>
      <c r="D9" t="s">
        <v>71</v>
      </c>
      <c r="E9" t="s">
        <v>72</v>
      </c>
      <c r="F9" t="s">
        <v>73</v>
      </c>
    </row>
    <row r="10" spans="1:228" x14ac:dyDescent="0.2">
      <c r="B10">
        <v>0</v>
      </c>
      <c r="C10">
        <v>0</v>
      </c>
      <c r="D10">
        <v>0</v>
      </c>
      <c r="E10">
        <v>0</v>
      </c>
      <c r="F10">
        <v>1</v>
      </c>
    </row>
    <row r="11" spans="1:228" x14ac:dyDescent="0.2">
      <c r="A11" t="s">
        <v>74</v>
      </c>
      <c r="B11" t="s">
        <v>75</v>
      </c>
      <c r="C11" t="s">
        <v>76</v>
      </c>
      <c r="D11" t="s">
        <v>77</v>
      </c>
      <c r="E11" t="s">
        <v>78</v>
      </c>
      <c r="F11" t="s">
        <v>79</v>
      </c>
      <c r="G11" t="s">
        <v>81</v>
      </c>
      <c r="H11" t="s">
        <v>83</v>
      </c>
    </row>
    <row r="12" spans="1:228" x14ac:dyDescent="0.2">
      <c r="B12">
        <v>-6276</v>
      </c>
      <c r="C12">
        <v>6.6</v>
      </c>
      <c r="D12">
        <v>1.7090000000000001E-5</v>
      </c>
      <c r="E12">
        <v>3.11</v>
      </c>
      <c r="F12" t="s">
        <v>80</v>
      </c>
      <c r="G12" t="s">
        <v>82</v>
      </c>
      <c r="H12">
        <v>0</v>
      </c>
    </row>
    <row r="13" spans="1:228" x14ac:dyDescent="0.2">
      <c r="A13" t="s">
        <v>84</v>
      </c>
      <c r="B13" t="s">
        <v>84</v>
      </c>
      <c r="C13" t="s">
        <v>84</v>
      </c>
      <c r="D13" t="s">
        <v>84</v>
      </c>
      <c r="E13" t="s">
        <v>84</v>
      </c>
      <c r="F13" t="s">
        <v>84</v>
      </c>
      <c r="G13" t="s">
        <v>85</v>
      </c>
      <c r="H13" t="s">
        <v>85</v>
      </c>
      <c r="I13" t="s">
        <v>85</v>
      </c>
      <c r="J13" t="s">
        <v>85</v>
      </c>
      <c r="K13" t="s">
        <v>85</v>
      </c>
      <c r="L13" t="s">
        <v>85</v>
      </c>
      <c r="M13" t="s">
        <v>85</v>
      </c>
      <c r="N13" t="s">
        <v>85</v>
      </c>
      <c r="O13" t="s">
        <v>85</v>
      </c>
      <c r="P13" t="s">
        <v>85</v>
      </c>
      <c r="Q13" t="s">
        <v>85</v>
      </c>
      <c r="R13" t="s">
        <v>85</v>
      </c>
      <c r="S13" t="s">
        <v>85</v>
      </c>
      <c r="T13" t="s">
        <v>85</v>
      </c>
      <c r="U13" t="s">
        <v>85</v>
      </c>
      <c r="V13" t="s">
        <v>85</v>
      </c>
      <c r="W13" t="s">
        <v>85</v>
      </c>
      <c r="X13" t="s">
        <v>85</v>
      </c>
      <c r="Y13" t="s">
        <v>85</v>
      </c>
      <c r="Z13" t="s">
        <v>85</v>
      </c>
      <c r="AA13" t="s">
        <v>85</v>
      </c>
      <c r="AB13" t="s">
        <v>85</v>
      </c>
      <c r="AC13" t="s">
        <v>85</v>
      </c>
      <c r="AD13" t="s">
        <v>85</v>
      </c>
      <c r="AE13" t="s">
        <v>85</v>
      </c>
      <c r="AF13" t="s">
        <v>85</v>
      </c>
      <c r="AG13" t="s">
        <v>86</v>
      </c>
      <c r="AH13" t="s">
        <v>86</v>
      </c>
      <c r="AI13" t="s">
        <v>86</v>
      </c>
      <c r="AJ13" t="s">
        <v>86</v>
      </c>
      <c r="AK13" t="s">
        <v>86</v>
      </c>
      <c r="AL13" t="s">
        <v>86</v>
      </c>
      <c r="AM13" t="s">
        <v>86</v>
      </c>
      <c r="AN13" t="s">
        <v>86</v>
      </c>
      <c r="AO13" t="s">
        <v>86</v>
      </c>
      <c r="AP13" t="s">
        <v>86</v>
      </c>
      <c r="AQ13" t="s">
        <v>87</v>
      </c>
      <c r="AR13" t="s">
        <v>87</v>
      </c>
      <c r="AS13" t="s">
        <v>87</v>
      </c>
      <c r="AT13" t="s">
        <v>87</v>
      </c>
      <c r="AU13" t="s">
        <v>87</v>
      </c>
      <c r="AV13" t="s">
        <v>88</v>
      </c>
      <c r="AW13" t="s">
        <v>88</v>
      </c>
      <c r="AX13" t="s">
        <v>88</v>
      </c>
      <c r="AY13" t="s">
        <v>88</v>
      </c>
      <c r="AZ13" t="s">
        <v>89</v>
      </c>
      <c r="BA13" t="s">
        <v>89</v>
      </c>
      <c r="BB13" t="s">
        <v>89</v>
      </c>
      <c r="BC13" t="s">
        <v>89</v>
      </c>
      <c r="BD13" t="s">
        <v>89</v>
      </c>
      <c r="BE13" t="s">
        <v>90</v>
      </c>
      <c r="BF13" t="s">
        <v>90</v>
      </c>
      <c r="BG13" t="s">
        <v>90</v>
      </c>
      <c r="BH13" t="s">
        <v>90</v>
      </c>
      <c r="BI13" t="s">
        <v>90</v>
      </c>
      <c r="BJ13" t="s">
        <v>90</v>
      </c>
      <c r="BK13" t="s">
        <v>90</v>
      </c>
      <c r="BL13" t="s">
        <v>90</v>
      </c>
      <c r="BM13" t="s">
        <v>90</v>
      </c>
      <c r="BN13" t="s">
        <v>90</v>
      </c>
      <c r="BO13" t="s">
        <v>90</v>
      </c>
      <c r="BP13" t="s">
        <v>90</v>
      </c>
      <c r="BQ13" t="s">
        <v>90</v>
      </c>
      <c r="BR13" t="s">
        <v>90</v>
      </c>
      <c r="BS13" t="s">
        <v>90</v>
      </c>
      <c r="BT13" t="s">
        <v>90</v>
      </c>
      <c r="BU13" t="s">
        <v>90</v>
      </c>
      <c r="BV13" t="s">
        <v>90</v>
      </c>
      <c r="BW13" t="s">
        <v>91</v>
      </c>
      <c r="BX13" t="s">
        <v>91</v>
      </c>
      <c r="BY13" t="s">
        <v>91</v>
      </c>
      <c r="BZ13" t="s">
        <v>91</v>
      </c>
      <c r="CA13" t="s">
        <v>91</v>
      </c>
      <c r="CB13" t="s">
        <v>91</v>
      </c>
      <c r="CC13" t="s">
        <v>91</v>
      </c>
      <c r="CD13" t="s">
        <v>91</v>
      </c>
      <c r="CE13" t="s">
        <v>91</v>
      </c>
      <c r="CF13" t="s">
        <v>91</v>
      </c>
      <c r="CG13" t="s">
        <v>92</v>
      </c>
      <c r="CH13" t="s">
        <v>92</v>
      </c>
      <c r="CI13" t="s">
        <v>92</v>
      </c>
      <c r="CJ13" t="s">
        <v>92</v>
      </c>
      <c r="CK13" t="s">
        <v>92</v>
      </c>
      <c r="CL13" t="s">
        <v>92</v>
      </c>
      <c r="CM13" t="s">
        <v>92</v>
      </c>
      <c r="CN13" t="s">
        <v>92</v>
      </c>
      <c r="CO13" t="s">
        <v>92</v>
      </c>
      <c r="CP13" t="s">
        <v>92</v>
      </c>
      <c r="CQ13" t="s">
        <v>92</v>
      </c>
      <c r="CR13" t="s">
        <v>92</v>
      </c>
      <c r="CS13" t="s">
        <v>92</v>
      </c>
      <c r="CT13" t="s">
        <v>92</v>
      </c>
      <c r="CU13" t="s">
        <v>92</v>
      </c>
      <c r="CV13" t="s">
        <v>92</v>
      </c>
      <c r="CW13" t="s">
        <v>92</v>
      </c>
      <c r="CX13" t="s">
        <v>92</v>
      </c>
      <c r="CY13" t="s">
        <v>93</v>
      </c>
      <c r="CZ13" t="s">
        <v>93</v>
      </c>
      <c r="DA13" t="s">
        <v>93</v>
      </c>
      <c r="DB13" t="s">
        <v>93</v>
      </c>
      <c r="DC13" t="s">
        <v>93</v>
      </c>
      <c r="DD13" t="s">
        <v>93</v>
      </c>
      <c r="DE13" t="s">
        <v>93</v>
      </c>
      <c r="DF13" t="s">
        <v>93</v>
      </c>
      <c r="DG13" t="s">
        <v>93</v>
      </c>
      <c r="DH13" t="s">
        <v>93</v>
      </c>
      <c r="DI13" t="s">
        <v>93</v>
      </c>
      <c r="DJ13" t="s">
        <v>93</v>
      </c>
      <c r="DK13" t="s">
        <v>93</v>
      </c>
      <c r="DL13" t="s">
        <v>94</v>
      </c>
      <c r="DM13" t="s">
        <v>94</v>
      </c>
      <c r="DN13" t="s">
        <v>94</v>
      </c>
      <c r="DO13" t="s">
        <v>94</v>
      </c>
      <c r="DP13" t="s">
        <v>94</v>
      </c>
      <c r="DQ13" t="s">
        <v>94</v>
      </c>
      <c r="DR13" t="s">
        <v>94</v>
      </c>
      <c r="DS13" t="s">
        <v>94</v>
      </c>
      <c r="DT13" t="s">
        <v>94</v>
      </c>
      <c r="DU13" t="s">
        <v>94</v>
      </c>
      <c r="DV13" t="s">
        <v>94</v>
      </c>
      <c r="DW13" t="s">
        <v>94</v>
      </c>
      <c r="DX13" t="s">
        <v>94</v>
      </c>
      <c r="DY13" t="s">
        <v>94</v>
      </c>
      <c r="DZ13" t="s">
        <v>94</v>
      </c>
      <c r="EA13" t="s">
        <v>95</v>
      </c>
      <c r="EB13" t="s">
        <v>95</v>
      </c>
      <c r="EC13" t="s">
        <v>95</v>
      </c>
      <c r="ED13" t="s">
        <v>95</v>
      </c>
      <c r="EE13" t="s">
        <v>95</v>
      </c>
      <c r="EF13" t="s">
        <v>95</v>
      </c>
      <c r="EG13" t="s">
        <v>95</v>
      </c>
      <c r="EH13" t="s">
        <v>95</v>
      </c>
      <c r="EI13" t="s">
        <v>95</v>
      </c>
      <c r="EJ13" t="s">
        <v>95</v>
      </c>
      <c r="EK13" t="s">
        <v>95</v>
      </c>
      <c r="EL13" t="s">
        <v>95</v>
      </c>
      <c r="EM13" t="s">
        <v>95</v>
      </c>
      <c r="EN13" t="s">
        <v>95</v>
      </c>
      <c r="EO13" t="s">
        <v>95</v>
      </c>
      <c r="EP13" t="s">
        <v>95</v>
      </c>
      <c r="EQ13" t="s">
        <v>95</v>
      </c>
      <c r="ER13" t="s">
        <v>95</v>
      </c>
      <c r="ES13" t="s">
        <v>96</v>
      </c>
      <c r="ET13" t="s">
        <v>96</v>
      </c>
      <c r="EU13" t="s">
        <v>96</v>
      </c>
      <c r="EV13" t="s">
        <v>96</v>
      </c>
      <c r="EW13" t="s">
        <v>96</v>
      </c>
      <c r="EX13" t="s">
        <v>96</v>
      </c>
      <c r="EY13" t="s">
        <v>96</v>
      </c>
      <c r="EZ13" t="s">
        <v>96</v>
      </c>
      <c r="FA13" t="s">
        <v>96</v>
      </c>
      <c r="FB13" t="s">
        <v>96</v>
      </c>
      <c r="FC13" t="s">
        <v>96</v>
      </c>
      <c r="FD13" t="s">
        <v>96</v>
      </c>
      <c r="FE13" t="s">
        <v>96</v>
      </c>
      <c r="FF13" t="s">
        <v>96</v>
      </c>
      <c r="FG13" t="s">
        <v>96</v>
      </c>
      <c r="FH13" t="s">
        <v>96</v>
      </c>
      <c r="FI13" t="s">
        <v>96</v>
      </c>
      <c r="FJ13" t="s">
        <v>96</v>
      </c>
      <c r="FK13" t="s">
        <v>96</v>
      </c>
      <c r="FL13" t="s">
        <v>97</v>
      </c>
      <c r="FM13" t="s">
        <v>97</v>
      </c>
      <c r="FN13" t="s">
        <v>97</v>
      </c>
      <c r="FO13" t="s">
        <v>97</v>
      </c>
      <c r="FP13" t="s">
        <v>97</v>
      </c>
      <c r="FQ13" t="s">
        <v>97</v>
      </c>
      <c r="FR13" t="s">
        <v>97</v>
      </c>
      <c r="FS13" t="s">
        <v>97</v>
      </c>
      <c r="FT13" t="s">
        <v>97</v>
      </c>
      <c r="FU13" t="s">
        <v>97</v>
      </c>
      <c r="FV13" t="s">
        <v>97</v>
      </c>
      <c r="FW13" t="s">
        <v>97</v>
      </c>
      <c r="FX13" t="s">
        <v>97</v>
      </c>
      <c r="FY13" t="s">
        <v>97</v>
      </c>
      <c r="FZ13" t="s">
        <v>97</v>
      </c>
      <c r="GA13" t="s">
        <v>97</v>
      </c>
      <c r="GB13" t="s">
        <v>97</v>
      </c>
      <c r="GC13" t="s">
        <v>97</v>
      </c>
      <c r="GD13" t="s">
        <v>97</v>
      </c>
      <c r="GE13" t="s">
        <v>98</v>
      </c>
      <c r="GF13" t="s">
        <v>98</v>
      </c>
      <c r="GG13" t="s">
        <v>98</v>
      </c>
      <c r="GH13" t="s">
        <v>98</v>
      </c>
      <c r="GI13" t="s">
        <v>98</v>
      </c>
      <c r="GJ13" t="s">
        <v>98</v>
      </c>
      <c r="GK13" t="s">
        <v>98</v>
      </c>
      <c r="GL13" t="s">
        <v>98</v>
      </c>
      <c r="GM13" t="s">
        <v>98</v>
      </c>
      <c r="GN13" t="s">
        <v>98</v>
      </c>
      <c r="GO13" t="s">
        <v>98</v>
      </c>
      <c r="GP13" t="s">
        <v>98</v>
      </c>
      <c r="GQ13" t="s">
        <v>98</v>
      </c>
      <c r="GR13" t="s">
        <v>98</v>
      </c>
      <c r="GS13" t="s">
        <v>98</v>
      </c>
      <c r="GT13" t="s">
        <v>98</v>
      </c>
      <c r="GU13" t="s">
        <v>98</v>
      </c>
      <c r="GV13" t="s">
        <v>98</v>
      </c>
      <c r="GW13" t="s">
        <v>99</v>
      </c>
      <c r="GX13" t="s">
        <v>99</v>
      </c>
      <c r="GY13" t="s">
        <v>99</v>
      </c>
      <c r="GZ13" t="s">
        <v>99</v>
      </c>
      <c r="HA13" t="s">
        <v>99</v>
      </c>
      <c r="HB13" t="s">
        <v>99</v>
      </c>
      <c r="HC13" t="s">
        <v>99</v>
      </c>
      <c r="HD13" t="s">
        <v>99</v>
      </c>
      <c r="HE13" t="s">
        <v>100</v>
      </c>
      <c r="HF13" t="s">
        <v>100</v>
      </c>
      <c r="HG13" t="s">
        <v>100</v>
      </c>
      <c r="HH13" t="s">
        <v>100</v>
      </c>
      <c r="HI13" t="s">
        <v>100</v>
      </c>
      <c r="HJ13" t="s">
        <v>100</v>
      </c>
      <c r="HK13" t="s">
        <v>100</v>
      </c>
      <c r="HL13" t="s">
        <v>100</v>
      </c>
      <c r="HM13" t="s">
        <v>100</v>
      </c>
      <c r="HN13" t="s">
        <v>100</v>
      </c>
      <c r="HO13" t="s">
        <v>100</v>
      </c>
      <c r="HP13" t="s">
        <v>100</v>
      </c>
      <c r="HQ13" t="s">
        <v>100</v>
      </c>
      <c r="HR13" t="s">
        <v>100</v>
      </c>
      <c r="HS13" t="s">
        <v>100</v>
      </c>
      <c r="HT13" t="s">
        <v>100</v>
      </c>
    </row>
    <row r="14" spans="1:228" x14ac:dyDescent="0.2">
      <c r="A14" t="s">
        <v>101</v>
      </c>
      <c r="B14" t="s">
        <v>102</v>
      </c>
      <c r="C14" t="s">
        <v>103</v>
      </c>
      <c r="D14" t="s">
        <v>104</v>
      </c>
      <c r="E14" t="s">
        <v>105</v>
      </c>
      <c r="F14" t="s">
        <v>106</v>
      </c>
      <c r="G14" t="s">
        <v>107</v>
      </c>
      <c r="H14" t="s">
        <v>108</v>
      </c>
      <c r="I14" t="s">
        <v>109</v>
      </c>
      <c r="J14" t="s">
        <v>110</v>
      </c>
      <c r="K14" t="s">
        <v>111</v>
      </c>
      <c r="L14" t="s">
        <v>112</v>
      </c>
      <c r="M14" t="s">
        <v>113</v>
      </c>
      <c r="N14" t="s">
        <v>114</v>
      </c>
      <c r="O14" t="s">
        <v>115</v>
      </c>
      <c r="P14" t="s">
        <v>116</v>
      </c>
      <c r="Q14" t="s">
        <v>117</v>
      </c>
      <c r="R14" t="s">
        <v>118</v>
      </c>
      <c r="S14" t="s">
        <v>119</v>
      </c>
      <c r="T14" t="s">
        <v>120</v>
      </c>
      <c r="U14" t="s">
        <v>121</v>
      </c>
      <c r="V14" t="s">
        <v>122</v>
      </c>
      <c r="W14" t="s">
        <v>123</v>
      </c>
      <c r="X14" t="s">
        <v>124</v>
      </c>
      <c r="Y14" t="s">
        <v>125</v>
      </c>
      <c r="Z14" t="s">
        <v>126</v>
      </c>
      <c r="AA14" t="s">
        <v>127</v>
      </c>
      <c r="AB14" t="s">
        <v>128</v>
      </c>
      <c r="AC14" t="s">
        <v>129</v>
      </c>
      <c r="AD14" t="s">
        <v>130</v>
      </c>
      <c r="AE14" t="s">
        <v>131</v>
      </c>
      <c r="AF14" t="s">
        <v>132</v>
      </c>
      <c r="AG14" t="s">
        <v>133</v>
      </c>
      <c r="AH14" t="s">
        <v>134</v>
      </c>
      <c r="AI14" t="s">
        <v>135</v>
      </c>
      <c r="AJ14" t="s">
        <v>136</v>
      </c>
      <c r="AK14" t="s">
        <v>137</v>
      </c>
      <c r="AL14" t="s">
        <v>138</v>
      </c>
      <c r="AM14" t="s">
        <v>139</v>
      </c>
      <c r="AN14" t="s">
        <v>140</v>
      </c>
      <c r="AO14" t="s">
        <v>141</v>
      </c>
      <c r="AP14" t="s">
        <v>142</v>
      </c>
      <c r="AQ14" t="s">
        <v>87</v>
      </c>
      <c r="AR14" t="s">
        <v>143</v>
      </c>
      <c r="AS14" t="s">
        <v>144</v>
      </c>
      <c r="AT14" t="s">
        <v>145</v>
      </c>
      <c r="AU14" t="s">
        <v>146</v>
      </c>
      <c r="AV14" t="s">
        <v>147</v>
      </c>
      <c r="AW14" t="s">
        <v>148</v>
      </c>
      <c r="AX14" t="s">
        <v>149</v>
      </c>
      <c r="AY14" t="s">
        <v>150</v>
      </c>
      <c r="AZ14" t="s">
        <v>151</v>
      </c>
      <c r="BA14" t="s">
        <v>152</v>
      </c>
      <c r="BB14" t="s">
        <v>153</v>
      </c>
      <c r="BC14" t="s">
        <v>154</v>
      </c>
      <c r="BD14" t="s">
        <v>155</v>
      </c>
      <c r="BE14" t="s">
        <v>107</v>
      </c>
      <c r="BF14" t="s">
        <v>156</v>
      </c>
      <c r="BG14" t="s">
        <v>157</v>
      </c>
      <c r="BH14" t="s">
        <v>158</v>
      </c>
      <c r="BI14" t="s">
        <v>159</v>
      </c>
      <c r="BJ14" t="s">
        <v>160</v>
      </c>
      <c r="BK14" t="s">
        <v>161</v>
      </c>
      <c r="BL14" t="s">
        <v>162</v>
      </c>
      <c r="BM14" t="s">
        <v>163</v>
      </c>
      <c r="BN14" t="s">
        <v>164</v>
      </c>
      <c r="BO14" t="s">
        <v>165</v>
      </c>
      <c r="BP14" t="s">
        <v>166</v>
      </c>
      <c r="BQ14" t="s">
        <v>167</v>
      </c>
      <c r="BR14" t="s">
        <v>168</v>
      </c>
      <c r="BS14" t="s">
        <v>169</v>
      </c>
      <c r="BT14" t="s">
        <v>170</v>
      </c>
      <c r="BU14" t="s">
        <v>171</v>
      </c>
      <c r="BV14" t="s">
        <v>172</v>
      </c>
      <c r="BW14" t="s">
        <v>173</v>
      </c>
      <c r="BX14" t="s">
        <v>174</v>
      </c>
      <c r="BY14" t="s">
        <v>175</v>
      </c>
      <c r="BZ14" t="s">
        <v>176</v>
      </c>
      <c r="CA14" t="s">
        <v>177</v>
      </c>
      <c r="CB14" t="s">
        <v>178</v>
      </c>
      <c r="CC14" t="s">
        <v>179</v>
      </c>
      <c r="CD14" t="s">
        <v>180</v>
      </c>
      <c r="CE14" t="s">
        <v>181</v>
      </c>
      <c r="CF14" t="s">
        <v>182</v>
      </c>
      <c r="CG14" t="s">
        <v>183</v>
      </c>
      <c r="CH14" t="s">
        <v>184</v>
      </c>
      <c r="CI14" t="s">
        <v>185</v>
      </c>
      <c r="CJ14" t="s">
        <v>186</v>
      </c>
      <c r="CK14" t="s">
        <v>187</v>
      </c>
      <c r="CL14" t="s">
        <v>188</v>
      </c>
      <c r="CM14" t="s">
        <v>189</v>
      </c>
      <c r="CN14" t="s">
        <v>190</v>
      </c>
      <c r="CO14" t="s">
        <v>191</v>
      </c>
      <c r="CP14" t="s">
        <v>192</v>
      </c>
      <c r="CQ14" t="s">
        <v>193</v>
      </c>
      <c r="CR14" t="s">
        <v>194</v>
      </c>
      <c r="CS14" t="s">
        <v>195</v>
      </c>
      <c r="CT14" t="s">
        <v>196</v>
      </c>
      <c r="CU14" t="s">
        <v>197</v>
      </c>
      <c r="CV14" t="s">
        <v>198</v>
      </c>
      <c r="CW14" t="s">
        <v>199</v>
      </c>
      <c r="CX14" t="s">
        <v>200</v>
      </c>
      <c r="CY14" t="s">
        <v>102</v>
      </c>
      <c r="CZ14" t="s">
        <v>105</v>
      </c>
      <c r="DA14" t="s">
        <v>201</v>
      </c>
      <c r="DB14" t="s">
        <v>202</v>
      </c>
      <c r="DC14" t="s">
        <v>203</v>
      </c>
      <c r="DD14" t="s">
        <v>204</v>
      </c>
      <c r="DE14" t="s">
        <v>205</v>
      </c>
      <c r="DF14" t="s">
        <v>206</v>
      </c>
      <c r="DG14" t="s">
        <v>207</v>
      </c>
      <c r="DH14" t="s">
        <v>208</v>
      </c>
      <c r="DI14" t="s">
        <v>209</v>
      </c>
      <c r="DJ14" t="s">
        <v>210</v>
      </c>
      <c r="DK14" t="s">
        <v>211</v>
      </c>
      <c r="DL14" t="s">
        <v>212</v>
      </c>
      <c r="DM14" t="s">
        <v>213</v>
      </c>
      <c r="DN14" t="s">
        <v>214</v>
      </c>
      <c r="DO14" t="s">
        <v>215</v>
      </c>
      <c r="DP14" t="s">
        <v>216</v>
      </c>
      <c r="DQ14" t="s">
        <v>217</v>
      </c>
      <c r="DR14" t="s">
        <v>218</v>
      </c>
      <c r="DS14" t="s">
        <v>219</v>
      </c>
      <c r="DT14" t="s">
        <v>220</v>
      </c>
      <c r="DU14" t="s">
        <v>221</v>
      </c>
      <c r="DV14" t="s">
        <v>222</v>
      </c>
      <c r="DW14" t="s">
        <v>223</v>
      </c>
      <c r="DX14" t="s">
        <v>224</v>
      </c>
      <c r="DY14" t="s">
        <v>225</v>
      </c>
      <c r="DZ14" t="s">
        <v>226</v>
      </c>
      <c r="EA14" t="s">
        <v>227</v>
      </c>
      <c r="EB14" t="s">
        <v>228</v>
      </c>
      <c r="EC14" t="s">
        <v>229</v>
      </c>
      <c r="ED14" t="s">
        <v>230</v>
      </c>
      <c r="EE14" t="s">
        <v>231</v>
      </c>
      <c r="EF14" t="s">
        <v>232</v>
      </c>
      <c r="EG14" t="s">
        <v>233</v>
      </c>
      <c r="EH14" t="s">
        <v>234</v>
      </c>
      <c r="EI14" t="s">
        <v>235</v>
      </c>
      <c r="EJ14" t="s">
        <v>236</v>
      </c>
      <c r="EK14" t="s">
        <v>237</v>
      </c>
      <c r="EL14" t="s">
        <v>238</v>
      </c>
      <c r="EM14" t="s">
        <v>239</v>
      </c>
      <c r="EN14" t="s">
        <v>240</v>
      </c>
      <c r="EO14" t="s">
        <v>241</v>
      </c>
      <c r="EP14" t="s">
        <v>242</v>
      </c>
      <c r="EQ14" t="s">
        <v>243</v>
      </c>
      <c r="ER14" t="s">
        <v>244</v>
      </c>
      <c r="ES14" t="s">
        <v>245</v>
      </c>
      <c r="ET14" t="s">
        <v>246</v>
      </c>
      <c r="EU14" t="s">
        <v>247</v>
      </c>
      <c r="EV14" t="s">
        <v>248</v>
      </c>
      <c r="EW14" t="s">
        <v>249</v>
      </c>
      <c r="EX14" t="s">
        <v>250</v>
      </c>
      <c r="EY14" t="s">
        <v>251</v>
      </c>
      <c r="EZ14" t="s">
        <v>252</v>
      </c>
      <c r="FA14" t="s">
        <v>253</v>
      </c>
      <c r="FB14" t="s">
        <v>254</v>
      </c>
      <c r="FC14" t="s">
        <v>255</v>
      </c>
      <c r="FD14" t="s">
        <v>256</v>
      </c>
      <c r="FE14" t="s">
        <v>257</v>
      </c>
      <c r="FF14" t="s">
        <v>258</v>
      </c>
      <c r="FG14" t="s">
        <v>259</v>
      </c>
      <c r="FH14" t="s">
        <v>260</v>
      </c>
      <c r="FI14" t="s">
        <v>261</v>
      </c>
      <c r="FJ14" t="s">
        <v>262</v>
      </c>
      <c r="FK14" t="s">
        <v>263</v>
      </c>
      <c r="FL14" t="s">
        <v>264</v>
      </c>
      <c r="FM14" t="s">
        <v>265</v>
      </c>
      <c r="FN14" t="s">
        <v>266</v>
      </c>
      <c r="FO14" t="s">
        <v>267</v>
      </c>
      <c r="FP14" t="s">
        <v>268</v>
      </c>
      <c r="FQ14" t="s">
        <v>269</v>
      </c>
      <c r="FR14" t="s">
        <v>270</v>
      </c>
      <c r="FS14" t="s">
        <v>271</v>
      </c>
      <c r="FT14" t="s">
        <v>272</v>
      </c>
      <c r="FU14" t="s">
        <v>273</v>
      </c>
      <c r="FV14" t="s">
        <v>274</v>
      </c>
      <c r="FW14" t="s">
        <v>275</v>
      </c>
      <c r="FX14" t="s">
        <v>276</v>
      </c>
      <c r="FY14" t="s">
        <v>277</v>
      </c>
      <c r="FZ14" t="s">
        <v>278</v>
      </c>
      <c r="GA14" t="s">
        <v>279</v>
      </c>
      <c r="GB14" t="s">
        <v>280</v>
      </c>
      <c r="GC14" t="s">
        <v>281</v>
      </c>
      <c r="GD14" t="s">
        <v>282</v>
      </c>
      <c r="GE14" t="s">
        <v>283</v>
      </c>
      <c r="GF14" t="s">
        <v>284</v>
      </c>
      <c r="GG14" t="s">
        <v>285</v>
      </c>
      <c r="GH14" t="s">
        <v>286</v>
      </c>
      <c r="GI14" t="s">
        <v>287</v>
      </c>
      <c r="GJ14" t="s">
        <v>288</v>
      </c>
      <c r="GK14" t="s">
        <v>289</v>
      </c>
      <c r="GL14" t="s">
        <v>290</v>
      </c>
      <c r="GM14" t="s">
        <v>291</v>
      </c>
      <c r="GN14" t="s">
        <v>292</v>
      </c>
      <c r="GO14" t="s">
        <v>293</v>
      </c>
      <c r="GP14" t="s">
        <v>294</v>
      </c>
      <c r="GQ14" t="s">
        <v>295</v>
      </c>
      <c r="GR14" t="s">
        <v>296</v>
      </c>
      <c r="GS14" t="s">
        <v>297</v>
      </c>
      <c r="GT14" t="s">
        <v>298</v>
      </c>
      <c r="GU14" t="s">
        <v>299</v>
      </c>
      <c r="GV14" t="s">
        <v>300</v>
      </c>
      <c r="GW14" t="s">
        <v>301</v>
      </c>
      <c r="GX14" t="s">
        <v>302</v>
      </c>
      <c r="GY14" t="s">
        <v>303</v>
      </c>
      <c r="GZ14" t="s">
        <v>304</v>
      </c>
      <c r="HA14" t="s">
        <v>305</v>
      </c>
      <c r="HB14" t="s">
        <v>306</v>
      </c>
      <c r="HC14" t="s">
        <v>307</v>
      </c>
      <c r="HD14" t="s">
        <v>308</v>
      </c>
      <c r="HE14" t="s">
        <v>309</v>
      </c>
      <c r="HF14" t="s">
        <v>310</v>
      </c>
      <c r="HG14" t="s">
        <v>311</v>
      </c>
      <c r="HH14" t="s">
        <v>312</v>
      </c>
      <c r="HI14" t="s">
        <v>313</v>
      </c>
      <c r="HJ14" t="s">
        <v>314</v>
      </c>
      <c r="HK14" t="s">
        <v>315</v>
      </c>
      <c r="HL14" t="s">
        <v>316</v>
      </c>
      <c r="HM14" t="s">
        <v>317</v>
      </c>
      <c r="HN14" t="s">
        <v>318</v>
      </c>
      <c r="HO14" t="s">
        <v>319</v>
      </c>
      <c r="HP14" t="s">
        <v>320</v>
      </c>
      <c r="HQ14" t="s">
        <v>321</v>
      </c>
      <c r="HR14" t="s">
        <v>322</v>
      </c>
      <c r="HS14" t="s">
        <v>323</v>
      </c>
      <c r="HT14" t="s">
        <v>324</v>
      </c>
    </row>
    <row r="15" spans="1:228" x14ac:dyDescent="0.2">
      <c r="B15" t="s">
        <v>325</v>
      </c>
      <c r="C15" t="s">
        <v>325</v>
      </c>
      <c r="F15" t="s">
        <v>325</v>
      </c>
      <c r="G15" t="s">
        <v>325</v>
      </c>
      <c r="H15" t="s">
        <v>326</v>
      </c>
      <c r="I15" t="s">
        <v>327</v>
      </c>
      <c r="J15" t="s">
        <v>328</v>
      </c>
      <c r="K15" t="s">
        <v>329</v>
      </c>
      <c r="L15" t="s">
        <v>329</v>
      </c>
      <c r="M15" t="s">
        <v>163</v>
      </c>
      <c r="N15" t="s">
        <v>163</v>
      </c>
      <c r="O15" t="s">
        <v>326</v>
      </c>
      <c r="P15" t="s">
        <v>326</v>
      </c>
      <c r="Q15" t="s">
        <v>326</v>
      </c>
      <c r="R15" t="s">
        <v>326</v>
      </c>
      <c r="S15" t="s">
        <v>330</v>
      </c>
      <c r="T15" t="s">
        <v>331</v>
      </c>
      <c r="U15" t="s">
        <v>331</v>
      </c>
      <c r="V15" t="s">
        <v>332</v>
      </c>
      <c r="W15" t="s">
        <v>333</v>
      </c>
      <c r="X15" t="s">
        <v>332</v>
      </c>
      <c r="Y15" t="s">
        <v>332</v>
      </c>
      <c r="Z15" t="s">
        <v>332</v>
      </c>
      <c r="AA15" t="s">
        <v>330</v>
      </c>
      <c r="AB15" t="s">
        <v>330</v>
      </c>
      <c r="AC15" t="s">
        <v>330</v>
      </c>
      <c r="AD15" t="s">
        <v>330</v>
      </c>
      <c r="AE15" t="s">
        <v>328</v>
      </c>
      <c r="AF15" t="s">
        <v>327</v>
      </c>
      <c r="AG15" t="s">
        <v>328</v>
      </c>
      <c r="AH15" t="s">
        <v>329</v>
      </c>
      <c r="AI15" t="s">
        <v>329</v>
      </c>
      <c r="AJ15" t="s">
        <v>334</v>
      </c>
      <c r="AK15" t="s">
        <v>335</v>
      </c>
      <c r="AL15" t="s">
        <v>327</v>
      </c>
      <c r="AM15" t="s">
        <v>336</v>
      </c>
      <c r="AN15" t="s">
        <v>336</v>
      </c>
      <c r="AO15" t="s">
        <v>337</v>
      </c>
      <c r="AP15" t="s">
        <v>335</v>
      </c>
      <c r="AQ15" t="s">
        <v>338</v>
      </c>
      <c r="AR15" t="s">
        <v>333</v>
      </c>
      <c r="AT15" t="s">
        <v>333</v>
      </c>
      <c r="AU15" t="s">
        <v>338</v>
      </c>
      <c r="AV15" t="s">
        <v>328</v>
      </c>
      <c r="AW15" t="s">
        <v>328</v>
      </c>
      <c r="AY15" t="s">
        <v>339</v>
      </c>
      <c r="AZ15" t="s">
        <v>340</v>
      </c>
      <c r="BC15" t="s">
        <v>326</v>
      </c>
      <c r="BE15" t="s">
        <v>325</v>
      </c>
      <c r="BF15" t="s">
        <v>329</v>
      </c>
      <c r="BG15" t="s">
        <v>329</v>
      </c>
      <c r="BH15" t="s">
        <v>336</v>
      </c>
      <c r="BI15" t="s">
        <v>336</v>
      </c>
      <c r="BJ15" t="s">
        <v>329</v>
      </c>
      <c r="BK15" t="s">
        <v>336</v>
      </c>
      <c r="BL15" t="s">
        <v>338</v>
      </c>
      <c r="BM15" t="s">
        <v>332</v>
      </c>
      <c r="BN15" t="s">
        <v>332</v>
      </c>
      <c r="BO15" t="s">
        <v>331</v>
      </c>
      <c r="BP15" t="s">
        <v>331</v>
      </c>
      <c r="BQ15" t="s">
        <v>331</v>
      </c>
      <c r="BR15" t="s">
        <v>331</v>
      </c>
      <c r="BS15" t="s">
        <v>331</v>
      </c>
      <c r="BT15" t="s">
        <v>341</v>
      </c>
      <c r="BU15" t="s">
        <v>328</v>
      </c>
      <c r="BV15" t="s">
        <v>328</v>
      </c>
      <c r="BW15" t="s">
        <v>329</v>
      </c>
      <c r="BX15" t="s">
        <v>329</v>
      </c>
      <c r="BY15" t="s">
        <v>329</v>
      </c>
      <c r="BZ15" t="s">
        <v>336</v>
      </c>
      <c r="CA15" t="s">
        <v>329</v>
      </c>
      <c r="CB15" t="s">
        <v>336</v>
      </c>
      <c r="CC15" t="s">
        <v>332</v>
      </c>
      <c r="CD15" t="s">
        <v>332</v>
      </c>
      <c r="CE15" t="s">
        <v>331</v>
      </c>
      <c r="CF15" t="s">
        <v>331</v>
      </c>
      <c r="CG15" t="s">
        <v>328</v>
      </c>
      <c r="CL15" t="s">
        <v>328</v>
      </c>
      <c r="CO15" t="s">
        <v>331</v>
      </c>
      <c r="CP15" t="s">
        <v>331</v>
      </c>
      <c r="CQ15" t="s">
        <v>331</v>
      </c>
      <c r="CR15" t="s">
        <v>331</v>
      </c>
      <c r="CS15" t="s">
        <v>331</v>
      </c>
      <c r="CT15" t="s">
        <v>328</v>
      </c>
      <c r="CU15" t="s">
        <v>328</v>
      </c>
      <c r="CV15" t="s">
        <v>328</v>
      </c>
      <c r="CW15" t="s">
        <v>325</v>
      </c>
      <c r="CY15" t="s">
        <v>342</v>
      </c>
      <c r="DA15" t="s">
        <v>325</v>
      </c>
      <c r="DB15" t="s">
        <v>325</v>
      </c>
      <c r="DD15" t="s">
        <v>343</v>
      </c>
      <c r="DE15" t="s">
        <v>344</v>
      </c>
      <c r="DF15" t="s">
        <v>343</v>
      </c>
      <c r="DG15" t="s">
        <v>344</v>
      </c>
      <c r="DH15" t="s">
        <v>343</v>
      </c>
      <c r="DI15" t="s">
        <v>344</v>
      </c>
      <c r="DJ15" t="s">
        <v>333</v>
      </c>
      <c r="DK15" t="s">
        <v>333</v>
      </c>
      <c r="DL15" t="s">
        <v>329</v>
      </c>
      <c r="DM15" t="s">
        <v>345</v>
      </c>
      <c r="DN15" t="s">
        <v>329</v>
      </c>
      <c r="DP15" t="s">
        <v>336</v>
      </c>
      <c r="DQ15" t="s">
        <v>346</v>
      </c>
      <c r="DR15" t="s">
        <v>336</v>
      </c>
      <c r="DT15" t="s">
        <v>331</v>
      </c>
      <c r="DU15" t="s">
        <v>347</v>
      </c>
      <c r="DV15" t="s">
        <v>331</v>
      </c>
      <c r="EA15" t="s">
        <v>348</v>
      </c>
      <c r="EB15" t="s">
        <v>348</v>
      </c>
      <c r="EO15" t="s">
        <v>348</v>
      </c>
      <c r="EP15" t="s">
        <v>348</v>
      </c>
      <c r="EQ15" t="s">
        <v>349</v>
      </c>
      <c r="ER15" t="s">
        <v>349</v>
      </c>
      <c r="ES15" t="s">
        <v>331</v>
      </c>
      <c r="ET15" t="s">
        <v>331</v>
      </c>
      <c r="EU15" t="s">
        <v>333</v>
      </c>
      <c r="EV15" t="s">
        <v>331</v>
      </c>
      <c r="EW15" t="s">
        <v>336</v>
      </c>
      <c r="EX15" t="s">
        <v>333</v>
      </c>
      <c r="EY15" t="s">
        <v>333</v>
      </c>
      <c r="FA15" t="s">
        <v>348</v>
      </c>
      <c r="FB15" t="s">
        <v>348</v>
      </c>
      <c r="FC15" t="s">
        <v>348</v>
      </c>
      <c r="FD15" t="s">
        <v>348</v>
      </c>
      <c r="FE15" t="s">
        <v>348</v>
      </c>
      <c r="FF15" t="s">
        <v>348</v>
      </c>
      <c r="FG15" t="s">
        <v>348</v>
      </c>
      <c r="FH15" t="s">
        <v>350</v>
      </c>
      <c r="FI15" t="s">
        <v>350</v>
      </c>
      <c r="FJ15" t="s">
        <v>350</v>
      </c>
      <c r="FK15" t="s">
        <v>351</v>
      </c>
      <c r="FL15" t="s">
        <v>348</v>
      </c>
      <c r="FM15" t="s">
        <v>348</v>
      </c>
      <c r="FN15" t="s">
        <v>348</v>
      </c>
      <c r="FO15" t="s">
        <v>348</v>
      </c>
      <c r="FP15" t="s">
        <v>348</v>
      </c>
      <c r="FQ15" t="s">
        <v>348</v>
      </c>
      <c r="FR15" t="s">
        <v>348</v>
      </c>
      <c r="FS15" t="s">
        <v>348</v>
      </c>
      <c r="FT15" t="s">
        <v>348</v>
      </c>
      <c r="FU15" t="s">
        <v>348</v>
      </c>
      <c r="FV15" t="s">
        <v>348</v>
      </c>
      <c r="FW15" t="s">
        <v>348</v>
      </c>
      <c r="GD15" t="s">
        <v>348</v>
      </c>
      <c r="GE15" t="s">
        <v>333</v>
      </c>
      <c r="GF15" t="s">
        <v>333</v>
      </c>
      <c r="GG15" t="s">
        <v>343</v>
      </c>
      <c r="GH15" t="s">
        <v>344</v>
      </c>
      <c r="GI15" t="s">
        <v>344</v>
      </c>
      <c r="GM15" t="s">
        <v>344</v>
      </c>
      <c r="GQ15" t="s">
        <v>329</v>
      </c>
      <c r="GR15" t="s">
        <v>329</v>
      </c>
      <c r="GS15" t="s">
        <v>336</v>
      </c>
      <c r="GT15" t="s">
        <v>336</v>
      </c>
      <c r="GU15" t="s">
        <v>352</v>
      </c>
      <c r="GV15" t="s">
        <v>352</v>
      </c>
      <c r="GW15" t="s">
        <v>348</v>
      </c>
      <c r="GX15" t="s">
        <v>348</v>
      </c>
      <c r="GY15" t="s">
        <v>348</v>
      </c>
      <c r="GZ15" t="s">
        <v>348</v>
      </c>
      <c r="HA15" t="s">
        <v>348</v>
      </c>
      <c r="HB15" t="s">
        <v>348</v>
      </c>
      <c r="HC15" t="s">
        <v>331</v>
      </c>
      <c r="HD15" t="s">
        <v>348</v>
      </c>
      <c r="HF15" t="s">
        <v>338</v>
      </c>
      <c r="HG15" t="s">
        <v>338</v>
      </c>
      <c r="HH15" t="s">
        <v>331</v>
      </c>
      <c r="HI15" t="s">
        <v>331</v>
      </c>
      <c r="HJ15" t="s">
        <v>331</v>
      </c>
      <c r="HK15" t="s">
        <v>331</v>
      </c>
      <c r="HL15" t="s">
        <v>331</v>
      </c>
      <c r="HM15" t="s">
        <v>333</v>
      </c>
      <c r="HN15" t="s">
        <v>333</v>
      </c>
      <c r="HO15" t="s">
        <v>333</v>
      </c>
      <c r="HP15" t="s">
        <v>331</v>
      </c>
      <c r="HQ15" t="s">
        <v>329</v>
      </c>
      <c r="HR15" t="s">
        <v>336</v>
      </c>
      <c r="HS15" t="s">
        <v>333</v>
      </c>
      <c r="HT15" t="s">
        <v>333</v>
      </c>
    </row>
    <row r="16" spans="1:228" x14ac:dyDescent="0.2">
      <c r="A16">
        <v>1</v>
      </c>
      <c r="B16">
        <v>1669317105.5</v>
      </c>
      <c r="C16">
        <v>0</v>
      </c>
      <c r="D16" t="s">
        <v>353</v>
      </c>
      <c r="E16" t="s">
        <v>354</v>
      </c>
      <c r="F16">
        <v>4</v>
      </c>
      <c r="G16">
        <v>1669317103.25</v>
      </c>
      <c r="H16">
        <f t="shared" ref="H16:H79" si="0">(I16)/1000</f>
        <v>8.4578387605467261E-4</v>
      </c>
      <c r="I16">
        <f t="shared" ref="I16:I79" si="1">IF(BD16, AL16, AF16)</f>
        <v>0.84578387605467265</v>
      </c>
      <c r="J16">
        <f t="shared" ref="J16:J79" si="2">IF(BD16, AG16, AE16)</f>
        <v>-1.4458035823998228</v>
      </c>
      <c r="K16">
        <f t="shared" ref="K16:K79" si="3">BF16 - IF(AS16&gt;1, J16*AZ16*100/(AU16*BT16), 0)</f>
        <v>10.761274999999999</v>
      </c>
      <c r="L16">
        <f t="shared" ref="L16:L79" si="4">((R16-H16/2)*K16-J16)/(R16+H16/2)</f>
        <v>65.332911459033625</v>
      </c>
      <c r="M16">
        <f t="shared" ref="M16:M79" si="5">L16*(BM16+BN16)/1000</f>
        <v>6.5991213216680764</v>
      </c>
      <c r="N16">
        <f t="shared" ref="N16:N79" si="6">(BF16 - IF(AS16&gt;1, J16*AZ16*100/(AU16*BT16), 0))*(BM16+BN16)/1000</f>
        <v>1.0869706816198277</v>
      </c>
      <c r="O16">
        <f t="shared" ref="O16:O79" si="7">2/((1/Q16-1/P16)+SIGN(Q16)*SQRT((1/Q16-1/P16)*(1/Q16-1/P16) + 4*BA16/((BA16+1)*(BA16+1))*(2*1/Q16*1/P16-1/P16*1/P16)))</f>
        <v>4.1812539029232924E-2</v>
      </c>
      <c r="P16">
        <f t="shared" ref="P16:P79" si="8">IF(LEFT(BB16,1)&lt;&gt;"0",IF(LEFT(BB16,1)="1",3,BC16),$D$4+$E$4*(BT16*BM16/($K$4*1000))+$F$4*(BT16*BM16/($K$4*1000))*MAX(MIN(AZ16,$J$4),$I$4)*MAX(MIN(AZ16,$J$4),$I$4)+$G$4*MAX(MIN(AZ16,$J$4),$I$4)*(BT16*BM16/($K$4*1000))+$H$4*(BT16*BM16/($K$4*1000))*(BT16*BM16/($K$4*1000)))</f>
        <v>2.2499901858052747</v>
      </c>
      <c r="Q16">
        <f t="shared" ref="Q16:Q79" si="9">H16*(1000-(1000*0.61365*EXP(17.502*U16/(240.97+U16))/(BM16+BN16)+BH16)/2)/(1000*0.61365*EXP(17.502*U16/(240.97+U16))/(BM16+BN16)-BH16)</f>
        <v>4.1385618579710431E-2</v>
      </c>
      <c r="R16">
        <f t="shared" ref="R16:R79" si="10">1/((BA16+1)/(O16/1.6)+1/(P16/1.37)) + BA16/((BA16+1)/(O16/1.6) + BA16/(P16/1.37))</f>
        <v>2.590400537973131E-2</v>
      </c>
      <c r="S16">
        <f t="shared" ref="S16:S79" si="11">(AV16*AY16)</f>
        <v>226.11904269733833</v>
      </c>
      <c r="T16">
        <f t="shared" ref="T16:T79" si="12">(BO16+(S16+2*0.95*0.0000000567*(((BO16+$B$6)+273)^4-(BO16+273)^4)-44100*H16)/(1.84*29.3*P16+8*0.95*0.0000000567*(BO16+273)^3))</f>
        <v>35.505744283281615</v>
      </c>
      <c r="U16">
        <f t="shared" ref="U16:U79" si="13">($C$6*BP16+$D$6*BQ16+$E$6*T16)</f>
        <v>35.317612500000003</v>
      </c>
      <c r="V16">
        <f t="shared" ref="V16:V79" si="14">0.61365*EXP(17.502*U16/(240.97+U16))</f>
        <v>5.7484793204942228</v>
      </c>
      <c r="W16">
        <f t="shared" ref="W16:W79" si="15">(X16/Y16*100)</f>
        <v>70.405297582961623</v>
      </c>
      <c r="X16">
        <f t="shared" ref="X16:X79" si="16">BH16*(BM16+BN16)/1000</f>
        <v>3.7816024930033736</v>
      </c>
      <c r="Y16">
        <f t="shared" ref="Y16:Y79" si="17">0.61365*EXP(17.502*BO16/(240.97+BO16))</f>
        <v>5.3711902695210494</v>
      </c>
      <c r="Z16">
        <f t="shared" ref="Z16:Z79" si="18">(V16-BH16*(BM16+BN16)/1000)</f>
        <v>1.9668768274908492</v>
      </c>
      <c r="AA16">
        <f t="shared" ref="AA16:AA79" si="19">(-H16*44100)</f>
        <v>-37.299068934011061</v>
      </c>
      <c r="AB16">
        <f t="shared" ref="AB16:AB79" si="20">2*29.3*P16*0.92*(BO16-U16)</f>
        <v>-148.3850568116934</v>
      </c>
      <c r="AC16">
        <f t="shared" ref="AC16:AC79" si="21">2*0.95*0.0000000567*(((BO16+$B$6)+273)^4-(U16+273)^4)</f>
        <v>-15.357844129346669</v>
      </c>
      <c r="AD16">
        <f t="shared" ref="AD16:AD79" si="22">S16+AC16+AA16+AB16</f>
        <v>25.077072822287221</v>
      </c>
      <c r="AE16">
        <f t="shared" ref="AE16:AE79" si="23">BL16*AS16*(BG16-BF16*(1000-AS16*BI16)/(1000-AS16*BH16))/(100*AZ16)</f>
        <v>-1.4361044217899352</v>
      </c>
      <c r="AF16">
        <f t="shared" ref="AF16:AF79" si="24">1000*BL16*AS16*(BH16-BI16)/(100*AZ16*(1000-AS16*BH16))</f>
        <v>0.79621063108542789</v>
      </c>
      <c r="AG16">
        <f t="shared" ref="AG16:AG79" si="25">(AH16 - AI16 - BM16*1000/(8.314*(BO16+273.15)) * AK16/BL16 * AJ16) * BL16/(100*AZ16) * (1000 - BI16)/1000</f>
        <v>-1.4458035823998228</v>
      </c>
      <c r="AH16">
        <v>10.36309395585709</v>
      </c>
      <c r="AI16">
        <v>11.17452121212121</v>
      </c>
      <c r="AJ16">
        <v>-1.499084631898232E-4</v>
      </c>
      <c r="AK16">
        <v>66.415730329915917</v>
      </c>
      <c r="AL16">
        <f t="shared" ref="AL16:AL79" si="26">(AN16 - AM16 + BM16*1000/(8.314*(BO16+273.15)) * AP16/BL16 * AO16) * BL16/(100*AZ16) * 1000/(1000 - AN16)</f>
        <v>0.84578387605467265</v>
      </c>
      <c r="AM16">
        <v>37.026058964778663</v>
      </c>
      <c r="AN16">
        <v>37.441039393939377</v>
      </c>
      <c r="AO16">
        <v>3.8773009076438119E-3</v>
      </c>
      <c r="AP16">
        <v>80.258805348862367</v>
      </c>
      <c r="AQ16">
        <v>34</v>
      </c>
      <c r="AR16">
        <v>7</v>
      </c>
      <c r="AS16">
        <f t="shared" ref="AS16:AS79" si="27">IF(AQ16*$H$12&gt;=AU16,1,(AU16/(AU16-AQ16*$H$12)))</f>
        <v>1</v>
      </c>
      <c r="AT16">
        <f t="shared" ref="AT16:AT79" si="28">(AS16-1)*100</f>
        <v>0</v>
      </c>
      <c r="AU16">
        <f t="shared" ref="AU16:AU79" si="29">MAX(0,($B$12+$C$12*BT16)/(1+$D$12*BT16)*BM16/(BO16+273)*$E$12)</f>
        <v>22242.589719216463</v>
      </c>
      <c r="AV16">
        <f t="shared" ref="AV16:AV79" si="30">$B$10*BU16+$C$10*BV16+$F$10*CG16*(1-CJ16)</f>
        <v>1200.0074999999999</v>
      </c>
      <c r="AW16">
        <f t="shared" ref="AW16:AW79" si="31">AV16*AX16</f>
        <v>1025.9326449209007</v>
      </c>
      <c r="AX16">
        <f t="shared" ref="AX16:AX79" si="32">($B$10*$D$8+$C$10*$D$8+$F$10*((CT16+CL16)/MAX(CT16+CL16+CU16, 0.1)*$I$8+CU16/MAX(CT16+CL16+CU16, 0.1)*$J$8))/($B$10+$C$10+$F$10)</f>
        <v>0.85493852740162102</v>
      </c>
      <c r="AY16">
        <f t="shared" ref="AY16:AY79" si="33">($B$10*$K$8+$C$10*$K$8+$F$10*((CT16+CL16)/MAX(CT16+CL16+CU16, 0.1)*$P$8+CU16/MAX(CT16+CL16+CU16, 0.1)*$Q$8))/($B$10+$C$10+$F$10)</f>
        <v>0.18843135788512849</v>
      </c>
      <c r="AZ16">
        <v>2.7</v>
      </c>
      <c r="BA16">
        <v>0.5</v>
      </c>
      <c r="BB16" t="s">
        <v>355</v>
      </c>
      <c r="BC16">
        <v>2</v>
      </c>
      <c r="BD16" t="b">
        <v>1</v>
      </c>
      <c r="BE16">
        <v>1669317103.25</v>
      </c>
      <c r="BF16">
        <v>10.761274999999999</v>
      </c>
      <c r="BG16">
        <v>9.9905112500000008</v>
      </c>
      <c r="BH16">
        <v>37.438787499999997</v>
      </c>
      <c r="BI16">
        <v>37.024987499999988</v>
      </c>
      <c r="BJ16">
        <v>13.309162499999999</v>
      </c>
      <c r="BK16">
        <v>37.3209625</v>
      </c>
      <c r="BL16">
        <v>500.068625</v>
      </c>
      <c r="BM16">
        <v>100.90774999999999</v>
      </c>
      <c r="BN16">
        <v>9.9861237500000005E-2</v>
      </c>
      <c r="BO16">
        <v>34.094337499999988</v>
      </c>
      <c r="BP16">
        <v>35.317612500000003</v>
      </c>
      <c r="BQ16">
        <v>999.9</v>
      </c>
      <c r="BR16">
        <v>0</v>
      </c>
      <c r="BS16">
        <v>0</v>
      </c>
      <c r="BT16">
        <v>4502.5</v>
      </c>
      <c r="BU16">
        <v>0</v>
      </c>
      <c r="BV16">
        <v>170.72812500000001</v>
      </c>
      <c r="BW16">
        <v>0.7707615000000001</v>
      </c>
      <c r="BX16">
        <v>11.179824999999999</v>
      </c>
      <c r="BY16">
        <v>10.374625</v>
      </c>
      <c r="BZ16">
        <v>0.41381449999999997</v>
      </c>
      <c r="CA16">
        <v>9.9905112500000008</v>
      </c>
      <c r="CB16">
        <v>37.024987499999988</v>
      </c>
      <c r="CC16">
        <v>3.7778649999999998</v>
      </c>
      <c r="CD16">
        <v>3.7361075000000001</v>
      </c>
      <c r="CE16">
        <v>27.923100000000002</v>
      </c>
      <c r="CF16">
        <v>27.732712500000002</v>
      </c>
      <c r="CG16">
        <v>1200.0074999999999</v>
      </c>
      <c r="CH16">
        <v>0.49996475000000001</v>
      </c>
      <c r="CI16">
        <v>0.50003525000000004</v>
      </c>
      <c r="CJ16">
        <v>0</v>
      </c>
      <c r="CK16">
        <v>1219.3887500000001</v>
      </c>
      <c r="CL16">
        <v>4.9990899999999998</v>
      </c>
      <c r="CM16">
        <v>13275.012500000001</v>
      </c>
      <c r="CN16">
        <v>9557.7837500000005</v>
      </c>
      <c r="CO16">
        <v>44.061999999999998</v>
      </c>
      <c r="CP16">
        <v>45.936999999999998</v>
      </c>
      <c r="CQ16">
        <v>44.827749999999988</v>
      </c>
      <c r="CR16">
        <v>45.061999999999998</v>
      </c>
      <c r="CS16">
        <v>45.468499999999999</v>
      </c>
      <c r="CT16">
        <v>597.46374999999989</v>
      </c>
      <c r="CU16">
        <v>597.54500000000007</v>
      </c>
      <c r="CV16">
        <v>0</v>
      </c>
      <c r="CW16">
        <v>1669317113.9000001</v>
      </c>
      <c r="CX16">
        <v>0</v>
      </c>
      <c r="CY16">
        <v>1669310771.5999999</v>
      </c>
      <c r="CZ16" t="s">
        <v>356</v>
      </c>
      <c r="DA16">
        <v>1669310771.5999999</v>
      </c>
      <c r="DB16">
        <v>1669310767.0999999</v>
      </c>
      <c r="DC16">
        <v>9</v>
      </c>
      <c r="DD16">
        <v>4.2999999999999997E-2</v>
      </c>
      <c r="DE16">
        <v>8.0000000000000002E-3</v>
      </c>
      <c r="DF16">
        <v>-4.9589999999999996</v>
      </c>
      <c r="DG16">
        <v>0.11799999999999999</v>
      </c>
      <c r="DH16">
        <v>1967</v>
      </c>
      <c r="DI16">
        <v>36</v>
      </c>
      <c r="DJ16">
        <v>0.53</v>
      </c>
      <c r="DK16">
        <v>0.27</v>
      </c>
      <c r="DL16">
        <v>0.76758867500000005</v>
      </c>
      <c r="DM16">
        <v>0.12441418761725941</v>
      </c>
      <c r="DN16">
        <v>2.0355330652420629E-2</v>
      </c>
      <c r="DO16">
        <v>0</v>
      </c>
      <c r="DP16">
        <v>0.39101997500000002</v>
      </c>
      <c r="DQ16">
        <v>9.801702439024354E-2</v>
      </c>
      <c r="DR16">
        <v>1.6385235078398321E-2</v>
      </c>
      <c r="DS16">
        <v>1</v>
      </c>
      <c r="DT16">
        <v>0</v>
      </c>
      <c r="DU16">
        <v>0</v>
      </c>
      <c r="DV16">
        <v>0</v>
      </c>
      <c r="DW16">
        <v>-1</v>
      </c>
      <c r="DX16">
        <v>1</v>
      </c>
      <c r="DY16">
        <v>2</v>
      </c>
      <c r="DZ16" t="s">
        <v>357</v>
      </c>
      <c r="EA16">
        <v>2.9457800000000001</v>
      </c>
      <c r="EB16">
        <v>2.5973299999999999</v>
      </c>
      <c r="EC16">
        <v>3.91356E-3</v>
      </c>
      <c r="ED16">
        <v>2.9107299999999998E-3</v>
      </c>
      <c r="EE16">
        <v>0.14797099999999999</v>
      </c>
      <c r="EF16">
        <v>0.14513799999999999</v>
      </c>
      <c r="EG16">
        <v>30110.2</v>
      </c>
      <c r="EH16">
        <v>30670.1</v>
      </c>
      <c r="EI16">
        <v>28130.2</v>
      </c>
      <c r="EJ16">
        <v>29615.3</v>
      </c>
      <c r="EK16">
        <v>32963</v>
      </c>
      <c r="EL16">
        <v>35134.5</v>
      </c>
      <c r="EM16">
        <v>39697.599999999999</v>
      </c>
      <c r="EN16">
        <v>42327.4</v>
      </c>
      <c r="EO16">
        <v>1.87843</v>
      </c>
      <c r="EP16">
        <v>1.8826000000000001</v>
      </c>
      <c r="EQ16">
        <v>0.213139</v>
      </c>
      <c r="ER16">
        <v>0</v>
      </c>
      <c r="ES16">
        <v>31.8628</v>
      </c>
      <c r="ET16">
        <v>999.9</v>
      </c>
      <c r="EU16">
        <v>70.2</v>
      </c>
      <c r="EV16">
        <v>36.200000000000003</v>
      </c>
      <c r="EW16">
        <v>41.9788</v>
      </c>
      <c r="EX16">
        <v>28.809000000000001</v>
      </c>
      <c r="EY16">
        <v>2.2395900000000002</v>
      </c>
      <c r="EZ16">
        <v>1</v>
      </c>
      <c r="FA16">
        <v>0.60060500000000006</v>
      </c>
      <c r="FB16">
        <v>0.69882100000000003</v>
      </c>
      <c r="FC16">
        <v>20.275600000000001</v>
      </c>
      <c r="FD16">
        <v>5.2229799999999997</v>
      </c>
      <c r="FE16">
        <v>12.009499999999999</v>
      </c>
      <c r="FF16">
        <v>4.9882</v>
      </c>
      <c r="FG16">
        <v>3.28525</v>
      </c>
      <c r="FH16">
        <v>9999</v>
      </c>
      <c r="FI16">
        <v>9999</v>
      </c>
      <c r="FJ16">
        <v>9999</v>
      </c>
      <c r="FK16">
        <v>999.9</v>
      </c>
      <c r="FL16">
        <v>1.8658399999999999</v>
      </c>
      <c r="FM16">
        <v>1.8621799999999999</v>
      </c>
      <c r="FN16">
        <v>1.8641799999999999</v>
      </c>
      <c r="FO16">
        <v>1.86033</v>
      </c>
      <c r="FP16">
        <v>1.8610599999999999</v>
      </c>
      <c r="FQ16">
        <v>1.8601700000000001</v>
      </c>
      <c r="FR16">
        <v>1.86188</v>
      </c>
      <c r="FS16">
        <v>1.8583700000000001</v>
      </c>
      <c r="FT16">
        <v>0</v>
      </c>
      <c r="FU16">
        <v>0</v>
      </c>
      <c r="FV16">
        <v>0</v>
      </c>
      <c r="FW16">
        <v>0</v>
      </c>
      <c r="FX16" t="s">
        <v>358</v>
      </c>
      <c r="FY16" t="s">
        <v>359</v>
      </c>
      <c r="FZ16" t="s">
        <v>360</v>
      </c>
      <c r="GA16" t="s">
        <v>360</v>
      </c>
      <c r="GB16" t="s">
        <v>360</v>
      </c>
      <c r="GC16" t="s">
        <v>360</v>
      </c>
      <c r="GD16">
        <v>0</v>
      </c>
      <c r="GE16">
        <v>100</v>
      </c>
      <c r="GF16">
        <v>100</v>
      </c>
      <c r="GG16">
        <v>-2.548</v>
      </c>
      <c r="GH16">
        <v>0.1178</v>
      </c>
      <c r="GI16">
        <v>-2.5125994610834521</v>
      </c>
      <c r="GJ16">
        <v>-2.6733286237328562E-3</v>
      </c>
      <c r="GK16">
        <v>1.605855145177713E-6</v>
      </c>
      <c r="GL16">
        <v>-4.4594414151306022E-10</v>
      </c>
      <c r="GM16">
        <v>0.1178428571428469</v>
      </c>
      <c r="GN16">
        <v>0</v>
      </c>
      <c r="GO16">
        <v>0</v>
      </c>
      <c r="GP16">
        <v>0</v>
      </c>
      <c r="GQ16">
        <v>4</v>
      </c>
      <c r="GR16">
        <v>2095</v>
      </c>
      <c r="GS16">
        <v>4</v>
      </c>
      <c r="GT16">
        <v>35</v>
      </c>
      <c r="GU16">
        <v>105.6</v>
      </c>
      <c r="GV16">
        <v>105.6</v>
      </c>
      <c r="GW16">
        <v>0.167236</v>
      </c>
      <c r="GX16">
        <v>2.6977500000000001</v>
      </c>
      <c r="GY16">
        <v>1.4489700000000001</v>
      </c>
      <c r="GZ16">
        <v>2.32666</v>
      </c>
      <c r="HA16">
        <v>1.5478499999999999</v>
      </c>
      <c r="HB16">
        <v>2.2851599999999999</v>
      </c>
      <c r="HC16">
        <v>41.0154</v>
      </c>
      <c r="HD16">
        <v>12.661</v>
      </c>
      <c r="HE16">
        <v>18</v>
      </c>
      <c r="HF16">
        <v>470.43400000000003</v>
      </c>
      <c r="HG16">
        <v>512.72799999999995</v>
      </c>
      <c r="HH16">
        <v>30.9986</v>
      </c>
      <c r="HI16">
        <v>34.8508</v>
      </c>
      <c r="HJ16">
        <v>29.999300000000002</v>
      </c>
      <c r="HK16">
        <v>34.878</v>
      </c>
      <c r="HL16">
        <v>34.8887</v>
      </c>
      <c r="HM16">
        <v>3.3786399999999999</v>
      </c>
      <c r="HN16">
        <v>18.103999999999999</v>
      </c>
      <c r="HO16">
        <v>100</v>
      </c>
      <c r="HP16">
        <v>31</v>
      </c>
      <c r="HQ16">
        <v>13.340999999999999</v>
      </c>
      <c r="HR16">
        <v>36.9876</v>
      </c>
      <c r="HS16">
        <v>99.109200000000001</v>
      </c>
      <c r="HT16">
        <v>98.156700000000001</v>
      </c>
    </row>
    <row r="17" spans="1:228" x14ac:dyDescent="0.2">
      <c r="A17">
        <v>2</v>
      </c>
      <c r="B17">
        <v>1669317109.5</v>
      </c>
      <c r="C17">
        <v>4</v>
      </c>
      <c r="D17" t="s">
        <v>361</v>
      </c>
      <c r="E17" t="s">
        <v>362</v>
      </c>
      <c r="F17">
        <v>4</v>
      </c>
      <c r="G17">
        <v>1669317107.5</v>
      </c>
      <c r="H17">
        <f t="shared" si="0"/>
        <v>8.0455469707232008E-4</v>
      </c>
      <c r="I17">
        <f t="shared" si="1"/>
        <v>0.80455469707232008</v>
      </c>
      <c r="J17">
        <f t="shared" si="2"/>
        <v>-1.4859341500733019</v>
      </c>
      <c r="K17">
        <f t="shared" si="3"/>
        <v>10.78567142857143</v>
      </c>
      <c r="L17">
        <f t="shared" si="4"/>
        <v>69.602045331030126</v>
      </c>
      <c r="M17">
        <f t="shared" si="5"/>
        <v>7.030410973760568</v>
      </c>
      <c r="N17">
        <f t="shared" si="6"/>
        <v>1.0894464725880513</v>
      </c>
      <c r="O17">
        <f t="shared" si="7"/>
        <v>3.9875780122776525E-2</v>
      </c>
      <c r="P17">
        <f t="shared" si="8"/>
        <v>2.2498838407763477</v>
      </c>
      <c r="Q17">
        <f t="shared" si="9"/>
        <v>3.9487277260448386E-2</v>
      </c>
      <c r="R17">
        <f t="shared" si="10"/>
        <v>2.471413819102522E-2</v>
      </c>
      <c r="S17">
        <f t="shared" si="11"/>
        <v>226.10853909311308</v>
      </c>
      <c r="T17">
        <f t="shared" si="12"/>
        <v>35.514729041227596</v>
      </c>
      <c r="U17">
        <f t="shared" si="13"/>
        <v>35.300214285714283</v>
      </c>
      <c r="V17">
        <f t="shared" si="14"/>
        <v>5.7429559509534993</v>
      </c>
      <c r="W17">
        <f t="shared" si="15"/>
        <v>70.429531321834617</v>
      </c>
      <c r="X17">
        <f t="shared" si="16"/>
        <v>3.7819353852300468</v>
      </c>
      <c r="Y17">
        <f t="shared" si="17"/>
        <v>5.3698147840117292</v>
      </c>
      <c r="Z17">
        <f t="shared" si="18"/>
        <v>1.9610205657234525</v>
      </c>
      <c r="AA17">
        <f t="shared" si="19"/>
        <v>-35.480862140889315</v>
      </c>
      <c r="AB17">
        <f t="shared" si="20"/>
        <v>-146.82502480126854</v>
      </c>
      <c r="AC17">
        <f t="shared" si="21"/>
        <v>-15.195468724174306</v>
      </c>
      <c r="AD17">
        <f t="shared" si="22"/>
        <v>28.607183426780921</v>
      </c>
      <c r="AE17">
        <f t="shared" si="23"/>
        <v>-1.3157463304610126</v>
      </c>
      <c r="AF17">
        <f t="shared" si="24"/>
        <v>0.80433124534778933</v>
      </c>
      <c r="AG17">
        <f t="shared" si="25"/>
        <v>-1.4859341500733019</v>
      </c>
      <c r="AH17">
        <v>10.38663098535303</v>
      </c>
      <c r="AI17">
        <v>11.21646848484848</v>
      </c>
      <c r="AJ17">
        <v>6.4387111699730254E-4</v>
      </c>
      <c r="AK17">
        <v>66.415730329915917</v>
      </c>
      <c r="AL17">
        <f t="shared" si="26"/>
        <v>0.80455469707232008</v>
      </c>
      <c r="AM17">
        <v>37.023714519796641</v>
      </c>
      <c r="AN17">
        <v>37.44369939393939</v>
      </c>
      <c r="AO17">
        <v>-2.8584149051344313E-4</v>
      </c>
      <c r="AP17">
        <v>80.258805348862367</v>
      </c>
      <c r="AQ17">
        <v>35</v>
      </c>
      <c r="AR17">
        <v>7</v>
      </c>
      <c r="AS17">
        <f t="shared" si="27"/>
        <v>1</v>
      </c>
      <c r="AT17">
        <f t="shared" si="28"/>
        <v>0</v>
      </c>
      <c r="AU17">
        <f t="shared" si="29"/>
        <v>22241.047423020318</v>
      </c>
      <c r="AV17">
        <f t="shared" si="30"/>
        <v>1199.9557142857141</v>
      </c>
      <c r="AW17">
        <f t="shared" si="31"/>
        <v>1025.8879850223384</v>
      </c>
      <c r="AX17">
        <f t="shared" si="32"/>
        <v>0.85493820547619848</v>
      </c>
      <c r="AY17">
        <f t="shared" si="33"/>
        <v>0.1884307365690629</v>
      </c>
      <c r="AZ17">
        <v>2.7</v>
      </c>
      <c r="BA17">
        <v>0.5</v>
      </c>
      <c r="BB17" t="s">
        <v>355</v>
      </c>
      <c r="BC17">
        <v>2</v>
      </c>
      <c r="BD17" t="b">
        <v>1</v>
      </c>
      <c r="BE17">
        <v>1669317107.5</v>
      </c>
      <c r="BF17">
        <v>10.78567142857143</v>
      </c>
      <c r="BG17">
        <v>10.079885714285711</v>
      </c>
      <c r="BH17">
        <v>37.441685714285718</v>
      </c>
      <c r="BI17">
        <v>37.023628571428567</v>
      </c>
      <c r="BJ17">
        <v>13.33361428571429</v>
      </c>
      <c r="BK17">
        <v>37.323857142857143</v>
      </c>
      <c r="BL17">
        <v>500.02314285714289</v>
      </c>
      <c r="BM17">
        <v>100.9088571428572</v>
      </c>
      <c r="BN17">
        <v>9.9826442857142844E-2</v>
      </c>
      <c r="BO17">
        <v>34.089742857142859</v>
      </c>
      <c r="BP17">
        <v>35.300214285714283</v>
      </c>
      <c r="BQ17">
        <v>999.89999999999986</v>
      </c>
      <c r="BR17">
        <v>0</v>
      </c>
      <c r="BS17">
        <v>0</v>
      </c>
      <c r="BT17">
        <v>4502.1414285714291</v>
      </c>
      <c r="BU17">
        <v>0</v>
      </c>
      <c r="BV17">
        <v>171.8921428571428</v>
      </c>
      <c r="BW17">
        <v>0.70577457142857136</v>
      </c>
      <c r="BX17">
        <v>11.2052</v>
      </c>
      <c r="BY17">
        <v>10.46742857142857</v>
      </c>
      <c r="BZ17">
        <v>0.41805157142857141</v>
      </c>
      <c r="CA17">
        <v>10.079885714285711</v>
      </c>
      <c r="CB17">
        <v>37.023628571428567</v>
      </c>
      <c r="CC17">
        <v>3.7781942857142861</v>
      </c>
      <c r="CD17">
        <v>3.7360085714285711</v>
      </c>
      <c r="CE17">
        <v>27.924614285714291</v>
      </c>
      <c r="CF17">
        <v>27.732242857142861</v>
      </c>
      <c r="CG17">
        <v>1199.9557142857141</v>
      </c>
      <c r="CH17">
        <v>0.49997457142857138</v>
      </c>
      <c r="CI17">
        <v>0.50002542857142862</v>
      </c>
      <c r="CJ17">
        <v>0</v>
      </c>
      <c r="CK17">
        <v>1219.2085714285711</v>
      </c>
      <c r="CL17">
        <v>4.9990899999999998</v>
      </c>
      <c r="CM17">
        <v>13271.257142857139</v>
      </c>
      <c r="CN17">
        <v>9557.4042857142867</v>
      </c>
      <c r="CO17">
        <v>44.061999999999998</v>
      </c>
      <c r="CP17">
        <v>45.936999999999998</v>
      </c>
      <c r="CQ17">
        <v>44.83</v>
      </c>
      <c r="CR17">
        <v>45.061999999999998</v>
      </c>
      <c r="CS17">
        <v>45.436999999999998</v>
      </c>
      <c r="CT17">
        <v>597.44999999999993</v>
      </c>
      <c r="CU17">
        <v>597.50571428571425</v>
      </c>
      <c r="CV17">
        <v>0</v>
      </c>
      <c r="CW17">
        <v>1669317118.0999999</v>
      </c>
      <c r="CX17">
        <v>0</v>
      </c>
      <c r="CY17">
        <v>1669310771.5999999</v>
      </c>
      <c r="CZ17" t="s">
        <v>356</v>
      </c>
      <c r="DA17">
        <v>1669310771.5999999</v>
      </c>
      <c r="DB17">
        <v>1669310767.0999999</v>
      </c>
      <c r="DC17">
        <v>9</v>
      </c>
      <c r="DD17">
        <v>4.2999999999999997E-2</v>
      </c>
      <c r="DE17">
        <v>8.0000000000000002E-3</v>
      </c>
      <c r="DF17">
        <v>-4.9589999999999996</v>
      </c>
      <c r="DG17">
        <v>0.11799999999999999</v>
      </c>
      <c r="DH17">
        <v>1967</v>
      </c>
      <c r="DI17">
        <v>36</v>
      </c>
      <c r="DJ17">
        <v>0.53</v>
      </c>
      <c r="DK17">
        <v>0.27</v>
      </c>
      <c r="DL17">
        <v>0.7590270731707317</v>
      </c>
      <c r="DM17">
        <v>-0.1333567944250863</v>
      </c>
      <c r="DN17">
        <v>4.3635561017776672E-2</v>
      </c>
      <c r="DO17">
        <v>0</v>
      </c>
      <c r="DP17">
        <v>0.39700870731707322</v>
      </c>
      <c r="DQ17">
        <v>0.1777669965156799</v>
      </c>
      <c r="DR17">
        <v>1.7766483107579219E-2</v>
      </c>
      <c r="DS17">
        <v>0</v>
      </c>
      <c r="DT17">
        <v>0</v>
      </c>
      <c r="DU17">
        <v>0</v>
      </c>
      <c r="DV17">
        <v>0</v>
      </c>
      <c r="DW17">
        <v>-1</v>
      </c>
      <c r="DX17">
        <v>0</v>
      </c>
      <c r="DY17">
        <v>2</v>
      </c>
      <c r="DZ17" t="s">
        <v>363</v>
      </c>
      <c r="EA17">
        <v>2.9460500000000001</v>
      </c>
      <c r="EB17">
        <v>2.5974300000000001</v>
      </c>
      <c r="EC17">
        <v>3.9207399999999998E-3</v>
      </c>
      <c r="ED17">
        <v>3.0302699999999998E-3</v>
      </c>
      <c r="EE17">
        <v>0.147981</v>
      </c>
      <c r="EF17">
        <v>0.14513799999999999</v>
      </c>
      <c r="EG17">
        <v>30110.7</v>
      </c>
      <c r="EH17">
        <v>30666.400000000001</v>
      </c>
      <c r="EI17">
        <v>28130.799999999999</v>
      </c>
      <c r="EJ17">
        <v>29615.3</v>
      </c>
      <c r="EK17">
        <v>32962.9</v>
      </c>
      <c r="EL17">
        <v>35134.300000000003</v>
      </c>
      <c r="EM17">
        <v>39697.9</v>
      </c>
      <c r="EN17">
        <v>42327.1</v>
      </c>
      <c r="EO17">
        <v>1.87795</v>
      </c>
      <c r="EP17">
        <v>1.88245</v>
      </c>
      <c r="EQ17">
        <v>0.212695</v>
      </c>
      <c r="ER17">
        <v>0</v>
      </c>
      <c r="ES17">
        <v>31.853200000000001</v>
      </c>
      <c r="ET17">
        <v>999.9</v>
      </c>
      <c r="EU17">
        <v>70.2</v>
      </c>
      <c r="EV17">
        <v>36.200000000000003</v>
      </c>
      <c r="EW17">
        <v>41.982700000000001</v>
      </c>
      <c r="EX17">
        <v>28.899000000000001</v>
      </c>
      <c r="EY17">
        <v>2.11138</v>
      </c>
      <c r="EZ17">
        <v>1</v>
      </c>
      <c r="FA17">
        <v>0.6</v>
      </c>
      <c r="FB17">
        <v>0.69341799999999998</v>
      </c>
      <c r="FC17">
        <v>20.274999999999999</v>
      </c>
      <c r="FD17">
        <v>5.2183400000000004</v>
      </c>
      <c r="FE17">
        <v>12.0091</v>
      </c>
      <c r="FF17">
        <v>4.9870999999999999</v>
      </c>
      <c r="FG17">
        <v>3.2845</v>
      </c>
      <c r="FH17">
        <v>9999</v>
      </c>
      <c r="FI17">
        <v>9999</v>
      </c>
      <c r="FJ17">
        <v>9999</v>
      </c>
      <c r="FK17">
        <v>999.9</v>
      </c>
      <c r="FL17">
        <v>1.8658399999999999</v>
      </c>
      <c r="FM17">
        <v>1.8621799999999999</v>
      </c>
      <c r="FN17">
        <v>1.8641799999999999</v>
      </c>
      <c r="FO17">
        <v>1.8603400000000001</v>
      </c>
      <c r="FP17">
        <v>1.8610800000000001</v>
      </c>
      <c r="FQ17">
        <v>1.8601799999999999</v>
      </c>
      <c r="FR17">
        <v>1.86188</v>
      </c>
      <c r="FS17">
        <v>1.8583799999999999</v>
      </c>
      <c r="FT17">
        <v>0</v>
      </c>
      <c r="FU17">
        <v>0</v>
      </c>
      <c r="FV17">
        <v>0</v>
      </c>
      <c r="FW17">
        <v>0</v>
      </c>
      <c r="FX17" t="s">
        <v>358</v>
      </c>
      <c r="FY17" t="s">
        <v>359</v>
      </c>
      <c r="FZ17" t="s">
        <v>360</v>
      </c>
      <c r="GA17" t="s">
        <v>360</v>
      </c>
      <c r="GB17" t="s">
        <v>360</v>
      </c>
      <c r="GC17" t="s">
        <v>360</v>
      </c>
      <c r="GD17">
        <v>0</v>
      </c>
      <c r="GE17">
        <v>100</v>
      </c>
      <c r="GF17">
        <v>100</v>
      </c>
      <c r="GG17">
        <v>-2.548</v>
      </c>
      <c r="GH17">
        <v>0.1178</v>
      </c>
      <c r="GI17">
        <v>-2.5125994610834521</v>
      </c>
      <c r="GJ17">
        <v>-2.6733286237328562E-3</v>
      </c>
      <c r="GK17">
        <v>1.605855145177713E-6</v>
      </c>
      <c r="GL17">
        <v>-4.4594414151306022E-10</v>
      </c>
      <c r="GM17">
        <v>0.1178428571428469</v>
      </c>
      <c r="GN17">
        <v>0</v>
      </c>
      <c r="GO17">
        <v>0</v>
      </c>
      <c r="GP17">
        <v>0</v>
      </c>
      <c r="GQ17">
        <v>4</v>
      </c>
      <c r="GR17">
        <v>2095</v>
      </c>
      <c r="GS17">
        <v>4</v>
      </c>
      <c r="GT17">
        <v>35</v>
      </c>
      <c r="GU17">
        <v>105.6</v>
      </c>
      <c r="GV17">
        <v>105.7</v>
      </c>
      <c r="GW17">
        <v>0.17578099999999999</v>
      </c>
      <c r="GX17">
        <v>2.6928700000000001</v>
      </c>
      <c r="GY17">
        <v>1.4489700000000001</v>
      </c>
      <c r="GZ17">
        <v>2.32666</v>
      </c>
      <c r="HA17">
        <v>1.5478499999999999</v>
      </c>
      <c r="HB17">
        <v>2.2949199999999998</v>
      </c>
      <c r="HC17">
        <v>41.0154</v>
      </c>
      <c r="HD17">
        <v>12.678599999999999</v>
      </c>
      <c r="HE17">
        <v>18</v>
      </c>
      <c r="HF17">
        <v>470.09100000000001</v>
      </c>
      <c r="HG17">
        <v>512.56600000000003</v>
      </c>
      <c r="HH17">
        <v>30.9986</v>
      </c>
      <c r="HI17">
        <v>34.844299999999997</v>
      </c>
      <c r="HJ17">
        <v>29.999300000000002</v>
      </c>
      <c r="HK17">
        <v>34.871000000000002</v>
      </c>
      <c r="HL17">
        <v>34.882199999999997</v>
      </c>
      <c r="HM17">
        <v>3.57226</v>
      </c>
      <c r="HN17">
        <v>18.103999999999999</v>
      </c>
      <c r="HO17">
        <v>100</v>
      </c>
      <c r="HP17">
        <v>31</v>
      </c>
      <c r="HQ17">
        <v>20.034700000000001</v>
      </c>
      <c r="HR17">
        <v>36.973799999999997</v>
      </c>
      <c r="HS17">
        <v>99.110500000000002</v>
      </c>
      <c r="HT17">
        <v>98.156199999999998</v>
      </c>
    </row>
    <row r="18" spans="1:228" x14ac:dyDescent="0.2">
      <c r="A18">
        <v>3</v>
      </c>
      <c r="B18">
        <v>1669317113.5</v>
      </c>
      <c r="C18">
        <v>8</v>
      </c>
      <c r="D18" t="s">
        <v>364</v>
      </c>
      <c r="E18" t="s">
        <v>365</v>
      </c>
      <c r="F18">
        <v>4</v>
      </c>
      <c r="G18">
        <v>1669317111.1875</v>
      </c>
      <c r="H18">
        <f t="shared" si="0"/>
        <v>8.403310021112498E-4</v>
      </c>
      <c r="I18">
        <f t="shared" si="1"/>
        <v>0.84033100211124978</v>
      </c>
      <c r="J18">
        <f t="shared" si="2"/>
        <v>-1.3641242689478694</v>
      </c>
      <c r="K18">
        <f t="shared" si="3"/>
        <v>10.901775000000001</v>
      </c>
      <c r="L18">
        <f t="shared" si="4"/>
        <v>62.51587455414834</v>
      </c>
      <c r="M18">
        <f t="shared" si="5"/>
        <v>6.3146079362278282</v>
      </c>
      <c r="N18">
        <f t="shared" si="6"/>
        <v>1.1011672703121789</v>
      </c>
      <c r="O18">
        <f t="shared" si="7"/>
        <v>4.1695040574263091E-2</v>
      </c>
      <c r="P18">
        <f t="shared" si="8"/>
        <v>2.2478992582360582</v>
      </c>
      <c r="Q18">
        <f t="shared" si="9"/>
        <v>4.1270112461588002E-2</v>
      </c>
      <c r="R18">
        <f t="shared" si="10"/>
        <v>2.5831637419885319E-2</v>
      </c>
      <c r="S18">
        <f t="shared" si="11"/>
        <v>226.12190886085133</v>
      </c>
      <c r="T18">
        <f t="shared" si="12"/>
        <v>35.497844106703894</v>
      </c>
      <c r="U18">
        <f t="shared" si="13"/>
        <v>35.298937500000001</v>
      </c>
      <c r="V18">
        <f t="shared" si="14"/>
        <v>5.7425507945425265</v>
      </c>
      <c r="W18">
        <f t="shared" si="15"/>
        <v>70.471018746697709</v>
      </c>
      <c r="X18">
        <f t="shared" si="16"/>
        <v>3.7828280393462377</v>
      </c>
      <c r="Y18">
        <f t="shared" si="17"/>
        <v>5.3679201842438271</v>
      </c>
      <c r="Z18">
        <f t="shared" si="18"/>
        <v>1.9597227551962888</v>
      </c>
      <c r="AA18">
        <f t="shared" si="19"/>
        <v>-37.058597193106117</v>
      </c>
      <c r="AB18">
        <f t="shared" si="20"/>
        <v>-147.30794903520413</v>
      </c>
      <c r="AC18">
        <f t="shared" si="21"/>
        <v>-15.258342596909765</v>
      </c>
      <c r="AD18">
        <f t="shared" si="22"/>
        <v>26.497020035631323</v>
      </c>
      <c r="AE18">
        <f t="shared" si="23"/>
        <v>1.4754181779737714</v>
      </c>
      <c r="AF18">
        <f t="shared" si="24"/>
        <v>0.82085419094814371</v>
      </c>
      <c r="AG18">
        <f t="shared" si="25"/>
        <v>-1.3641242689478694</v>
      </c>
      <c r="AH18">
        <v>11.413360845106981</v>
      </c>
      <c r="AI18">
        <v>11.572107272727269</v>
      </c>
      <c r="AJ18">
        <v>0.115515273844704</v>
      </c>
      <c r="AK18">
        <v>66.415730329915917</v>
      </c>
      <c r="AL18">
        <f t="shared" si="26"/>
        <v>0.84033100211124978</v>
      </c>
      <c r="AM18">
        <v>37.024021165502617</v>
      </c>
      <c r="AN18">
        <v>37.457269090909087</v>
      </c>
      <c r="AO18">
        <v>5.3948397420387783E-4</v>
      </c>
      <c r="AP18">
        <v>80.258805348862367</v>
      </c>
      <c r="AQ18">
        <v>35</v>
      </c>
      <c r="AR18">
        <v>7</v>
      </c>
      <c r="AS18">
        <f t="shared" si="27"/>
        <v>1</v>
      </c>
      <c r="AT18">
        <f t="shared" si="28"/>
        <v>0</v>
      </c>
      <c r="AU18">
        <f t="shared" si="29"/>
        <v>22207.438898662054</v>
      </c>
      <c r="AV18">
        <f t="shared" si="30"/>
        <v>1200.0274999999999</v>
      </c>
      <c r="AW18">
        <f t="shared" si="31"/>
        <v>1025.9492760937053</v>
      </c>
      <c r="AX18">
        <f t="shared" si="32"/>
        <v>0.85493813774576455</v>
      </c>
      <c r="AY18">
        <f t="shared" si="33"/>
        <v>0.18843060584932542</v>
      </c>
      <c r="AZ18">
        <v>2.7</v>
      </c>
      <c r="BA18">
        <v>0.5</v>
      </c>
      <c r="BB18" t="s">
        <v>355</v>
      </c>
      <c r="BC18">
        <v>2</v>
      </c>
      <c r="BD18" t="b">
        <v>1</v>
      </c>
      <c r="BE18">
        <v>1669317111.1875</v>
      </c>
      <c r="BF18">
        <v>10.901775000000001</v>
      </c>
      <c r="BG18">
        <v>11.703125</v>
      </c>
      <c r="BH18">
        <v>37.450749999999999</v>
      </c>
      <c r="BI18">
        <v>37.024199999999993</v>
      </c>
      <c r="BJ18">
        <v>13.450025</v>
      </c>
      <c r="BK18">
        <v>37.332887499999998</v>
      </c>
      <c r="BL18">
        <v>500.12987500000003</v>
      </c>
      <c r="BM18">
        <v>100.908125</v>
      </c>
      <c r="BN18">
        <v>9.9946649999999998E-2</v>
      </c>
      <c r="BO18">
        <v>34.083412499999987</v>
      </c>
      <c r="BP18">
        <v>35.298937500000001</v>
      </c>
      <c r="BQ18">
        <v>999.9</v>
      </c>
      <c r="BR18">
        <v>0</v>
      </c>
      <c r="BS18">
        <v>0</v>
      </c>
      <c r="BT18">
        <v>4496.4050000000007</v>
      </c>
      <c r="BU18">
        <v>0</v>
      </c>
      <c r="BV18">
        <v>166.21350000000001</v>
      </c>
      <c r="BW18">
        <v>-0.80136312499999995</v>
      </c>
      <c r="BX18">
        <v>11.325912499999999</v>
      </c>
      <c r="BY18">
        <v>12.1530875</v>
      </c>
      <c r="BZ18">
        <v>0.42654249999999999</v>
      </c>
      <c r="CA18">
        <v>11.703125</v>
      </c>
      <c r="CB18">
        <v>37.024199999999993</v>
      </c>
      <c r="CC18">
        <v>3.7790862500000002</v>
      </c>
      <c r="CD18">
        <v>3.7360437499999999</v>
      </c>
      <c r="CE18">
        <v>27.928662500000002</v>
      </c>
      <c r="CF18">
        <v>27.732424999999999</v>
      </c>
      <c r="CG18">
        <v>1200.0274999999999</v>
      </c>
      <c r="CH18">
        <v>0.49997837499999997</v>
      </c>
      <c r="CI18">
        <v>0.50002162500000003</v>
      </c>
      <c r="CJ18">
        <v>0</v>
      </c>
      <c r="CK18">
        <v>1219.3912499999999</v>
      </c>
      <c r="CL18">
        <v>4.9990899999999998</v>
      </c>
      <c r="CM18">
        <v>13268.325000000001</v>
      </c>
      <c r="CN18">
        <v>9558.0012500000012</v>
      </c>
      <c r="CO18">
        <v>44.061999999999998</v>
      </c>
      <c r="CP18">
        <v>45.936999999999998</v>
      </c>
      <c r="CQ18">
        <v>44.827749999999988</v>
      </c>
      <c r="CR18">
        <v>45.046499999999988</v>
      </c>
      <c r="CS18">
        <v>45.436999999999998</v>
      </c>
      <c r="CT18">
        <v>597.48874999999998</v>
      </c>
      <c r="CU18">
        <v>597.53875000000005</v>
      </c>
      <c r="CV18">
        <v>0</v>
      </c>
      <c r="CW18">
        <v>1669317121.7</v>
      </c>
      <c r="CX18">
        <v>0</v>
      </c>
      <c r="CY18">
        <v>1669310771.5999999</v>
      </c>
      <c r="CZ18" t="s">
        <v>356</v>
      </c>
      <c r="DA18">
        <v>1669310771.5999999</v>
      </c>
      <c r="DB18">
        <v>1669310767.0999999</v>
      </c>
      <c r="DC18">
        <v>9</v>
      </c>
      <c r="DD18">
        <v>4.2999999999999997E-2</v>
      </c>
      <c r="DE18">
        <v>8.0000000000000002E-3</v>
      </c>
      <c r="DF18">
        <v>-4.9589999999999996</v>
      </c>
      <c r="DG18">
        <v>0.11799999999999999</v>
      </c>
      <c r="DH18">
        <v>1967</v>
      </c>
      <c r="DI18">
        <v>36</v>
      </c>
      <c r="DJ18">
        <v>0.53</v>
      </c>
      <c r="DK18">
        <v>0.27</v>
      </c>
      <c r="DL18">
        <v>0.45210343902439032</v>
      </c>
      <c r="DM18">
        <v>-4.873641825783972</v>
      </c>
      <c r="DN18">
        <v>0.74102524040074236</v>
      </c>
      <c r="DO18">
        <v>0</v>
      </c>
      <c r="DP18">
        <v>0.40780509756097549</v>
      </c>
      <c r="DQ18">
        <v>0.15445120557491279</v>
      </c>
      <c r="DR18">
        <v>1.55667607997091E-2</v>
      </c>
      <c r="DS18">
        <v>0</v>
      </c>
      <c r="DT18">
        <v>0</v>
      </c>
      <c r="DU18">
        <v>0</v>
      </c>
      <c r="DV18">
        <v>0</v>
      </c>
      <c r="DW18">
        <v>-1</v>
      </c>
      <c r="DX18">
        <v>0</v>
      </c>
      <c r="DY18">
        <v>2</v>
      </c>
      <c r="DZ18" t="s">
        <v>363</v>
      </c>
      <c r="EA18">
        <v>2.9460500000000001</v>
      </c>
      <c r="EB18">
        <v>2.59728</v>
      </c>
      <c r="EC18">
        <v>4.07012E-3</v>
      </c>
      <c r="ED18">
        <v>4.0845600000000001E-3</v>
      </c>
      <c r="EE18">
        <v>0.14802000000000001</v>
      </c>
      <c r="EF18">
        <v>0.14514199999999999</v>
      </c>
      <c r="EG18">
        <v>30106.400000000001</v>
      </c>
      <c r="EH18">
        <v>30634</v>
      </c>
      <c r="EI18">
        <v>28131</v>
      </c>
      <c r="EJ18">
        <v>29615.200000000001</v>
      </c>
      <c r="EK18">
        <v>32962.199999999997</v>
      </c>
      <c r="EL18">
        <v>35134.199999999997</v>
      </c>
      <c r="EM18">
        <v>39698.9</v>
      </c>
      <c r="EN18">
        <v>42327.1</v>
      </c>
      <c r="EO18">
        <v>1.87775</v>
      </c>
      <c r="EP18">
        <v>1.8828199999999999</v>
      </c>
      <c r="EQ18">
        <v>0.21359</v>
      </c>
      <c r="ER18">
        <v>0</v>
      </c>
      <c r="ES18">
        <v>31.843599999999999</v>
      </c>
      <c r="ET18">
        <v>999.9</v>
      </c>
      <c r="EU18">
        <v>70.2</v>
      </c>
      <c r="EV18">
        <v>36.200000000000003</v>
      </c>
      <c r="EW18">
        <v>41.983600000000003</v>
      </c>
      <c r="EX18">
        <v>28.959</v>
      </c>
      <c r="EY18">
        <v>2.0032000000000001</v>
      </c>
      <c r="EZ18">
        <v>1</v>
      </c>
      <c r="FA18">
        <v>0.59931199999999996</v>
      </c>
      <c r="FB18">
        <v>0.69045199999999995</v>
      </c>
      <c r="FC18">
        <v>20.2745</v>
      </c>
      <c r="FD18">
        <v>5.2148899999999996</v>
      </c>
      <c r="FE18">
        <v>12.009499999999999</v>
      </c>
      <c r="FF18">
        <v>4.9859</v>
      </c>
      <c r="FG18">
        <v>3.2839800000000001</v>
      </c>
      <c r="FH18">
        <v>9999</v>
      </c>
      <c r="FI18">
        <v>9999</v>
      </c>
      <c r="FJ18">
        <v>9999</v>
      </c>
      <c r="FK18">
        <v>999.9</v>
      </c>
      <c r="FL18">
        <v>1.8658399999999999</v>
      </c>
      <c r="FM18">
        <v>1.8621799999999999</v>
      </c>
      <c r="FN18">
        <v>1.8642099999999999</v>
      </c>
      <c r="FO18">
        <v>1.8603499999999999</v>
      </c>
      <c r="FP18">
        <v>1.8611</v>
      </c>
      <c r="FQ18">
        <v>1.86016</v>
      </c>
      <c r="FR18">
        <v>1.86188</v>
      </c>
      <c r="FS18">
        <v>1.8583799999999999</v>
      </c>
      <c r="FT18">
        <v>0</v>
      </c>
      <c r="FU18">
        <v>0</v>
      </c>
      <c r="FV18">
        <v>0</v>
      </c>
      <c r="FW18">
        <v>0</v>
      </c>
      <c r="FX18" t="s">
        <v>358</v>
      </c>
      <c r="FY18" t="s">
        <v>359</v>
      </c>
      <c r="FZ18" t="s">
        <v>360</v>
      </c>
      <c r="GA18" t="s">
        <v>360</v>
      </c>
      <c r="GB18" t="s">
        <v>360</v>
      </c>
      <c r="GC18" t="s">
        <v>360</v>
      </c>
      <c r="GD18">
        <v>0</v>
      </c>
      <c r="GE18">
        <v>100</v>
      </c>
      <c r="GF18">
        <v>100</v>
      </c>
      <c r="GG18">
        <v>-2.5489999999999999</v>
      </c>
      <c r="GH18">
        <v>0.1179</v>
      </c>
      <c r="GI18">
        <v>-2.5125994610834521</v>
      </c>
      <c r="GJ18">
        <v>-2.6733286237328562E-3</v>
      </c>
      <c r="GK18">
        <v>1.605855145177713E-6</v>
      </c>
      <c r="GL18">
        <v>-4.4594414151306022E-10</v>
      </c>
      <c r="GM18">
        <v>0.1178428571428469</v>
      </c>
      <c r="GN18">
        <v>0</v>
      </c>
      <c r="GO18">
        <v>0</v>
      </c>
      <c r="GP18">
        <v>0</v>
      </c>
      <c r="GQ18">
        <v>4</v>
      </c>
      <c r="GR18">
        <v>2095</v>
      </c>
      <c r="GS18">
        <v>4</v>
      </c>
      <c r="GT18">
        <v>35</v>
      </c>
      <c r="GU18">
        <v>105.7</v>
      </c>
      <c r="GV18">
        <v>105.8</v>
      </c>
      <c r="GW18">
        <v>0.19042999999999999</v>
      </c>
      <c r="GX18">
        <v>2.7038600000000002</v>
      </c>
      <c r="GY18">
        <v>1.4489700000000001</v>
      </c>
      <c r="GZ18">
        <v>2.32666</v>
      </c>
      <c r="HA18">
        <v>1.5478499999999999</v>
      </c>
      <c r="HB18">
        <v>2.2241200000000001</v>
      </c>
      <c r="HC18">
        <v>41.0154</v>
      </c>
      <c r="HD18">
        <v>12.6523</v>
      </c>
      <c r="HE18">
        <v>18</v>
      </c>
      <c r="HF18">
        <v>469.923</v>
      </c>
      <c r="HG18">
        <v>512.78599999999994</v>
      </c>
      <c r="HH18">
        <v>30.998999999999999</v>
      </c>
      <c r="HI18">
        <v>34.836399999999998</v>
      </c>
      <c r="HJ18">
        <v>29.999300000000002</v>
      </c>
      <c r="HK18">
        <v>34.864699999999999</v>
      </c>
      <c r="HL18">
        <v>34.875799999999998</v>
      </c>
      <c r="HM18">
        <v>3.8395899999999998</v>
      </c>
      <c r="HN18">
        <v>18.404399999999999</v>
      </c>
      <c r="HO18">
        <v>100</v>
      </c>
      <c r="HP18">
        <v>31</v>
      </c>
      <c r="HQ18">
        <v>26.7211</v>
      </c>
      <c r="HR18">
        <v>36.802300000000002</v>
      </c>
      <c r="HS18">
        <v>99.112300000000005</v>
      </c>
      <c r="HT18">
        <v>98.156000000000006</v>
      </c>
    </row>
    <row r="19" spans="1:228" x14ac:dyDescent="0.2">
      <c r="A19">
        <v>4</v>
      </c>
      <c r="B19">
        <v>1669317117.5</v>
      </c>
      <c r="C19">
        <v>12</v>
      </c>
      <c r="D19" t="s">
        <v>366</v>
      </c>
      <c r="E19" t="s">
        <v>367</v>
      </c>
      <c r="F19">
        <v>4</v>
      </c>
      <c r="G19">
        <v>1669317115.5</v>
      </c>
      <c r="H19">
        <f t="shared" si="0"/>
        <v>8.4940469850744644E-4</v>
      </c>
      <c r="I19">
        <f t="shared" si="1"/>
        <v>0.84940469850744649</v>
      </c>
      <c r="J19">
        <f t="shared" si="2"/>
        <v>-1.3007806395083743</v>
      </c>
      <c r="K19">
        <f t="shared" si="3"/>
        <v>12.25528571428571</v>
      </c>
      <c r="L19">
        <f t="shared" si="4"/>
        <v>60.841166066684032</v>
      </c>
      <c r="M19">
        <f t="shared" si="5"/>
        <v>6.1455483231677173</v>
      </c>
      <c r="N19">
        <f t="shared" si="6"/>
        <v>1.2379028121982651</v>
      </c>
      <c r="O19">
        <f t="shared" si="7"/>
        <v>4.2187506028047828E-2</v>
      </c>
      <c r="P19">
        <f t="shared" si="8"/>
        <v>2.2460884759526762</v>
      </c>
      <c r="Q19">
        <f t="shared" si="9"/>
        <v>4.1752190595297056E-2</v>
      </c>
      <c r="R19">
        <f t="shared" si="10"/>
        <v>2.6133856081342111E-2</v>
      </c>
      <c r="S19">
        <f t="shared" si="11"/>
        <v>226.13466690633939</v>
      </c>
      <c r="T19">
        <f t="shared" si="12"/>
        <v>35.489544815380839</v>
      </c>
      <c r="U19">
        <f t="shared" si="13"/>
        <v>35.296728571428567</v>
      </c>
      <c r="V19">
        <f t="shared" si="14"/>
        <v>5.7418499042772524</v>
      </c>
      <c r="W19">
        <f t="shared" si="15"/>
        <v>70.514585048222727</v>
      </c>
      <c r="X19">
        <f t="shared" si="16"/>
        <v>3.7838077298604196</v>
      </c>
      <c r="Y19">
        <f t="shared" si="17"/>
        <v>5.3659930456554363</v>
      </c>
      <c r="Z19">
        <f t="shared" si="18"/>
        <v>1.9580421744168328</v>
      </c>
      <c r="AA19">
        <f t="shared" si="19"/>
        <v>-37.458747204178387</v>
      </c>
      <c r="AB19">
        <f t="shared" si="20"/>
        <v>-147.70176089308916</v>
      </c>
      <c r="AC19">
        <f t="shared" si="21"/>
        <v>-15.310822948861594</v>
      </c>
      <c r="AD19">
        <f t="shared" si="22"/>
        <v>25.663335860210253</v>
      </c>
      <c r="AE19">
        <f t="shared" si="23"/>
        <v>8.4834034772432485</v>
      </c>
      <c r="AF19">
        <f t="shared" si="24"/>
        <v>0.8459757409001063</v>
      </c>
      <c r="AG19">
        <f t="shared" si="25"/>
        <v>-1.3007806395083743</v>
      </c>
      <c r="AH19">
        <v>15.99723096126092</v>
      </c>
      <c r="AI19">
        <v>13.69714303030303</v>
      </c>
      <c r="AJ19">
        <v>0.57739430095687172</v>
      </c>
      <c r="AK19">
        <v>66.415730329915917</v>
      </c>
      <c r="AL19">
        <f t="shared" si="26"/>
        <v>0.84940469850744649</v>
      </c>
      <c r="AM19">
        <v>37.024949705846574</v>
      </c>
      <c r="AN19">
        <v>37.460487878787887</v>
      </c>
      <c r="AO19">
        <v>9.2616127768040471E-4</v>
      </c>
      <c r="AP19">
        <v>80.258805348862367</v>
      </c>
      <c r="AQ19">
        <v>35</v>
      </c>
      <c r="AR19">
        <v>7</v>
      </c>
      <c r="AS19">
        <f t="shared" si="27"/>
        <v>1</v>
      </c>
      <c r="AT19">
        <f t="shared" si="28"/>
        <v>0</v>
      </c>
      <c r="AU19">
        <f t="shared" si="29"/>
        <v>22176.723265284578</v>
      </c>
      <c r="AV19">
        <f t="shared" si="30"/>
        <v>1200.0942857142859</v>
      </c>
      <c r="AW19">
        <f t="shared" si="31"/>
        <v>1026.0064636820412</v>
      </c>
      <c r="AX19">
        <f t="shared" si="32"/>
        <v>0.85493821268498993</v>
      </c>
      <c r="AY19">
        <f t="shared" si="33"/>
        <v>0.18843075048203065</v>
      </c>
      <c r="AZ19">
        <v>2.7</v>
      </c>
      <c r="BA19">
        <v>0.5</v>
      </c>
      <c r="BB19" t="s">
        <v>355</v>
      </c>
      <c r="BC19">
        <v>2</v>
      </c>
      <c r="BD19" t="b">
        <v>1</v>
      </c>
      <c r="BE19">
        <v>1669317115.5</v>
      </c>
      <c r="BF19">
        <v>12.25528571428571</v>
      </c>
      <c r="BG19">
        <v>16.84102857142857</v>
      </c>
      <c r="BH19">
        <v>37.45984285714286</v>
      </c>
      <c r="BI19">
        <v>37.020214285714289</v>
      </c>
      <c r="BJ19">
        <v>14.80711428571429</v>
      </c>
      <c r="BK19">
        <v>37.341985714285713</v>
      </c>
      <c r="BL19">
        <v>500.09742857142862</v>
      </c>
      <c r="BM19">
        <v>100.9097142857143</v>
      </c>
      <c r="BN19">
        <v>9.9992142857142849E-2</v>
      </c>
      <c r="BO19">
        <v>34.076971428571433</v>
      </c>
      <c r="BP19">
        <v>35.296728571428567</v>
      </c>
      <c r="BQ19">
        <v>999.89999999999986</v>
      </c>
      <c r="BR19">
        <v>0</v>
      </c>
      <c r="BS19">
        <v>0</v>
      </c>
      <c r="BT19">
        <v>4491.0714285714284</v>
      </c>
      <c r="BU19">
        <v>0</v>
      </c>
      <c r="BV19">
        <v>174.82114285714289</v>
      </c>
      <c r="BW19">
        <v>-4.5857628571428561</v>
      </c>
      <c r="BX19">
        <v>12.732242857142859</v>
      </c>
      <c r="BY19">
        <v>17.48845714285714</v>
      </c>
      <c r="BZ19">
        <v>0.43962800000000002</v>
      </c>
      <c r="CA19">
        <v>16.84102857142857</v>
      </c>
      <c r="CB19">
        <v>37.020214285714289</v>
      </c>
      <c r="CC19">
        <v>3.7800600000000002</v>
      </c>
      <c r="CD19">
        <v>3.735697142857143</v>
      </c>
      <c r="CE19">
        <v>27.933085714285721</v>
      </c>
      <c r="CF19">
        <v>27.730828571428571</v>
      </c>
      <c r="CG19">
        <v>1200.0942857142859</v>
      </c>
      <c r="CH19">
        <v>0.4999764285714286</v>
      </c>
      <c r="CI19">
        <v>0.50002357142857135</v>
      </c>
      <c r="CJ19">
        <v>0</v>
      </c>
      <c r="CK19">
        <v>1219.0957142857139</v>
      </c>
      <c r="CL19">
        <v>4.9990899999999998</v>
      </c>
      <c r="CM19">
        <v>13268.485714285711</v>
      </c>
      <c r="CN19">
        <v>9558.5242857142857</v>
      </c>
      <c r="CO19">
        <v>44.061999999999998</v>
      </c>
      <c r="CP19">
        <v>45.875</v>
      </c>
      <c r="CQ19">
        <v>44.838999999999999</v>
      </c>
      <c r="CR19">
        <v>45.026571428571437</v>
      </c>
      <c r="CS19">
        <v>45.436999999999998</v>
      </c>
      <c r="CT19">
        <v>597.5200000000001</v>
      </c>
      <c r="CU19">
        <v>597.5757142857143</v>
      </c>
      <c r="CV19">
        <v>0</v>
      </c>
      <c r="CW19">
        <v>1669317125.9000001</v>
      </c>
      <c r="CX19">
        <v>0</v>
      </c>
      <c r="CY19">
        <v>1669310771.5999999</v>
      </c>
      <c r="CZ19" t="s">
        <v>356</v>
      </c>
      <c r="DA19">
        <v>1669310771.5999999</v>
      </c>
      <c r="DB19">
        <v>1669310767.0999999</v>
      </c>
      <c r="DC19">
        <v>9</v>
      </c>
      <c r="DD19">
        <v>4.2999999999999997E-2</v>
      </c>
      <c r="DE19">
        <v>8.0000000000000002E-3</v>
      </c>
      <c r="DF19">
        <v>-4.9589999999999996</v>
      </c>
      <c r="DG19">
        <v>0.11799999999999999</v>
      </c>
      <c r="DH19">
        <v>1967</v>
      </c>
      <c r="DI19">
        <v>36</v>
      </c>
      <c r="DJ19">
        <v>0.53</v>
      </c>
      <c r="DK19">
        <v>0.27</v>
      </c>
      <c r="DL19">
        <v>-0.54912526829268293</v>
      </c>
      <c r="DM19">
        <v>-17.22039374216028</v>
      </c>
      <c r="DN19">
        <v>2.05977354147362</v>
      </c>
      <c r="DO19">
        <v>0</v>
      </c>
      <c r="DP19">
        <v>0.41854329268292678</v>
      </c>
      <c r="DQ19">
        <v>0.1424692264808366</v>
      </c>
      <c r="DR19">
        <v>1.434676029248229E-2</v>
      </c>
      <c r="DS19">
        <v>0</v>
      </c>
      <c r="DT19">
        <v>0</v>
      </c>
      <c r="DU19">
        <v>0</v>
      </c>
      <c r="DV19">
        <v>0</v>
      </c>
      <c r="DW19">
        <v>-1</v>
      </c>
      <c r="DX19">
        <v>0</v>
      </c>
      <c r="DY19">
        <v>2</v>
      </c>
      <c r="DZ19" t="s">
        <v>363</v>
      </c>
      <c r="EA19">
        <v>2.9464100000000002</v>
      </c>
      <c r="EB19">
        <v>2.5976400000000002</v>
      </c>
      <c r="EC19">
        <v>4.7393299999999999E-3</v>
      </c>
      <c r="ED19">
        <v>5.757E-3</v>
      </c>
      <c r="EE19">
        <v>0.14802899999999999</v>
      </c>
      <c r="EF19">
        <v>0.14509900000000001</v>
      </c>
      <c r="EG19">
        <v>30086.400000000001</v>
      </c>
      <c r="EH19">
        <v>30583.4</v>
      </c>
      <c r="EI19">
        <v>28131.1</v>
      </c>
      <c r="EJ19">
        <v>29616</v>
      </c>
      <c r="EK19">
        <v>32962.199999999997</v>
      </c>
      <c r="EL19">
        <v>35137</v>
      </c>
      <c r="EM19">
        <v>39699.199999999997</v>
      </c>
      <c r="EN19">
        <v>42328.2</v>
      </c>
      <c r="EO19">
        <v>1.8784000000000001</v>
      </c>
      <c r="EP19">
        <v>1.88215</v>
      </c>
      <c r="EQ19">
        <v>0.21360799999999999</v>
      </c>
      <c r="ER19">
        <v>0</v>
      </c>
      <c r="ES19">
        <v>31.8352</v>
      </c>
      <c r="ET19">
        <v>999.9</v>
      </c>
      <c r="EU19">
        <v>70.2</v>
      </c>
      <c r="EV19">
        <v>36.200000000000003</v>
      </c>
      <c r="EW19">
        <v>41.979599999999998</v>
      </c>
      <c r="EX19">
        <v>28.869</v>
      </c>
      <c r="EY19">
        <v>2.0993599999999999</v>
      </c>
      <c r="EZ19">
        <v>1</v>
      </c>
      <c r="FA19">
        <v>0.59883399999999998</v>
      </c>
      <c r="FB19">
        <v>0.68852100000000005</v>
      </c>
      <c r="FC19">
        <v>20.274899999999999</v>
      </c>
      <c r="FD19">
        <v>5.2180400000000002</v>
      </c>
      <c r="FE19">
        <v>12.009499999999999</v>
      </c>
      <c r="FF19">
        <v>4.9867999999999997</v>
      </c>
      <c r="FG19">
        <v>3.2844500000000001</v>
      </c>
      <c r="FH19">
        <v>9999</v>
      </c>
      <c r="FI19">
        <v>9999</v>
      </c>
      <c r="FJ19">
        <v>9999</v>
      </c>
      <c r="FK19">
        <v>999.9</v>
      </c>
      <c r="FL19">
        <v>1.8658399999999999</v>
      </c>
      <c r="FM19">
        <v>1.8621799999999999</v>
      </c>
      <c r="FN19">
        <v>1.8642099999999999</v>
      </c>
      <c r="FO19">
        <v>1.8603499999999999</v>
      </c>
      <c r="FP19">
        <v>1.8610800000000001</v>
      </c>
      <c r="FQ19">
        <v>1.8601399999999999</v>
      </c>
      <c r="FR19">
        <v>1.86188</v>
      </c>
      <c r="FS19">
        <v>1.8583700000000001</v>
      </c>
      <c r="FT19">
        <v>0</v>
      </c>
      <c r="FU19">
        <v>0</v>
      </c>
      <c r="FV19">
        <v>0</v>
      </c>
      <c r="FW19">
        <v>0</v>
      </c>
      <c r="FX19" t="s">
        <v>358</v>
      </c>
      <c r="FY19" t="s">
        <v>359</v>
      </c>
      <c r="FZ19" t="s">
        <v>360</v>
      </c>
      <c r="GA19" t="s">
        <v>360</v>
      </c>
      <c r="GB19" t="s">
        <v>360</v>
      </c>
      <c r="GC19" t="s">
        <v>360</v>
      </c>
      <c r="GD19">
        <v>0</v>
      </c>
      <c r="GE19">
        <v>100</v>
      </c>
      <c r="GF19">
        <v>100</v>
      </c>
      <c r="GG19">
        <v>-2.5550000000000002</v>
      </c>
      <c r="GH19">
        <v>0.1178</v>
      </c>
      <c r="GI19">
        <v>-2.5125994610834521</v>
      </c>
      <c r="GJ19">
        <v>-2.6733286237328562E-3</v>
      </c>
      <c r="GK19">
        <v>1.605855145177713E-6</v>
      </c>
      <c r="GL19">
        <v>-4.4594414151306022E-10</v>
      </c>
      <c r="GM19">
        <v>0.1178428571428469</v>
      </c>
      <c r="GN19">
        <v>0</v>
      </c>
      <c r="GO19">
        <v>0</v>
      </c>
      <c r="GP19">
        <v>0</v>
      </c>
      <c r="GQ19">
        <v>4</v>
      </c>
      <c r="GR19">
        <v>2095</v>
      </c>
      <c r="GS19">
        <v>4</v>
      </c>
      <c r="GT19">
        <v>35</v>
      </c>
      <c r="GU19">
        <v>105.8</v>
      </c>
      <c r="GV19">
        <v>105.8</v>
      </c>
      <c r="GW19">
        <v>0.20385700000000001</v>
      </c>
      <c r="GX19">
        <v>2.6928700000000001</v>
      </c>
      <c r="GY19">
        <v>1.4489700000000001</v>
      </c>
      <c r="GZ19">
        <v>2.32666</v>
      </c>
      <c r="HA19">
        <v>1.5478499999999999</v>
      </c>
      <c r="HB19">
        <v>2.2924799999999999</v>
      </c>
      <c r="HC19">
        <v>41.0154</v>
      </c>
      <c r="HD19">
        <v>12.661</v>
      </c>
      <c r="HE19">
        <v>18</v>
      </c>
      <c r="HF19">
        <v>470.28100000000001</v>
      </c>
      <c r="HG19">
        <v>512.245</v>
      </c>
      <c r="HH19">
        <v>30.999199999999998</v>
      </c>
      <c r="HI19">
        <v>34.83</v>
      </c>
      <c r="HJ19">
        <v>29.999400000000001</v>
      </c>
      <c r="HK19">
        <v>34.8583</v>
      </c>
      <c r="HL19">
        <v>34.869500000000002</v>
      </c>
      <c r="HM19">
        <v>4.1281299999999996</v>
      </c>
      <c r="HN19">
        <v>18.689</v>
      </c>
      <c r="HO19">
        <v>100</v>
      </c>
      <c r="HP19">
        <v>31</v>
      </c>
      <c r="HQ19">
        <v>33.400100000000002</v>
      </c>
      <c r="HR19">
        <v>36.74</v>
      </c>
      <c r="HS19">
        <v>99.112899999999996</v>
      </c>
      <c r="HT19">
        <v>98.158600000000007</v>
      </c>
    </row>
    <row r="20" spans="1:228" x14ac:dyDescent="0.2">
      <c r="A20">
        <v>5</v>
      </c>
      <c r="B20">
        <v>1669317121.5</v>
      </c>
      <c r="C20">
        <v>16</v>
      </c>
      <c r="D20" t="s">
        <v>368</v>
      </c>
      <c r="E20" t="s">
        <v>369</v>
      </c>
      <c r="F20">
        <v>4</v>
      </c>
      <c r="G20">
        <v>1669317119.1875</v>
      </c>
      <c r="H20">
        <f t="shared" si="0"/>
        <v>8.6931522215516E-4</v>
      </c>
      <c r="I20">
        <f t="shared" si="1"/>
        <v>0.86931522215515999</v>
      </c>
      <c r="J20">
        <f t="shared" si="2"/>
        <v>-1.2990398182504825</v>
      </c>
      <c r="K20">
        <f t="shared" si="3"/>
        <v>15.1385375</v>
      </c>
      <c r="L20">
        <f t="shared" si="4"/>
        <v>62.357662075961876</v>
      </c>
      <c r="M20">
        <f t="shared" si="5"/>
        <v>6.2986913742831714</v>
      </c>
      <c r="N20">
        <f t="shared" si="6"/>
        <v>1.5291300603020803</v>
      </c>
      <c r="O20">
        <f t="shared" si="7"/>
        <v>4.3267908369468984E-2</v>
      </c>
      <c r="P20">
        <f t="shared" si="8"/>
        <v>2.2503318329685227</v>
      </c>
      <c r="Q20">
        <f t="shared" si="9"/>
        <v>4.2810994842688029E-2</v>
      </c>
      <c r="R20">
        <f t="shared" si="10"/>
        <v>2.6797521483898197E-2</v>
      </c>
      <c r="S20">
        <f t="shared" si="11"/>
        <v>226.12954115889866</v>
      </c>
      <c r="T20">
        <f t="shared" si="12"/>
        <v>35.478884408748087</v>
      </c>
      <c r="U20">
        <f t="shared" si="13"/>
        <v>35.284999999999997</v>
      </c>
      <c r="V20">
        <f t="shared" si="14"/>
        <v>5.738129688354018</v>
      </c>
      <c r="W20">
        <f t="shared" si="15"/>
        <v>70.519518766781786</v>
      </c>
      <c r="X20">
        <f t="shared" si="16"/>
        <v>3.7837251591424002</v>
      </c>
      <c r="Y20">
        <f t="shared" si="17"/>
        <v>5.3655005384476953</v>
      </c>
      <c r="Z20">
        <f t="shared" si="18"/>
        <v>1.9544045292116179</v>
      </c>
      <c r="AA20">
        <f t="shared" si="19"/>
        <v>-38.336801297042555</v>
      </c>
      <c r="AB20">
        <f t="shared" si="20"/>
        <v>-146.7576376684103</v>
      </c>
      <c r="AC20">
        <f t="shared" si="21"/>
        <v>-15.183277289481184</v>
      </c>
      <c r="AD20">
        <f t="shared" si="22"/>
        <v>25.851824903964626</v>
      </c>
      <c r="AE20">
        <f t="shared" si="23"/>
        <v>13.60866066314763</v>
      </c>
      <c r="AF20">
        <f t="shared" si="24"/>
        <v>0.93475818295321722</v>
      </c>
      <c r="AG20">
        <f t="shared" si="25"/>
        <v>-1.2990398182504825</v>
      </c>
      <c r="AH20">
        <v>22.216051081530111</v>
      </c>
      <c r="AI20">
        <v>17.613585454545451</v>
      </c>
      <c r="AJ20">
        <v>1.016198848302627</v>
      </c>
      <c r="AK20">
        <v>66.415730329915917</v>
      </c>
      <c r="AL20">
        <f t="shared" si="26"/>
        <v>0.86931522215515999</v>
      </c>
      <c r="AM20">
        <v>37.005744155079192</v>
      </c>
      <c r="AN20">
        <v>37.455640000000002</v>
      </c>
      <c r="AO20">
        <v>2.805597287522906E-4</v>
      </c>
      <c r="AP20">
        <v>80.258805348862367</v>
      </c>
      <c r="AQ20">
        <v>35</v>
      </c>
      <c r="AR20">
        <v>7</v>
      </c>
      <c r="AS20">
        <f t="shared" si="27"/>
        <v>1</v>
      </c>
      <c r="AT20">
        <f t="shared" si="28"/>
        <v>0</v>
      </c>
      <c r="AU20">
        <f t="shared" si="29"/>
        <v>22249.783128311956</v>
      </c>
      <c r="AV20">
        <f t="shared" si="30"/>
        <v>1200.0662500000001</v>
      </c>
      <c r="AW20">
        <f t="shared" si="31"/>
        <v>1025.9825762481339</v>
      </c>
      <c r="AX20">
        <f t="shared" si="32"/>
        <v>0.85493828048920961</v>
      </c>
      <c r="AY20">
        <f t="shared" si="33"/>
        <v>0.18843088134417466</v>
      </c>
      <c r="AZ20">
        <v>2.7</v>
      </c>
      <c r="BA20">
        <v>0.5</v>
      </c>
      <c r="BB20" t="s">
        <v>355</v>
      </c>
      <c r="BC20">
        <v>2</v>
      </c>
      <c r="BD20" t="b">
        <v>1</v>
      </c>
      <c r="BE20">
        <v>1669317119.1875</v>
      </c>
      <c r="BF20">
        <v>15.1385375</v>
      </c>
      <c r="BG20">
        <v>22.492037499999999</v>
      </c>
      <c r="BH20">
        <v>37.459249999999997</v>
      </c>
      <c r="BI20">
        <v>36.973574999999997</v>
      </c>
      <c r="BJ20">
        <v>17.697975</v>
      </c>
      <c r="BK20">
        <v>37.341425000000001</v>
      </c>
      <c r="BL20">
        <v>500.19162499999999</v>
      </c>
      <c r="BM20">
        <v>100.90900000000001</v>
      </c>
      <c r="BN20">
        <v>0.1001008</v>
      </c>
      <c r="BO20">
        <v>34.075324999999999</v>
      </c>
      <c r="BP20">
        <v>35.284999999999997</v>
      </c>
      <c r="BQ20">
        <v>999.9</v>
      </c>
      <c r="BR20">
        <v>0</v>
      </c>
      <c r="BS20">
        <v>0</v>
      </c>
      <c r="BT20">
        <v>4503.4375</v>
      </c>
      <c r="BU20">
        <v>0</v>
      </c>
      <c r="BV20">
        <v>177.469875</v>
      </c>
      <c r="BW20">
        <v>-7.3535000000000004</v>
      </c>
      <c r="BX20">
        <v>15.7277</v>
      </c>
      <c r="BY20">
        <v>23.355537500000001</v>
      </c>
      <c r="BZ20">
        <v>0.48567749999999998</v>
      </c>
      <c r="CA20">
        <v>22.492037499999999</v>
      </c>
      <c r="CB20">
        <v>36.973574999999997</v>
      </c>
      <c r="CC20">
        <v>3.7799737499999999</v>
      </c>
      <c r="CD20">
        <v>3.7309649999999999</v>
      </c>
      <c r="CE20">
        <v>27.9326875</v>
      </c>
      <c r="CF20">
        <v>27.709125</v>
      </c>
      <c r="CG20">
        <v>1200.0662500000001</v>
      </c>
      <c r="CH20">
        <v>0.49997324999999998</v>
      </c>
      <c r="CI20">
        <v>0.50002674999999996</v>
      </c>
      <c r="CJ20">
        <v>0</v>
      </c>
      <c r="CK20">
        <v>1218.6375</v>
      </c>
      <c r="CL20">
        <v>4.9990899999999998</v>
      </c>
      <c r="CM20">
        <v>13262.3125</v>
      </c>
      <c r="CN20">
        <v>9558.2962499999994</v>
      </c>
      <c r="CO20">
        <v>44.061999999999998</v>
      </c>
      <c r="CP20">
        <v>45.898249999999997</v>
      </c>
      <c r="CQ20">
        <v>44.811999999999998</v>
      </c>
      <c r="CR20">
        <v>45.007750000000001</v>
      </c>
      <c r="CS20">
        <v>45.436999999999998</v>
      </c>
      <c r="CT20">
        <v>597.50374999999997</v>
      </c>
      <c r="CU20">
        <v>597.56500000000005</v>
      </c>
      <c r="CV20">
        <v>0</v>
      </c>
      <c r="CW20">
        <v>1669317130.0999999</v>
      </c>
      <c r="CX20">
        <v>0</v>
      </c>
      <c r="CY20">
        <v>1669310771.5999999</v>
      </c>
      <c r="CZ20" t="s">
        <v>356</v>
      </c>
      <c r="DA20">
        <v>1669310771.5999999</v>
      </c>
      <c r="DB20">
        <v>1669310767.0999999</v>
      </c>
      <c r="DC20">
        <v>9</v>
      </c>
      <c r="DD20">
        <v>4.2999999999999997E-2</v>
      </c>
      <c r="DE20">
        <v>8.0000000000000002E-3</v>
      </c>
      <c r="DF20">
        <v>-4.9589999999999996</v>
      </c>
      <c r="DG20">
        <v>0.11799999999999999</v>
      </c>
      <c r="DH20">
        <v>1967</v>
      </c>
      <c r="DI20">
        <v>36</v>
      </c>
      <c r="DJ20">
        <v>0.53</v>
      </c>
      <c r="DK20">
        <v>0.27</v>
      </c>
      <c r="DL20">
        <v>-2.146212634146341</v>
      </c>
      <c r="DM20">
        <v>-30.943940445993022</v>
      </c>
      <c r="DN20">
        <v>3.256729567786504</v>
      </c>
      <c r="DO20">
        <v>0</v>
      </c>
      <c r="DP20">
        <v>0.43593836585365853</v>
      </c>
      <c r="DQ20">
        <v>0.2492361324041813</v>
      </c>
      <c r="DR20">
        <v>2.861161287323059E-2</v>
      </c>
      <c r="DS20">
        <v>0</v>
      </c>
      <c r="DT20">
        <v>0</v>
      </c>
      <c r="DU20">
        <v>0</v>
      </c>
      <c r="DV20">
        <v>0</v>
      </c>
      <c r="DW20">
        <v>-1</v>
      </c>
      <c r="DX20">
        <v>0</v>
      </c>
      <c r="DY20">
        <v>2</v>
      </c>
      <c r="DZ20" t="s">
        <v>363</v>
      </c>
      <c r="EA20">
        <v>2.9461400000000002</v>
      </c>
      <c r="EB20">
        <v>2.5973899999999999</v>
      </c>
      <c r="EC20">
        <v>5.8939500000000002E-3</v>
      </c>
      <c r="ED20">
        <v>7.6078700000000001E-3</v>
      </c>
      <c r="EE20">
        <v>0.14801300000000001</v>
      </c>
      <c r="EF20">
        <v>0.144868</v>
      </c>
      <c r="EG20">
        <v>30051.9</v>
      </c>
      <c r="EH20">
        <v>30527.4</v>
      </c>
      <c r="EI20">
        <v>28131.4</v>
      </c>
      <c r="EJ20">
        <v>29616.7</v>
      </c>
      <c r="EK20">
        <v>32963</v>
      </c>
      <c r="EL20">
        <v>35147.4</v>
      </c>
      <c r="EM20">
        <v>39699.300000000003</v>
      </c>
      <c r="EN20">
        <v>42329.1</v>
      </c>
      <c r="EO20">
        <v>1.8784700000000001</v>
      </c>
      <c r="EP20">
        <v>1.88242</v>
      </c>
      <c r="EQ20">
        <v>0.21349599999999999</v>
      </c>
      <c r="ER20">
        <v>0</v>
      </c>
      <c r="ES20">
        <v>31.827500000000001</v>
      </c>
      <c r="ET20">
        <v>999.9</v>
      </c>
      <c r="EU20">
        <v>70.2</v>
      </c>
      <c r="EV20">
        <v>36.200000000000003</v>
      </c>
      <c r="EW20">
        <v>41.980499999999999</v>
      </c>
      <c r="EX20">
        <v>28.928999999999998</v>
      </c>
      <c r="EY20">
        <v>2.14744</v>
      </c>
      <c r="EZ20">
        <v>1</v>
      </c>
      <c r="FA20">
        <v>0.59822200000000003</v>
      </c>
      <c r="FB20">
        <v>0.68657999999999997</v>
      </c>
      <c r="FC20">
        <v>20.274799999999999</v>
      </c>
      <c r="FD20">
        <v>5.2186399999999997</v>
      </c>
      <c r="FE20">
        <v>12.0082</v>
      </c>
      <c r="FF20">
        <v>4.98705</v>
      </c>
      <c r="FG20">
        <v>3.2844500000000001</v>
      </c>
      <c r="FH20">
        <v>9999</v>
      </c>
      <c r="FI20">
        <v>9999</v>
      </c>
      <c r="FJ20">
        <v>9999</v>
      </c>
      <c r="FK20">
        <v>999.9</v>
      </c>
      <c r="FL20">
        <v>1.8658399999999999</v>
      </c>
      <c r="FM20">
        <v>1.8621799999999999</v>
      </c>
      <c r="FN20">
        <v>1.8642399999999999</v>
      </c>
      <c r="FO20">
        <v>1.8603400000000001</v>
      </c>
      <c r="FP20">
        <v>1.86107</v>
      </c>
      <c r="FQ20">
        <v>1.8601399999999999</v>
      </c>
      <c r="FR20">
        <v>1.86188</v>
      </c>
      <c r="FS20">
        <v>1.8583700000000001</v>
      </c>
      <c r="FT20">
        <v>0</v>
      </c>
      <c r="FU20">
        <v>0</v>
      </c>
      <c r="FV20">
        <v>0</v>
      </c>
      <c r="FW20">
        <v>0</v>
      </c>
      <c r="FX20" t="s">
        <v>358</v>
      </c>
      <c r="FY20" t="s">
        <v>359</v>
      </c>
      <c r="FZ20" t="s">
        <v>360</v>
      </c>
      <c r="GA20" t="s">
        <v>360</v>
      </c>
      <c r="GB20" t="s">
        <v>360</v>
      </c>
      <c r="GC20" t="s">
        <v>360</v>
      </c>
      <c r="GD20">
        <v>0</v>
      </c>
      <c r="GE20">
        <v>100</v>
      </c>
      <c r="GF20">
        <v>100</v>
      </c>
      <c r="GG20">
        <v>-2.5659999999999998</v>
      </c>
      <c r="GH20">
        <v>0.1178</v>
      </c>
      <c r="GI20">
        <v>-2.5125994610834521</v>
      </c>
      <c r="GJ20">
        <v>-2.6733286237328562E-3</v>
      </c>
      <c r="GK20">
        <v>1.605855145177713E-6</v>
      </c>
      <c r="GL20">
        <v>-4.4594414151306022E-10</v>
      </c>
      <c r="GM20">
        <v>0.1178428571428469</v>
      </c>
      <c r="GN20">
        <v>0</v>
      </c>
      <c r="GO20">
        <v>0</v>
      </c>
      <c r="GP20">
        <v>0</v>
      </c>
      <c r="GQ20">
        <v>4</v>
      </c>
      <c r="GR20">
        <v>2095</v>
      </c>
      <c r="GS20">
        <v>4</v>
      </c>
      <c r="GT20">
        <v>35</v>
      </c>
      <c r="GU20">
        <v>105.8</v>
      </c>
      <c r="GV20">
        <v>105.9</v>
      </c>
      <c r="GW20">
        <v>0.21850600000000001</v>
      </c>
      <c r="GX20">
        <v>2.68188</v>
      </c>
      <c r="GY20">
        <v>1.4489700000000001</v>
      </c>
      <c r="GZ20">
        <v>2.3278799999999999</v>
      </c>
      <c r="HA20">
        <v>1.5478499999999999</v>
      </c>
      <c r="HB20">
        <v>2.2961399999999998</v>
      </c>
      <c r="HC20">
        <v>41.0154</v>
      </c>
      <c r="HD20">
        <v>12.6698</v>
      </c>
      <c r="HE20">
        <v>18</v>
      </c>
      <c r="HF20">
        <v>470.28300000000002</v>
      </c>
      <c r="HG20">
        <v>512.38599999999997</v>
      </c>
      <c r="HH20">
        <v>30.999400000000001</v>
      </c>
      <c r="HI20">
        <v>34.823599999999999</v>
      </c>
      <c r="HJ20">
        <v>29.999400000000001</v>
      </c>
      <c r="HK20">
        <v>34.851999999999997</v>
      </c>
      <c r="HL20">
        <v>34.862400000000001</v>
      </c>
      <c r="HM20">
        <v>4.4244000000000003</v>
      </c>
      <c r="HN20">
        <v>18.9772</v>
      </c>
      <c r="HO20">
        <v>100</v>
      </c>
      <c r="HP20">
        <v>31</v>
      </c>
      <c r="HQ20">
        <v>40.079300000000003</v>
      </c>
      <c r="HR20">
        <v>36.691099999999999</v>
      </c>
      <c r="HS20">
        <v>99.113500000000002</v>
      </c>
      <c r="HT20">
        <v>98.161000000000001</v>
      </c>
    </row>
    <row r="21" spans="1:228" x14ac:dyDescent="0.2">
      <c r="A21">
        <v>6</v>
      </c>
      <c r="B21">
        <v>1669317125.5</v>
      </c>
      <c r="C21">
        <v>20</v>
      </c>
      <c r="D21" t="s">
        <v>370</v>
      </c>
      <c r="E21" t="s">
        <v>371</v>
      </c>
      <c r="F21">
        <v>4</v>
      </c>
      <c r="G21">
        <v>1669317123.5</v>
      </c>
      <c r="H21">
        <f t="shared" si="0"/>
        <v>9.8419525421109661E-4</v>
      </c>
      <c r="I21">
        <f t="shared" si="1"/>
        <v>0.98419525421109655</v>
      </c>
      <c r="J21">
        <f t="shared" si="2"/>
        <v>-1.2905022230617134</v>
      </c>
      <c r="K21">
        <f t="shared" si="3"/>
        <v>19.934271428571432</v>
      </c>
      <c r="L21">
        <f t="shared" si="4"/>
        <v>61.155798507086878</v>
      </c>
      <c r="M21">
        <f t="shared" si="5"/>
        <v>6.177276456057557</v>
      </c>
      <c r="N21">
        <f t="shared" si="6"/>
        <v>2.0135376950413857</v>
      </c>
      <c r="O21">
        <f t="shared" si="7"/>
        <v>4.9043960926316715E-2</v>
      </c>
      <c r="P21">
        <f t="shared" si="8"/>
        <v>2.252218133222359</v>
      </c>
      <c r="Q21">
        <f t="shared" si="9"/>
        <v>4.8458289315915302E-2</v>
      </c>
      <c r="R21">
        <f t="shared" si="10"/>
        <v>3.0338468288244502E-2</v>
      </c>
      <c r="S21">
        <f t="shared" si="11"/>
        <v>226.11720094988411</v>
      </c>
      <c r="T21">
        <f t="shared" si="12"/>
        <v>35.435171141660064</v>
      </c>
      <c r="U21">
        <f t="shared" si="13"/>
        <v>35.280828571428579</v>
      </c>
      <c r="V21">
        <f t="shared" si="14"/>
        <v>5.7368070471916983</v>
      </c>
      <c r="W21">
        <f t="shared" si="15"/>
        <v>70.505300373892581</v>
      </c>
      <c r="X21">
        <f t="shared" si="16"/>
        <v>3.781965888432838</v>
      </c>
      <c r="Y21">
        <f t="shared" si="17"/>
        <v>5.3640873358129291</v>
      </c>
      <c r="Z21">
        <f t="shared" si="18"/>
        <v>1.9548411587588603</v>
      </c>
      <c r="AA21">
        <f t="shared" si="19"/>
        <v>-43.40301071070936</v>
      </c>
      <c r="AB21">
        <f t="shared" si="20"/>
        <v>-146.94787014283662</v>
      </c>
      <c r="AC21">
        <f t="shared" si="21"/>
        <v>-15.189566697790207</v>
      </c>
      <c r="AD21">
        <f t="shared" si="22"/>
        <v>20.576753398547908</v>
      </c>
      <c r="AE21">
        <f t="shared" si="23"/>
        <v>17.518210355001525</v>
      </c>
      <c r="AF21">
        <f t="shared" si="24"/>
        <v>1.0702521630310491</v>
      </c>
      <c r="AG21">
        <f t="shared" si="25"/>
        <v>-1.2905022230617134</v>
      </c>
      <c r="AH21">
        <v>28.879626095729009</v>
      </c>
      <c r="AI21">
        <v>22.7295509090909</v>
      </c>
      <c r="AJ21">
        <v>1.310099927426601</v>
      </c>
      <c r="AK21">
        <v>66.415730329915917</v>
      </c>
      <c r="AL21">
        <f t="shared" si="26"/>
        <v>0.98419525421109655</v>
      </c>
      <c r="AM21">
        <v>36.915802206363132</v>
      </c>
      <c r="AN21">
        <v>37.43232545454547</v>
      </c>
      <c r="AO21">
        <v>-7.9926464777173994E-4</v>
      </c>
      <c r="AP21">
        <v>80.258805348862367</v>
      </c>
      <c r="AQ21">
        <v>34</v>
      </c>
      <c r="AR21">
        <v>7</v>
      </c>
      <c r="AS21">
        <f t="shared" si="27"/>
        <v>1</v>
      </c>
      <c r="AT21">
        <f t="shared" si="28"/>
        <v>0</v>
      </c>
      <c r="AU21">
        <f t="shared" si="29"/>
        <v>22282.543900988901</v>
      </c>
      <c r="AV21">
        <f t="shared" si="30"/>
        <v>1200.004285714286</v>
      </c>
      <c r="AW21">
        <f t="shared" si="31"/>
        <v>1025.9292564507173</v>
      </c>
      <c r="AX21">
        <f t="shared" si="32"/>
        <v>0.85493799369228674</v>
      </c>
      <c r="AY21">
        <f t="shared" si="33"/>
        <v>0.18843032782611352</v>
      </c>
      <c r="AZ21">
        <v>2.7</v>
      </c>
      <c r="BA21">
        <v>0.5</v>
      </c>
      <c r="BB21" t="s">
        <v>355</v>
      </c>
      <c r="BC21">
        <v>2</v>
      </c>
      <c r="BD21" t="b">
        <v>1</v>
      </c>
      <c r="BE21">
        <v>1669317123.5</v>
      </c>
      <c r="BF21">
        <v>19.934271428571432</v>
      </c>
      <c r="BG21">
        <v>29.403485714285718</v>
      </c>
      <c r="BH21">
        <v>37.441928571428569</v>
      </c>
      <c r="BI21">
        <v>36.885757142857138</v>
      </c>
      <c r="BJ21">
        <v>22.5062</v>
      </c>
      <c r="BK21">
        <v>37.324085714285722</v>
      </c>
      <c r="BL21">
        <v>500.113</v>
      </c>
      <c r="BM21">
        <v>100.9088571428572</v>
      </c>
      <c r="BN21">
        <v>9.9985957142857157E-2</v>
      </c>
      <c r="BO21">
        <v>34.070600000000013</v>
      </c>
      <c r="BP21">
        <v>35.280828571428579</v>
      </c>
      <c r="BQ21">
        <v>999.89999999999986</v>
      </c>
      <c r="BR21">
        <v>0</v>
      </c>
      <c r="BS21">
        <v>0</v>
      </c>
      <c r="BT21">
        <v>4508.9285714285716</v>
      </c>
      <c r="BU21">
        <v>0</v>
      </c>
      <c r="BV21">
        <v>168.29528571428571</v>
      </c>
      <c r="BW21">
        <v>-9.4692328571428561</v>
      </c>
      <c r="BX21">
        <v>20.709657142857139</v>
      </c>
      <c r="BY21">
        <v>30.52955714285714</v>
      </c>
      <c r="BZ21">
        <v>0.55616485714285713</v>
      </c>
      <c r="CA21">
        <v>29.403485714285718</v>
      </c>
      <c r="CB21">
        <v>36.885757142857138</v>
      </c>
      <c r="CC21">
        <v>3.7782242857142849</v>
      </c>
      <c r="CD21">
        <v>3.722101428571428</v>
      </c>
      <c r="CE21">
        <v>27.92474285714286</v>
      </c>
      <c r="CF21">
        <v>27.668428571428571</v>
      </c>
      <c r="CG21">
        <v>1200.004285714286</v>
      </c>
      <c r="CH21">
        <v>0.49998242857142849</v>
      </c>
      <c r="CI21">
        <v>0.50001757142857139</v>
      </c>
      <c r="CJ21">
        <v>0</v>
      </c>
      <c r="CK21">
        <v>1218.4042857142861</v>
      </c>
      <c r="CL21">
        <v>4.9990899999999998</v>
      </c>
      <c r="CM21">
        <v>13255.971428571431</v>
      </c>
      <c r="CN21">
        <v>9557.8271428571443</v>
      </c>
      <c r="CO21">
        <v>44.061999999999998</v>
      </c>
      <c r="CP21">
        <v>45.875</v>
      </c>
      <c r="CQ21">
        <v>44.811999999999998</v>
      </c>
      <c r="CR21">
        <v>45</v>
      </c>
      <c r="CS21">
        <v>45.436999999999998</v>
      </c>
      <c r="CT21">
        <v>597.48285714285703</v>
      </c>
      <c r="CU21">
        <v>597.52142857142849</v>
      </c>
      <c r="CV21">
        <v>0</v>
      </c>
      <c r="CW21">
        <v>1669317133.7</v>
      </c>
      <c r="CX21">
        <v>0</v>
      </c>
      <c r="CY21">
        <v>1669310771.5999999</v>
      </c>
      <c r="CZ21" t="s">
        <v>356</v>
      </c>
      <c r="DA21">
        <v>1669310771.5999999</v>
      </c>
      <c r="DB21">
        <v>1669310767.0999999</v>
      </c>
      <c r="DC21">
        <v>9</v>
      </c>
      <c r="DD21">
        <v>4.2999999999999997E-2</v>
      </c>
      <c r="DE21">
        <v>8.0000000000000002E-3</v>
      </c>
      <c r="DF21">
        <v>-4.9589999999999996</v>
      </c>
      <c r="DG21">
        <v>0.11799999999999999</v>
      </c>
      <c r="DH21">
        <v>1967</v>
      </c>
      <c r="DI21">
        <v>36</v>
      </c>
      <c r="DJ21">
        <v>0.53</v>
      </c>
      <c r="DK21">
        <v>0.27</v>
      </c>
      <c r="DL21">
        <v>-4.126936878048781</v>
      </c>
      <c r="DM21">
        <v>-39.052680209059218</v>
      </c>
      <c r="DN21">
        <v>3.9036079458527642</v>
      </c>
      <c r="DO21">
        <v>0</v>
      </c>
      <c r="DP21">
        <v>0.46350597560975598</v>
      </c>
      <c r="DQ21">
        <v>0.47833578397212517</v>
      </c>
      <c r="DR21">
        <v>5.1570491504578417E-2</v>
      </c>
      <c r="DS21">
        <v>0</v>
      </c>
      <c r="DT21">
        <v>0</v>
      </c>
      <c r="DU21">
        <v>0</v>
      </c>
      <c r="DV21">
        <v>0</v>
      </c>
      <c r="DW21">
        <v>-1</v>
      </c>
      <c r="DX21">
        <v>0</v>
      </c>
      <c r="DY21">
        <v>2</v>
      </c>
      <c r="DZ21" t="s">
        <v>363</v>
      </c>
      <c r="EA21">
        <v>2.9460600000000001</v>
      </c>
      <c r="EB21">
        <v>2.5974499999999998</v>
      </c>
      <c r="EC21">
        <v>7.38515E-3</v>
      </c>
      <c r="ED21">
        <v>9.4720800000000008E-3</v>
      </c>
      <c r="EE21">
        <v>0.14794499999999999</v>
      </c>
      <c r="EF21">
        <v>0.144737</v>
      </c>
      <c r="EG21">
        <v>30007</v>
      </c>
      <c r="EH21">
        <v>30470.2</v>
      </c>
      <c r="EI21">
        <v>28131.5</v>
      </c>
      <c r="EJ21">
        <v>29616.7</v>
      </c>
      <c r="EK21">
        <v>32965.599999999999</v>
      </c>
      <c r="EL21">
        <v>35153</v>
      </c>
      <c r="EM21">
        <v>39699.1</v>
      </c>
      <c r="EN21">
        <v>42329.2</v>
      </c>
      <c r="EO21">
        <v>1.8794299999999999</v>
      </c>
      <c r="EP21">
        <v>1.88235</v>
      </c>
      <c r="EQ21">
        <v>0.21399899999999999</v>
      </c>
      <c r="ER21">
        <v>0</v>
      </c>
      <c r="ES21">
        <v>31.819099999999999</v>
      </c>
      <c r="ET21">
        <v>999.9</v>
      </c>
      <c r="EU21">
        <v>70.2</v>
      </c>
      <c r="EV21">
        <v>36.200000000000003</v>
      </c>
      <c r="EW21">
        <v>41.981699999999996</v>
      </c>
      <c r="EX21">
        <v>28.959</v>
      </c>
      <c r="EY21">
        <v>2.2155499999999999</v>
      </c>
      <c r="EZ21">
        <v>1</v>
      </c>
      <c r="FA21">
        <v>0.597746</v>
      </c>
      <c r="FB21">
        <v>0.68477900000000003</v>
      </c>
      <c r="FC21">
        <v>20.274799999999999</v>
      </c>
      <c r="FD21">
        <v>5.2184900000000001</v>
      </c>
      <c r="FE21">
        <v>12.0091</v>
      </c>
      <c r="FF21">
        <v>4.9870000000000001</v>
      </c>
      <c r="FG21">
        <v>3.28443</v>
      </c>
      <c r="FH21">
        <v>9999</v>
      </c>
      <c r="FI21">
        <v>9999</v>
      </c>
      <c r="FJ21">
        <v>9999</v>
      </c>
      <c r="FK21">
        <v>999.9</v>
      </c>
      <c r="FL21">
        <v>1.8658399999999999</v>
      </c>
      <c r="FM21">
        <v>1.8621799999999999</v>
      </c>
      <c r="FN21">
        <v>1.8642000000000001</v>
      </c>
      <c r="FO21">
        <v>1.8603499999999999</v>
      </c>
      <c r="FP21">
        <v>1.8610800000000001</v>
      </c>
      <c r="FQ21">
        <v>1.86016</v>
      </c>
      <c r="FR21">
        <v>1.86188</v>
      </c>
      <c r="FS21">
        <v>1.8583700000000001</v>
      </c>
      <c r="FT21">
        <v>0</v>
      </c>
      <c r="FU21">
        <v>0</v>
      </c>
      <c r="FV21">
        <v>0</v>
      </c>
      <c r="FW21">
        <v>0</v>
      </c>
      <c r="FX21" t="s">
        <v>358</v>
      </c>
      <c r="FY21" t="s">
        <v>359</v>
      </c>
      <c r="FZ21" t="s">
        <v>360</v>
      </c>
      <c r="GA21" t="s">
        <v>360</v>
      </c>
      <c r="GB21" t="s">
        <v>360</v>
      </c>
      <c r="GC21" t="s">
        <v>360</v>
      </c>
      <c r="GD21">
        <v>0</v>
      </c>
      <c r="GE21">
        <v>100</v>
      </c>
      <c r="GF21">
        <v>100</v>
      </c>
      <c r="GG21">
        <v>-2.5790000000000002</v>
      </c>
      <c r="GH21">
        <v>0.1179</v>
      </c>
      <c r="GI21">
        <v>-2.5125994610834521</v>
      </c>
      <c r="GJ21">
        <v>-2.6733286237328562E-3</v>
      </c>
      <c r="GK21">
        <v>1.605855145177713E-6</v>
      </c>
      <c r="GL21">
        <v>-4.4594414151306022E-10</v>
      </c>
      <c r="GM21">
        <v>0.1178428571428469</v>
      </c>
      <c r="GN21">
        <v>0</v>
      </c>
      <c r="GO21">
        <v>0</v>
      </c>
      <c r="GP21">
        <v>0</v>
      </c>
      <c r="GQ21">
        <v>4</v>
      </c>
      <c r="GR21">
        <v>2095</v>
      </c>
      <c r="GS21">
        <v>4</v>
      </c>
      <c r="GT21">
        <v>35</v>
      </c>
      <c r="GU21">
        <v>105.9</v>
      </c>
      <c r="GV21">
        <v>106</v>
      </c>
      <c r="GW21">
        <v>0.233154</v>
      </c>
      <c r="GX21">
        <v>2.6696800000000001</v>
      </c>
      <c r="GY21">
        <v>1.4489700000000001</v>
      </c>
      <c r="GZ21">
        <v>2.32666</v>
      </c>
      <c r="HA21">
        <v>1.5478499999999999</v>
      </c>
      <c r="HB21">
        <v>2.3742700000000001</v>
      </c>
      <c r="HC21">
        <v>41.0154</v>
      </c>
      <c r="HD21">
        <v>12.6698</v>
      </c>
      <c r="HE21">
        <v>18</v>
      </c>
      <c r="HF21">
        <v>470.827</v>
      </c>
      <c r="HG21">
        <v>512.27300000000002</v>
      </c>
      <c r="HH21">
        <v>30.999400000000001</v>
      </c>
      <c r="HI21">
        <v>34.817300000000003</v>
      </c>
      <c r="HJ21">
        <v>29.999500000000001</v>
      </c>
      <c r="HK21">
        <v>34.845599999999997</v>
      </c>
      <c r="HL21">
        <v>34.8553</v>
      </c>
      <c r="HM21">
        <v>4.7284100000000002</v>
      </c>
      <c r="HN21">
        <v>19.2606</v>
      </c>
      <c r="HO21">
        <v>100</v>
      </c>
      <c r="HP21">
        <v>31</v>
      </c>
      <c r="HQ21">
        <v>46.758299999999998</v>
      </c>
      <c r="HR21">
        <v>36.661999999999999</v>
      </c>
      <c r="HS21">
        <v>99.113399999999999</v>
      </c>
      <c r="HT21">
        <v>98.161000000000001</v>
      </c>
    </row>
    <row r="22" spans="1:228" x14ac:dyDescent="0.2">
      <c r="A22">
        <v>7</v>
      </c>
      <c r="B22">
        <v>1669317129.5</v>
      </c>
      <c r="C22">
        <v>24</v>
      </c>
      <c r="D22" t="s">
        <v>372</v>
      </c>
      <c r="E22" t="s">
        <v>373</v>
      </c>
      <c r="F22">
        <v>4</v>
      </c>
      <c r="G22">
        <v>1669317127.1875</v>
      </c>
      <c r="H22">
        <f t="shared" si="0"/>
        <v>9.6122675483862859E-4</v>
      </c>
      <c r="I22">
        <f t="shared" si="1"/>
        <v>0.96122675483862863</v>
      </c>
      <c r="J22">
        <f t="shared" si="2"/>
        <v>-1.2370125849079261</v>
      </c>
      <c r="K22">
        <f t="shared" si="3"/>
        <v>24.921099999999999</v>
      </c>
      <c r="L22">
        <f t="shared" si="4"/>
        <v>65.245311923163612</v>
      </c>
      <c r="M22">
        <f t="shared" si="5"/>
        <v>6.5903629796682068</v>
      </c>
      <c r="N22">
        <f t="shared" si="6"/>
        <v>2.5172551101606526</v>
      </c>
      <c r="O22">
        <f t="shared" si="7"/>
        <v>4.7841651443472549E-2</v>
      </c>
      <c r="P22">
        <f t="shared" si="8"/>
        <v>2.2510842043555335</v>
      </c>
      <c r="Q22">
        <f t="shared" si="9"/>
        <v>4.7283889930488411E-2</v>
      </c>
      <c r="R22">
        <f t="shared" si="10"/>
        <v>2.9602001978817686E-2</v>
      </c>
      <c r="S22">
        <f t="shared" si="11"/>
        <v>226.12394098524899</v>
      </c>
      <c r="T22">
        <f t="shared" si="12"/>
        <v>35.445497895368312</v>
      </c>
      <c r="U22">
        <f t="shared" si="13"/>
        <v>35.278712499999997</v>
      </c>
      <c r="V22">
        <f t="shared" si="14"/>
        <v>5.7361362025151168</v>
      </c>
      <c r="W22">
        <f t="shared" si="15"/>
        <v>70.450401757423549</v>
      </c>
      <c r="X22">
        <f t="shared" si="16"/>
        <v>3.7794609086683333</v>
      </c>
      <c r="Y22">
        <f t="shared" si="17"/>
        <v>5.3647116473258176</v>
      </c>
      <c r="Z22">
        <f t="shared" si="18"/>
        <v>1.9566752938467835</v>
      </c>
      <c r="AA22">
        <f t="shared" si="19"/>
        <v>-42.390099888383524</v>
      </c>
      <c r="AB22">
        <f t="shared" si="20"/>
        <v>-146.36373867130018</v>
      </c>
      <c r="AC22">
        <f t="shared" si="21"/>
        <v>-15.136805200356005</v>
      </c>
      <c r="AD22">
        <f t="shared" si="22"/>
        <v>22.23329722520927</v>
      </c>
      <c r="AE22">
        <f t="shared" si="23"/>
        <v>19.395069047607507</v>
      </c>
      <c r="AF22">
        <f t="shared" si="24"/>
        <v>1.1265769851652532</v>
      </c>
      <c r="AG22">
        <f t="shared" si="25"/>
        <v>-1.2370125849079261</v>
      </c>
      <c r="AH22">
        <v>35.586947607774867</v>
      </c>
      <c r="AI22">
        <v>28.56776666666666</v>
      </c>
      <c r="AJ22">
        <v>1.4700824878551539</v>
      </c>
      <c r="AK22">
        <v>66.415730329915917</v>
      </c>
      <c r="AL22">
        <f t="shared" si="26"/>
        <v>0.96122675483862863</v>
      </c>
      <c r="AM22">
        <v>36.867668606234467</v>
      </c>
      <c r="AN22">
        <v>37.403868484848481</v>
      </c>
      <c r="AO22">
        <v>-5.7858884027929616E-3</v>
      </c>
      <c r="AP22">
        <v>80.258805348862367</v>
      </c>
      <c r="AQ22">
        <v>34</v>
      </c>
      <c r="AR22">
        <v>7</v>
      </c>
      <c r="AS22">
        <f t="shared" si="27"/>
        <v>1</v>
      </c>
      <c r="AT22">
        <f t="shared" si="28"/>
        <v>0</v>
      </c>
      <c r="AU22">
        <f t="shared" si="29"/>
        <v>22262.902042417489</v>
      </c>
      <c r="AV22">
        <f t="shared" si="30"/>
        <v>1200.0425</v>
      </c>
      <c r="AW22">
        <f t="shared" si="31"/>
        <v>1025.9616885933933</v>
      </c>
      <c r="AX22">
        <f t="shared" si="32"/>
        <v>0.85493779478092924</v>
      </c>
      <c r="AY22">
        <f t="shared" si="33"/>
        <v>0.18842994392719339</v>
      </c>
      <c r="AZ22">
        <v>2.7</v>
      </c>
      <c r="BA22">
        <v>0.5</v>
      </c>
      <c r="BB22" t="s">
        <v>355</v>
      </c>
      <c r="BC22">
        <v>2</v>
      </c>
      <c r="BD22" t="b">
        <v>1</v>
      </c>
      <c r="BE22">
        <v>1669317127.1875</v>
      </c>
      <c r="BF22">
        <v>24.921099999999999</v>
      </c>
      <c r="BG22">
        <v>35.406887500000003</v>
      </c>
      <c r="BH22">
        <v>37.417074999999997</v>
      </c>
      <c r="BI22">
        <v>36.831637499999999</v>
      </c>
      <c r="BJ22">
        <v>27.506037500000001</v>
      </c>
      <c r="BK22">
        <v>37.299250000000001</v>
      </c>
      <c r="BL22">
        <v>500.12925000000001</v>
      </c>
      <c r="BM22">
        <v>100.90900000000001</v>
      </c>
      <c r="BN22">
        <v>9.9988775000000002E-2</v>
      </c>
      <c r="BO22">
        <v>34.072687500000001</v>
      </c>
      <c r="BP22">
        <v>35.278712499999997</v>
      </c>
      <c r="BQ22">
        <v>999.9</v>
      </c>
      <c r="BR22">
        <v>0</v>
      </c>
      <c r="BS22">
        <v>0</v>
      </c>
      <c r="BT22">
        <v>4505.625</v>
      </c>
      <c r="BU22">
        <v>0</v>
      </c>
      <c r="BV22">
        <v>171.53387499999999</v>
      </c>
      <c r="BW22">
        <v>-10.485803750000001</v>
      </c>
      <c r="BX22">
        <v>25.889800000000001</v>
      </c>
      <c r="BY22">
        <v>36.760787500000013</v>
      </c>
      <c r="BZ22">
        <v>0.58544262499999999</v>
      </c>
      <c r="CA22">
        <v>35.406887500000003</v>
      </c>
      <c r="CB22">
        <v>36.831637499999999</v>
      </c>
      <c r="CC22">
        <v>3.77572375</v>
      </c>
      <c r="CD22">
        <v>3.7166475000000001</v>
      </c>
      <c r="CE22">
        <v>27.913387499999999</v>
      </c>
      <c r="CF22">
        <v>27.643325000000001</v>
      </c>
      <c r="CG22">
        <v>1200.0425</v>
      </c>
      <c r="CH22">
        <v>0.49999037499999999</v>
      </c>
      <c r="CI22">
        <v>0.50000962500000001</v>
      </c>
      <c r="CJ22">
        <v>0</v>
      </c>
      <c r="CK22">
        <v>1218.0325</v>
      </c>
      <c r="CL22">
        <v>4.9990899999999998</v>
      </c>
      <c r="CM22">
        <v>13253.887500000001</v>
      </c>
      <c r="CN22">
        <v>9558.1537500000013</v>
      </c>
      <c r="CO22">
        <v>44.061999999999998</v>
      </c>
      <c r="CP22">
        <v>45.875</v>
      </c>
      <c r="CQ22">
        <v>44.811999999999998</v>
      </c>
      <c r="CR22">
        <v>45</v>
      </c>
      <c r="CS22">
        <v>45.436999999999998</v>
      </c>
      <c r="CT22">
        <v>597.51</v>
      </c>
      <c r="CU22">
        <v>597.53250000000003</v>
      </c>
      <c r="CV22">
        <v>0</v>
      </c>
      <c r="CW22">
        <v>1669317137.9000001</v>
      </c>
      <c r="CX22">
        <v>0</v>
      </c>
      <c r="CY22">
        <v>1669310771.5999999</v>
      </c>
      <c r="CZ22" t="s">
        <v>356</v>
      </c>
      <c r="DA22">
        <v>1669310771.5999999</v>
      </c>
      <c r="DB22">
        <v>1669310767.0999999</v>
      </c>
      <c r="DC22">
        <v>9</v>
      </c>
      <c r="DD22">
        <v>4.2999999999999997E-2</v>
      </c>
      <c r="DE22">
        <v>8.0000000000000002E-3</v>
      </c>
      <c r="DF22">
        <v>-4.9589999999999996</v>
      </c>
      <c r="DG22">
        <v>0.11799999999999999</v>
      </c>
      <c r="DH22">
        <v>1967</v>
      </c>
      <c r="DI22">
        <v>36</v>
      </c>
      <c r="DJ22">
        <v>0.53</v>
      </c>
      <c r="DK22">
        <v>0.27</v>
      </c>
      <c r="DL22">
        <v>-6.3200843658536581</v>
      </c>
      <c r="DM22">
        <v>-36.816187400696862</v>
      </c>
      <c r="DN22">
        <v>3.7092963988234309</v>
      </c>
      <c r="DO22">
        <v>0</v>
      </c>
      <c r="DP22">
        <v>0.49623543902439021</v>
      </c>
      <c r="DQ22">
        <v>0.63502337979094037</v>
      </c>
      <c r="DR22">
        <v>6.4624515315840139E-2</v>
      </c>
      <c r="DS22">
        <v>0</v>
      </c>
      <c r="DT22">
        <v>0</v>
      </c>
      <c r="DU22">
        <v>0</v>
      </c>
      <c r="DV22">
        <v>0</v>
      </c>
      <c r="DW22">
        <v>-1</v>
      </c>
      <c r="DX22">
        <v>0</v>
      </c>
      <c r="DY22">
        <v>2</v>
      </c>
      <c r="DZ22" t="s">
        <v>363</v>
      </c>
      <c r="EA22">
        <v>2.9462799999999998</v>
      </c>
      <c r="EB22">
        <v>2.59741</v>
      </c>
      <c r="EC22">
        <v>9.0529400000000006E-3</v>
      </c>
      <c r="ED22">
        <v>1.13793E-2</v>
      </c>
      <c r="EE22">
        <v>0.14787400000000001</v>
      </c>
      <c r="EF22">
        <v>0.144458</v>
      </c>
      <c r="EG22">
        <v>29956.6</v>
      </c>
      <c r="EH22">
        <v>30411.599999999999</v>
      </c>
      <c r="EI22">
        <v>28131.4</v>
      </c>
      <c r="EJ22">
        <v>29616.7</v>
      </c>
      <c r="EK22">
        <v>32968.5</v>
      </c>
      <c r="EL22">
        <v>35164.699999999997</v>
      </c>
      <c r="EM22">
        <v>39699.199999999997</v>
      </c>
      <c r="EN22">
        <v>42329.3</v>
      </c>
      <c r="EO22">
        <v>1.8798999999999999</v>
      </c>
      <c r="EP22">
        <v>1.88242</v>
      </c>
      <c r="EQ22">
        <v>0.21420400000000001</v>
      </c>
      <c r="ER22">
        <v>0</v>
      </c>
      <c r="ES22">
        <v>31.8109</v>
      </c>
      <c r="ET22">
        <v>999.9</v>
      </c>
      <c r="EU22">
        <v>70.2</v>
      </c>
      <c r="EV22">
        <v>36.200000000000003</v>
      </c>
      <c r="EW22">
        <v>41.983899999999998</v>
      </c>
      <c r="EX22">
        <v>29.018999999999998</v>
      </c>
      <c r="EY22">
        <v>1.9871799999999999</v>
      </c>
      <c r="EZ22">
        <v>1</v>
      </c>
      <c r="FA22">
        <v>0.59722299999999995</v>
      </c>
      <c r="FB22">
        <v>0.68266099999999996</v>
      </c>
      <c r="FC22">
        <v>20.274699999999999</v>
      </c>
      <c r="FD22">
        <v>5.2187900000000003</v>
      </c>
      <c r="FE22">
        <v>12.009399999999999</v>
      </c>
      <c r="FF22">
        <v>4.98705</v>
      </c>
      <c r="FG22">
        <v>3.2845300000000002</v>
      </c>
      <c r="FH22">
        <v>9999</v>
      </c>
      <c r="FI22">
        <v>9999</v>
      </c>
      <c r="FJ22">
        <v>9999</v>
      </c>
      <c r="FK22">
        <v>999.9</v>
      </c>
      <c r="FL22">
        <v>1.8658399999999999</v>
      </c>
      <c r="FM22">
        <v>1.86216</v>
      </c>
      <c r="FN22">
        <v>1.8641799999999999</v>
      </c>
      <c r="FO22">
        <v>1.8603400000000001</v>
      </c>
      <c r="FP22">
        <v>1.8610599999999999</v>
      </c>
      <c r="FQ22">
        <v>1.86015</v>
      </c>
      <c r="FR22">
        <v>1.86188</v>
      </c>
      <c r="FS22">
        <v>1.8583700000000001</v>
      </c>
      <c r="FT22">
        <v>0</v>
      </c>
      <c r="FU22">
        <v>0</v>
      </c>
      <c r="FV22">
        <v>0</v>
      </c>
      <c r="FW22">
        <v>0</v>
      </c>
      <c r="FX22" t="s">
        <v>358</v>
      </c>
      <c r="FY22" t="s">
        <v>359</v>
      </c>
      <c r="FZ22" t="s">
        <v>360</v>
      </c>
      <c r="GA22" t="s">
        <v>360</v>
      </c>
      <c r="GB22" t="s">
        <v>360</v>
      </c>
      <c r="GC22" t="s">
        <v>360</v>
      </c>
      <c r="GD22">
        <v>0</v>
      </c>
      <c r="GE22">
        <v>100</v>
      </c>
      <c r="GF22">
        <v>100</v>
      </c>
      <c r="GG22">
        <v>-2.5939999999999999</v>
      </c>
      <c r="GH22">
        <v>0.1178</v>
      </c>
      <c r="GI22">
        <v>-2.5125994610834521</v>
      </c>
      <c r="GJ22">
        <v>-2.6733286237328562E-3</v>
      </c>
      <c r="GK22">
        <v>1.605855145177713E-6</v>
      </c>
      <c r="GL22">
        <v>-4.4594414151306022E-10</v>
      </c>
      <c r="GM22">
        <v>0.1178428571428469</v>
      </c>
      <c r="GN22">
        <v>0</v>
      </c>
      <c r="GO22">
        <v>0</v>
      </c>
      <c r="GP22">
        <v>0</v>
      </c>
      <c r="GQ22">
        <v>4</v>
      </c>
      <c r="GR22">
        <v>2095</v>
      </c>
      <c r="GS22">
        <v>4</v>
      </c>
      <c r="GT22">
        <v>35</v>
      </c>
      <c r="GU22">
        <v>106</v>
      </c>
      <c r="GV22">
        <v>106</v>
      </c>
      <c r="GW22">
        <v>0.24902299999999999</v>
      </c>
      <c r="GX22">
        <v>2.67822</v>
      </c>
      <c r="GY22">
        <v>1.4489700000000001</v>
      </c>
      <c r="GZ22">
        <v>2.32666</v>
      </c>
      <c r="HA22">
        <v>1.5478499999999999</v>
      </c>
      <c r="HB22">
        <v>2.3156699999999999</v>
      </c>
      <c r="HC22">
        <v>41.0154</v>
      </c>
      <c r="HD22">
        <v>12.6523</v>
      </c>
      <c r="HE22">
        <v>18</v>
      </c>
      <c r="HF22">
        <v>471.077</v>
      </c>
      <c r="HG22">
        <v>512.27499999999998</v>
      </c>
      <c r="HH22">
        <v>30.999500000000001</v>
      </c>
      <c r="HI22">
        <v>34.810600000000001</v>
      </c>
      <c r="HJ22">
        <v>29.999500000000001</v>
      </c>
      <c r="HK22">
        <v>34.839300000000001</v>
      </c>
      <c r="HL22">
        <v>34.848700000000001</v>
      </c>
      <c r="HM22">
        <v>5.0336999999999996</v>
      </c>
      <c r="HN22">
        <v>19.2606</v>
      </c>
      <c r="HO22">
        <v>100</v>
      </c>
      <c r="HP22">
        <v>31</v>
      </c>
      <c r="HQ22">
        <v>53.438600000000001</v>
      </c>
      <c r="HR22">
        <v>36.635100000000001</v>
      </c>
      <c r="HS22">
        <v>99.113299999999995</v>
      </c>
      <c r="HT22">
        <v>98.161199999999994</v>
      </c>
    </row>
    <row r="23" spans="1:228" x14ac:dyDescent="0.2">
      <c r="A23">
        <v>8</v>
      </c>
      <c r="B23">
        <v>1669317133.5</v>
      </c>
      <c r="C23">
        <v>28</v>
      </c>
      <c r="D23" t="s">
        <v>374</v>
      </c>
      <c r="E23" t="s">
        <v>375</v>
      </c>
      <c r="F23">
        <v>4</v>
      </c>
      <c r="G23">
        <v>1669317131.5</v>
      </c>
      <c r="H23">
        <f t="shared" si="0"/>
        <v>1.0569479193083249E-3</v>
      </c>
      <c r="I23">
        <f t="shared" si="1"/>
        <v>1.0569479193083249</v>
      </c>
      <c r="J23">
        <f t="shared" si="2"/>
        <v>-0.95375339653906055</v>
      </c>
      <c r="K23">
        <f t="shared" si="3"/>
        <v>31.22908571428572</v>
      </c>
      <c r="L23">
        <f t="shared" si="4"/>
        <v>59.09987869119697</v>
      </c>
      <c r="M23">
        <f t="shared" si="5"/>
        <v>5.9696040367525844</v>
      </c>
      <c r="N23">
        <f t="shared" si="6"/>
        <v>3.1544104704204901</v>
      </c>
      <c r="O23">
        <f t="shared" si="7"/>
        <v>5.259018538399677E-2</v>
      </c>
      <c r="P23">
        <f t="shared" si="8"/>
        <v>2.2500664073968326</v>
      </c>
      <c r="Q23">
        <f t="shared" si="9"/>
        <v>5.1916747404389049E-2</v>
      </c>
      <c r="R23">
        <f t="shared" si="10"/>
        <v>3.2507754329013837E-2</v>
      </c>
      <c r="S23">
        <f t="shared" si="11"/>
        <v>226.12190228985426</v>
      </c>
      <c r="T23">
        <f t="shared" si="12"/>
        <v>35.412022136179935</v>
      </c>
      <c r="U23">
        <f t="shared" si="13"/>
        <v>35.275742857142859</v>
      </c>
      <c r="V23">
        <f t="shared" si="14"/>
        <v>5.7351948704766658</v>
      </c>
      <c r="W23">
        <f t="shared" si="15"/>
        <v>70.388510181879155</v>
      </c>
      <c r="X23">
        <f t="shared" si="16"/>
        <v>3.7756199679575393</v>
      </c>
      <c r="Y23">
        <f t="shared" si="17"/>
        <v>5.3639719866233744</v>
      </c>
      <c r="Z23">
        <f t="shared" si="18"/>
        <v>1.9595749025191265</v>
      </c>
      <c r="AA23">
        <f t="shared" si="19"/>
        <v>-46.611403241497129</v>
      </c>
      <c r="AB23">
        <f t="shared" si="20"/>
        <v>-146.23734275126739</v>
      </c>
      <c r="AC23">
        <f t="shared" si="21"/>
        <v>-15.13017299284432</v>
      </c>
      <c r="AD23">
        <f t="shared" si="22"/>
        <v>18.142983304245433</v>
      </c>
      <c r="AE23">
        <f t="shared" si="23"/>
        <v>20.891798665038774</v>
      </c>
      <c r="AF23">
        <f t="shared" si="24"/>
        <v>1.2548610517199239</v>
      </c>
      <c r="AG23">
        <f t="shared" si="25"/>
        <v>-0.95375339653906055</v>
      </c>
      <c r="AH23">
        <v>42.459986273016803</v>
      </c>
      <c r="AI23">
        <v>34.79746484848485</v>
      </c>
      <c r="AJ23">
        <v>1.5625526638654761</v>
      </c>
      <c r="AK23">
        <v>66.415730329915917</v>
      </c>
      <c r="AL23">
        <f t="shared" si="26"/>
        <v>1.0569479193083249</v>
      </c>
      <c r="AM23">
        <v>36.758869683715517</v>
      </c>
      <c r="AN23">
        <v>37.361270909090933</v>
      </c>
      <c r="AO23">
        <v>-8.3861573912475777E-3</v>
      </c>
      <c r="AP23">
        <v>80.258805348862367</v>
      </c>
      <c r="AQ23">
        <v>34</v>
      </c>
      <c r="AR23">
        <v>7</v>
      </c>
      <c r="AS23">
        <f t="shared" si="27"/>
        <v>1</v>
      </c>
      <c r="AT23">
        <f t="shared" si="28"/>
        <v>0</v>
      </c>
      <c r="AU23">
        <f t="shared" si="29"/>
        <v>22245.605052101077</v>
      </c>
      <c r="AV23">
        <f t="shared" si="30"/>
        <v>1200.022857142857</v>
      </c>
      <c r="AW23">
        <f t="shared" si="31"/>
        <v>1025.9457566268673</v>
      </c>
      <c r="AX23">
        <f t="shared" si="32"/>
        <v>0.8549385126459581</v>
      </c>
      <c r="AY23">
        <f t="shared" si="33"/>
        <v>0.1884313294066994</v>
      </c>
      <c r="AZ23">
        <v>2.7</v>
      </c>
      <c r="BA23">
        <v>0.5</v>
      </c>
      <c r="BB23" t="s">
        <v>355</v>
      </c>
      <c r="BC23">
        <v>2</v>
      </c>
      <c r="BD23" t="b">
        <v>1</v>
      </c>
      <c r="BE23">
        <v>1669317131.5</v>
      </c>
      <c r="BF23">
        <v>31.22908571428572</v>
      </c>
      <c r="BG23">
        <v>42.527928571428568</v>
      </c>
      <c r="BH23">
        <v>37.37914285714286</v>
      </c>
      <c r="BI23">
        <v>36.727071428571428</v>
      </c>
      <c r="BJ23">
        <v>33.830285714285708</v>
      </c>
      <c r="BK23">
        <v>37.261299999999999</v>
      </c>
      <c r="BL23">
        <v>500.17214285714289</v>
      </c>
      <c r="BM23">
        <v>100.9087142857143</v>
      </c>
      <c r="BN23">
        <v>0.1000215857142857</v>
      </c>
      <c r="BO23">
        <v>34.070214285714293</v>
      </c>
      <c r="BP23">
        <v>35.275742857142859</v>
      </c>
      <c r="BQ23">
        <v>999.89999999999986</v>
      </c>
      <c r="BR23">
        <v>0</v>
      </c>
      <c r="BS23">
        <v>0</v>
      </c>
      <c r="BT23">
        <v>4502.6785714285716</v>
      </c>
      <c r="BU23">
        <v>0</v>
      </c>
      <c r="BV23">
        <v>186.70628571428571</v>
      </c>
      <c r="BW23">
        <v>-11.298871428571429</v>
      </c>
      <c r="BX23">
        <v>32.441699999999997</v>
      </c>
      <c r="BY23">
        <v>44.1494</v>
      </c>
      <c r="BZ23">
        <v>0.65208442857142856</v>
      </c>
      <c r="CA23">
        <v>42.527928571428568</v>
      </c>
      <c r="CB23">
        <v>36.727071428571428</v>
      </c>
      <c r="CC23">
        <v>3.771877142857142</v>
      </c>
      <c r="CD23">
        <v>3.7060757142857139</v>
      </c>
      <c r="CE23">
        <v>27.89592857142857</v>
      </c>
      <c r="CF23">
        <v>27.59460000000001</v>
      </c>
      <c r="CG23">
        <v>1200.022857142857</v>
      </c>
      <c r="CH23">
        <v>0.49996671428571432</v>
      </c>
      <c r="CI23">
        <v>0.50003328571428562</v>
      </c>
      <c r="CJ23">
        <v>0</v>
      </c>
      <c r="CK23">
        <v>1217.7028571428571</v>
      </c>
      <c r="CL23">
        <v>4.9990899999999998</v>
      </c>
      <c r="CM23">
        <v>13252.028571428569</v>
      </c>
      <c r="CN23">
        <v>9557.9228571428557</v>
      </c>
      <c r="CO23">
        <v>44.061999999999998</v>
      </c>
      <c r="CP23">
        <v>45.875</v>
      </c>
      <c r="CQ23">
        <v>44.811999999999998</v>
      </c>
      <c r="CR23">
        <v>45</v>
      </c>
      <c r="CS23">
        <v>45.436999999999998</v>
      </c>
      <c r="CT23">
        <v>597.47285714285704</v>
      </c>
      <c r="CU23">
        <v>597.55285714285708</v>
      </c>
      <c r="CV23">
        <v>0</v>
      </c>
      <c r="CW23">
        <v>1669317142.0999999</v>
      </c>
      <c r="CX23">
        <v>0</v>
      </c>
      <c r="CY23">
        <v>1669310771.5999999</v>
      </c>
      <c r="CZ23" t="s">
        <v>356</v>
      </c>
      <c r="DA23">
        <v>1669310771.5999999</v>
      </c>
      <c r="DB23">
        <v>1669310767.0999999</v>
      </c>
      <c r="DC23">
        <v>9</v>
      </c>
      <c r="DD23">
        <v>4.2999999999999997E-2</v>
      </c>
      <c r="DE23">
        <v>8.0000000000000002E-3</v>
      </c>
      <c r="DF23">
        <v>-4.9589999999999996</v>
      </c>
      <c r="DG23">
        <v>0.11799999999999999</v>
      </c>
      <c r="DH23">
        <v>1967</v>
      </c>
      <c r="DI23">
        <v>36</v>
      </c>
      <c r="DJ23">
        <v>0.53</v>
      </c>
      <c r="DK23">
        <v>0.27</v>
      </c>
      <c r="DL23">
        <v>-8.4255656097560987</v>
      </c>
      <c r="DM23">
        <v>-26.240619930313589</v>
      </c>
      <c r="DN23">
        <v>2.7007354602892248</v>
      </c>
      <c r="DO23">
        <v>0</v>
      </c>
      <c r="DP23">
        <v>0.54019414634146334</v>
      </c>
      <c r="DQ23">
        <v>0.76770790243902376</v>
      </c>
      <c r="DR23">
        <v>7.6798865300167149E-2</v>
      </c>
      <c r="DS23">
        <v>0</v>
      </c>
      <c r="DT23">
        <v>0</v>
      </c>
      <c r="DU23">
        <v>0</v>
      </c>
      <c r="DV23">
        <v>0</v>
      </c>
      <c r="DW23">
        <v>-1</v>
      </c>
      <c r="DX23">
        <v>0</v>
      </c>
      <c r="DY23">
        <v>2</v>
      </c>
      <c r="DZ23" t="s">
        <v>363</v>
      </c>
      <c r="EA23">
        <v>2.9464800000000002</v>
      </c>
      <c r="EB23">
        <v>2.5975299999999999</v>
      </c>
      <c r="EC23">
        <v>1.08135E-2</v>
      </c>
      <c r="ED23">
        <v>1.3276E-2</v>
      </c>
      <c r="EE23">
        <v>0.147757</v>
      </c>
      <c r="EF23">
        <v>0.14433599999999999</v>
      </c>
      <c r="EG23">
        <v>29903.9</v>
      </c>
      <c r="EH23">
        <v>30353.9</v>
      </c>
      <c r="EI23">
        <v>28131.8</v>
      </c>
      <c r="EJ23">
        <v>29617.200000000001</v>
      </c>
      <c r="EK23">
        <v>32974</v>
      </c>
      <c r="EL23">
        <v>35170.300000000003</v>
      </c>
      <c r="EM23">
        <v>39700.199999999997</v>
      </c>
      <c r="EN23">
        <v>42329.8</v>
      </c>
      <c r="EO23">
        <v>1.8797299999999999</v>
      </c>
      <c r="EP23">
        <v>1.8823799999999999</v>
      </c>
      <c r="EQ23">
        <v>0.21418599999999999</v>
      </c>
      <c r="ER23">
        <v>0</v>
      </c>
      <c r="ES23">
        <v>31.803699999999999</v>
      </c>
      <c r="ET23">
        <v>999.9</v>
      </c>
      <c r="EU23">
        <v>70.2</v>
      </c>
      <c r="EV23">
        <v>36.200000000000003</v>
      </c>
      <c r="EW23">
        <v>41.984099999999998</v>
      </c>
      <c r="EX23">
        <v>28.869</v>
      </c>
      <c r="EY23">
        <v>1.5945499999999999</v>
      </c>
      <c r="EZ23">
        <v>1</v>
      </c>
      <c r="FA23">
        <v>0.59673799999999999</v>
      </c>
      <c r="FB23">
        <v>0.68030999999999997</v>
      </c>
      <c r="FC23">
        <v>20.274699999999999</v>
      </c>
      <c r="FD23">
        <v>5.2195400000000003</v>
      </c>
      <c r="FE23">
        <v>12.009399999999999</v>
      </c>
      <c r="FF23">
        <v>4.9874000000000001</v>
      </c>
      <c r="FG23">
        <v>3.2846500000000001</v>
      </c>
      <c r="FH23">
        <v>9999</v>
      </c>
      <c r="FI23">
        <v>9999</v>
      </c>
      <c r="FJ23">
        <v>9999</v>
      </c>
      <c r="FK23">
        <v>999.9</v>
      </c>
      <c r="FL23">
        <v>1.8658399999999999</v>
      </c>
      <c r="FM23">
        <v>1.8621799999999999</v>
      </c>
      <c r="FN23">
        <v>1.8642000000000001</v>
      </c>
      <c r="FO23">
        <v>1.8603499999999999</v>
      </c>
      <c r="FP23">
        <v>1.8610500000000001</v>
      </c>
      <c r="FQ23">
        <v>1.8601399999999999</v>
      </c>
      <c r="FR23">
        <v>1.86188</v>
      </c>
      <c r="FS23">
        <v>1.8583799999999999</v>
      </c>
      <c r="FT23">
        <v>0</v>
      </c>
      <c r="FU23">
        <v>0</v>
      </c>
      <c r="FV23">
        <v>0</v>
      </c>
      <c r="FW23">
        <v>0</v>
      </c>
      <c r="FX23" t="s">
        <v>358</v>
      </c>
      <c r="FY23" t="s">
        <v>359</v>
      </c>
      <c r="FZ23" t="s">
        <v>360</v>
      </c>
      <c r="GA23" t="s">
        <v>360</v>
      </c>
      <c r="GB23" t="s">
        <v>360</v>
      </c>
      <c r="GC23" t="s">
        <v>360</v>
      </c>
      <c r="GD23">
        <v>0</v>
      </c>
      <c r="GE23">
        <v>100</v>
      </c>
      <c r="GF23">
        <v>100</v>
      </c>
      <c r="GG23">
        <v>-2.609</v>
      </c>
      <c r="GH23">
        <v>0.1179</v>
      </c>
      <c r="GI23">
        <v>-2.5125994610834521</v>
      </c>
      <c r="GJ23">
        <v>-2.6733286237328562E-3</v>
      </c>
      <c r="GK23">
        <v>1.605855145177713E-6</v>
      </c>
      <c r="GL23">
        <v>-4.4594414151306022E-10</v>
      </c>
      <c r="GM23">
        <v>0.1178428571428469</v>
      </c>
      <c r="GN23">
        <v>0</v>
      </c>
      <c r="GO23">
        <v>0</v>
      </c>
      <c r="GP23">
        <v>0</v>
      </c>
      <c r="GQ23">
        <v>4</v>
      </c>
      <c r="GR23">
        <v>2095</v>
      </c>
      <c r="GS23">
        <v>4</v>
      </c>
      <c r="GT23">
        <v>35</v>
      </c>
      <c r="GU23">
        <v>106</v>
      </c>
      <c r="GV23">
        <v>106.1</v>
      </c>
      <c r="GW23">
        <v>0.26367200000000002</v>
      </c>
      <c r="GX23">
        <v>2.6696800000000001</v>
      </c>
      <c r="GY23">
        <v>1.4489700000000001</v>
      </c>
      <c r="GZ23">
        <v>2.3278799999999999</v>
      </c>
      <c r="HA23">
        <v>1.5478499999999999</v>
      </c>
      <c r="HB23">
        <v>2.2875999999999999</v>
      </c>
      <c r="HC23">
        <v>41.0154</v>
      </c>
      <c r="HD23">
        <v>12.661</v>
      </c>
      <c r="HE23">
        <v>18</v>
      </c>
      <c r="HF23">
        <v>470.92399999999998</v>
      </c>
      <c r="HG23">
        <v>512.17499999999995</v>
      </c>
      <c r="HH23">
        <v>30.999400000000001</v>
      </c>
      <c r="HI23">
        <v>34.802999999999997</v>
      </c>
      <c r="HJ23">
        <v>29.999500000000001</v>
      </c>
      <c r="HK23">
        <v>34.832999999999998</v>
      </c>
      <c r="HL23">
        <v>34.841000000000001</v>
      </c>
      <c r="HM23">
        <v>5.3428000000000004</v>
      </c>
      <c r="HN23">
        <v>19.2606</v>
      </c>
      <c r="HO23">
        <v>100</v>
      </c>
      <c r="HP23">
        <v>31</v>
      </c>
      <c r="HQ23">
        <v>60.1402</v>
      </c>
      <c r="HR23">
        <v>36.630899999999997</v>
      </c>
      <c r="HS23">
        <v>99.115399999999994</v>
      </c>
      <c r="HT23">
        <v>98.162599999999998</v>
      </c>
    </row>
    <row r="24" spans="1:228" x14ac:dyDescent="0.2">
      <c r="A24">
        <v>9</v>
      </c>
      <c r="B24">
        <v>1669317137.5</v>
      </c>
      <c r="C24">
        <v>32</v>
      </c>
      <c r="D24" t="s">
        <v>376</v>
      </c>
      <c r="E24" t="s">
        <v>377</v>
      </c>
      <c r="F24">
        <v>4</v>
      </c>
      <c r="G24">
        <v>1669317135.1875</v>
      </c>
      <c r="H24">
        <f t="shared" si="0"/>
        <v>1.0406631842208656E-3</v>
      </c>
      <c r="I24">
        <f t="shared" si="1"/>
        <v>1.0406631842208656</v>
      </c>
      <c r="J24">
        <f t="shared" si="2"/>
        <v>-0.89785764920421951</v>
      </c>
      <c r="K24">
        <f t="shared" si="3"/>
        <v>36.887437499999997</v>
      </c>
      <c r="L24">
        <f t="shared" si="4"/>
        <v>63.306499314466613</v>
      </c>
      <c r="M24">
        <f t="shared" si="5"/>
        <v>6.3945044917436489</v>
      </c>
      <c r="N24">
        <f t="shared" si="6"/>
        <v>3.7259505317293891</v>
      </c>
      <c r="O24">
        <f t="shared" si="7"/>
        <v>5.1779226864246873E-2</v>
      </c>
      <c r="P24">
        <f t="shared" si="8"/>
        <v>2.2499227828607244</v>
      </c>
      <c r="Q24">
        <f t="shared" si="9"/>
        <v>5.1126217855644931E-2</v>
      </c>
      <c r="R24">
        <f t="shared" si="10"/>
        <v>3.2011870235249318E-2</v>
      </c>
      <c r="S24">
        <f t="shared" si="11"/>
        <v>226.11193573650473</v>
      </c>
      <c r="T24">
        <f t="shared" si="12"/>
        <v>35.415269524978392</v>
      </c>
      <c r="U24">
        <f t="shared" si="13"/>
        <v>35.262275000000002</v>
      </c>
      <c r="V24">
        <f t="shared" si="14"/>
        <v>5.7309274474258753</v>
      </c>
      <c r="W24">
        <f t="shared" si="15"/>
        <v>70.322448003087047</v>
      </c>
      <c r="X24">
        <f t="shared" si="16"/>
        <v>3.771629171759924</v>
      </c>
      <c r="Y24">
        <f t="shared" si="17"/>
        <v>5.3633360027431856</v>
      </c>
      <c r="Z24">
        <f t="shared" si="18"/>
        <v>1.9592982756659514</v>
      </c>
      <c r="AA24">
        <f t="shared" si="19"/>
        <v>-45.893246424140173</v>
      </c>
      <c r="AB24">
        <f t="shared" si="20"/>
        <v>-144.85236080553852</v>
      </c>
      <c r="AC24">
        <f t="shared" si="21"/>
        <v>-14.986694569453912</v>
      </c>
      <c r="AD24">
        <f t="shared" si="22"/>
        <v>20.379633937372148</v>
      </c>
      <c r="AE24">
        <f t="shared" si="23"/>
        <v>21.689816863334336</v>
      </c>
      <c r="AF24">
        <f t="shared" si="24"/>
        <v>1.2087405784015028</v>
      </c>
      <c r="AG24">
        <f t="shared" si="25"/>
        <v>-0.89785764920421951</v>
      </c>
      <c r="AH24">
        <v>49.292698859824618</v>
      </c>
      <c r="AI24">
        <v>41.269199393939381</v>
      </c>
      <c r="AJ24">
        <v>1.6254274433042839</v>
      </c>
      <c r="AK24">
        <v>66.415730329915917</v>
      </c>
      <c r="AL24">
        <f t="shared" si="26"/>
        <v>1.0406631842208656</v>
      </c>
      <c r="AM24">
        <v>36.715293115257907</v>
      </c>
      <c r="AN24">
        <v>37.32142727272727</v>
      </c>
      <c r="AO24">
        <v>-1.0309175288737531E-2</v>
      </c>
      <c r="AP24">
        <v>80.258805348862367</v>
      </c>
      <c r="AQ24">
        <v>34</v>
      </c>
      <c r="AR24">
        <v>7</v>
      </c>
      <c r="AS24">
        <f t="shared" si="27"/>
        <v>1</v>
      </c>
      <c r="AT24">
        <f t="shared" si="28"/>
        <v>0</v>
      </c>
      <c r="AU24">
        <f t="shared" si="29"/>
        <v>22243.295109776958</v>
      </c>
      <c r="AV24">
        <f t="shared" si="30"/>
        <v>1199.97</v>
      </c>
      <c r="AW24">
        <f t="shared" si="31"/>
        <v>1025.9005635940437</v>
      </c>
      <c r="AX24">
        <f t="shared" si="32"/>
        <v>0.85493850979111452</v>
      </c>
      <c r="AY24">
        <f t="shared" si="33"/>
        <v>0.18843132389685135</v>
      </c>
      <c r="AZ24">
        <v>2.7</v>
      </c>
      <c r="BA24">
        <v>0.5</v>
      </c>
      <c r="BB24" t="s">
        <v>355</v>
      </c>
      <c r="BC24">
        <v>2</v>
      </c>
      <c r="BD24" t="b">
        <v>1</v>
      </c>
      <c r="BE24">
        <v>1669317135.1875</v>
      </c>
      <c r="BF24">
        <v>36.887437499999997</v>
      </c>
      <c r="BG24">
        <v>48.619624999999999</v>
      </c>
      <c r="BH24">
        <v>37.339662500000003</v>
      </c>
      <c r="BI24">
        <v>36.711550000000003</v>
      </c>
      <c r="BJ24">
        <v>39.503150000000012</v>
      </c>
      <c r="BK24">
        <v>37.221800000000002</v>
      </c>
      <c r="BL24">
        <v>500.18712499999998</v>
      </c>
      <c r="BM24">
        <v>100.908625</v>
      </c>
      <c r="BN24">
        <v>0.1000322625</v>
      </c>
      <c r="BO24">
        <v>34.068087499999997</v>
      </c>
      <c r="BP24">
        <v>35.262275000000002</v>
      </c>
      <c r="BQ24">
        <v>999.9</v>
      </c>
      <c r="BR24">
        <v>0</v>
      </c>
      <c r="BS24">
        <v>0</v>
      </c>
      <c r="BT24">
        <v>4502.2649999999994</v>
      </c>
      <c r="BU24">
        <v>0</v>
      </c>
      <c r="BV24">
        <v>193.3475</v>
      </c>
      <c r="BW24">
        <v>-11.732212499999999</v>
      </c>
      <c r="BX24">
        <v>38.318187500000001</v>
      </c>
      <c r="BY24">
        <v>50.472549999999998</v>
      </c>
      <c r="BZ24">
        <v>0.62809724999999994</v>
      </c>
      <c r="CA24">
        <v>48.619624999999999</v>
      </c>
      <c r="CB24">
        <v>36.711550000000003</v>
      </c>
      <c r="CC24">
        <v>3.76788875</v>
      </c>
      <c r="CD24">
        <v>3.70450875</v>
      </c>
      <c r="CE24">
        <v>27.877800000000001</v>
      </c>
      <c r="CF24">
        <v>27.587375000000002</v>
      </c>
      <c r="CG24">
        <v>1199.97</v>
      </c>
      <c r="CH24">
        <v>0.499966625</v>
      </c>
      <c r="CI24">
        <v>0.50003337499999989</v>
      </c>
      <c r="CJ24">
        <v>0</v>
      </c>
      <c r="CK24">
        <v>1217.29125</v>
      </c>
      <c r="CL24">
        <v>4.9990899999999998</v>
      </c>
      <c r="CM24">
        <v>13247.762500000001</v>
      </c>
      <c r="CN24">
        <v>9557.4950000000008</v>
      </c>
      <c r="CO24">
        <v>44.061999999999998</v>
      </c>
      <c r="CP24">
        <v>45.875</v>
      </c>
      <c r="CQ24">
        <v>44.811999999999998</v>
      </c>
      <c r="CR24">
        <v>45</v>
      </c>
      <c r="CS24">
        <v>45.436999999999998</v>
      </c>
      <c r="CT24">
        <v>597.44499999999994</v>
      </c>
      <c r="CU24">
        <v>597.52499999999998</v>
      </c>
      <c r="CV24">
        <v>0</v>
      </c>
      <c r="CW24">
        <v>1669317145.7</v>
      </c>
      <c r="CX24">
        <v>0</v>
      </c>
      <c r="CY24">
        <v>1669310771.5999999</v>
      </c>
      <c r="CZ24" t="s">
        <v>356</v>
      </c>
      <c r="DA24">
        <v>1669310771.5999999</v>
      </c>
      <c r="DB24">
        <v>1669310767.0999999</v>
      </c>
      <c r="DC24">
        <v>9</v>
      </c>
      <c r="DD24">
        <v>4.2999999999999997E-2</v>
      </c>
      <c r="DE24">
        <v>8.0000000000000002E-3</v>
      </c>
      <c r="DF24">
        <v>-4.9589999999999996</v>
      </c>
      <c r="DG24">
        <v>0.11799999999999999</v>
      </c>
      <c r="DH24">
        <v>1967</v>
      </c>
      <c r="DI24">
        <v>36</v>
      </c>
      <c r="DJ24">
        <v>0.53</v>
      </c>
      <c r="DK24">
        <v>0.27</v>
      </c>
      <c r="DL24">
        <v>-9.9537302439024398</v>
      </c>
      <c r="DM24">
        <v>-16.533576167247411</v>
      </c>
      <c r="DN24">
        <v>1.707713717557509</v>
      </c>
      <c r="DO24">
        <v>0</v>
      </c>
      <c r="DP24">
        <v>0.5774324146341463</v>
      </c>
      <c r="DQ24">
        <v>0.58044459930313563</v>
      </c>
      <c r="DR24">
        <v>6.2697693912146787E-2</v>
      </c>
      <c r="DS24">
        <v>0</v>
      </c>
      <c r="DT24">
        <v>0</v>
      </c>
      <c r="DU24">
        <v>0</v>
      </c>
      <c r="DV24">
        <v>0</v>
      </c>
      <c r="DW24">
        <v>-1</v>
      </c>
      <c r="DX24">
        <v>0</v>
      </c>
      <c r="DY24">
        <v>2</v>
      </c>
      <c r="DZ24" t="s">
        <v>363</v>
      </c>
      <c r="EA24">
        <v>2.9464800000000002</v>
      </c>
      <c r="EB24">
        <v>2.5973999999999999</v>
      </c>
      <c r="EC24">
        <v>1.26488E-2</v>
      </c>
      <c r="ED24">
        <v>1.5185799999999999E-2</v>
      </c>
      <c r="EE24">
        <v>0.14765700000000001</v>
      </c>
      <c r="EF24">
        <v>0.144316</v>
      </c>
      <c r="EG24">
        <v>29849.599999999999</v>
      </c>
      <c r="EH24">
        <v>30295.4</v>
      </c>
      <c r="EI24">
        <v>28132.9</v>
      </c>
      <c r="EJ24">
        <v>29617.4</v>
      </c>
      <c r="EK24">
        <v>32979.300000000003</v>
      </c>
      <c r="EL24">
        <v>35171.199999999997</v>
      </c>
      <c r="EM24">
        <v>39701.699999999997</v>
      </c>
      <c r="EN24">
        <v>42329.8</v>
      </c>
      <c r="EO24">
        <v>1.8801699999999999</v>
      </c>
      <c r="EP24">
        <v>1.88242</v>
      </c>
      <c r="EQ24">
        <v>0.213757</v>
      </c>
      <c r="ER24">
        <v>0</v>
      </c>
      <c r="ES24">
        <v>31.797599999999999</v>
      </c>
      <c r="ET24">
        <v>999.9</v>
      </c>
      <c r="EU24">
        <v>70.2</v>
      </c>
      <c r="EV24">
        <v>36.200000000000003</v>
      </c>
      <c r="EW24">
        <v>41.980800000000002</v>
      </c>
      <c r="EX24">
        <v>29.048999999999999</v>
      </c>
      <c r="EY24">
        <v>1.6466400000000001</v>
      </c>
      <c r="EZ24">
        <v>1</v>
      </c>
      <c r="FA24">
        <v>0.52855399999999997</v>
      </c>
      <c r="FB24">
        <v>0.74536999999999998</v>
      </c>
      <c r="FC24">
        <v>20.274699999999999</v>
      </c>
      <c r="FD24">
        <v>5.2192400000000001</v>
      </c>
      <c r="FE24">
        <v>12.0097</v>
      </c>
      <c r="FF24">
        <v>4.9874499999999999</v>
      </c>
      <c r="FG24">
        <v>3.2846500000000001</v>
      </c>
      <c r="FH24">
        <v>9999</v>
      </c>
      <c r="FI24">
        <v>9999</v>
      </c>
      <c r="FJ24">
        <v>9999</v>
      </c>
      <c r="FK24">
        <v>999.9</v>
      </c>
      <c r="FL24">
        <v>1.8658399999999999</v>
      </c>
      <c r="FM24">
        <v>1.8621799999999999</v>
      </c>
      <c r="FN24">
        <v>1.8642000000000001</v>
      </c>
      <c r="FO24">
        <v>1.8603499999999999</v>
      </c>
      <c r="FP24">
        <v>1.8610899999999999</v>
      </c>
      <c r="FQ24">
        <v>1.86016</v>
      </c>
      <c r="FR24">
        <v>1.86188</v>
      </c>
      <c r="FS24">
        <v>1.8583799999999999</v>
      </c>
      <c r="FT24">
        <v>0</v>
      </c>
      <c r="FU24">
        <v>0</v>
      </c>
      <c r="FV24">
        <v>0</v>
      </c>
      <c r="FW24">
        <v>0</v>
      </c>
      <c r="FX24" t="s">
        <v>358</v>
      </c>
      <c r="FY24" t="s">
        <v>359</v>
      </c>
      <c r="FZ24" t="s">
        <v>360</v>
      </c>
      <c r="GA24" t="s">
        <v>360</v>
      </c>
      <c r="GB24" t="s">
        <v>360</v>
      </c>
      <c r="GC24" t="s">
        <v>360</v>
      </c>
      <c r="GD24">
        <v>0</v>
      </c>
      <c r="GE24">
        <v>100</v>
      </c>
      <c r="GF24">
        <v>100</v>
      </c>
      <c r="GG24">
        <v>-2.625</v>
      </c>
      <c r="GH24">
        <v>0.1178</v>
      </c>
      <c r="GI24">
        <v>-2.5125994610834521</v>
      </c>
      <c r="GJ24">
        <v>-2.6733286237328562E-3</v>
      </c>
      <c r="GK24">
        <v>1.605855145177713E-6</v>
      </c>
      <c r="GL24">
        <v>-4.4594414151306022E-10</v>
      </c>
      <c r="GM24">
        <v>0.1178428571428469</v>
      </c>
      <c r="GN24">
        <v>0</v>
      </c>
      <c r="GO24">
        <v>0</v>
      </c>
      <c r="GP24">
        <v>0</v>
      </c>
      <c r="GQ24">
        <v>4</v>
      </c>
      <c r="GR24">
        <v>2095</v>
      </c>
      <c r="GS24">
        <v>4</v>
      </c>
      <c r="GT24">
        <v>35</v>
      </c>
      <c r="GU24">
        <v>106.1</v>
      </c>
      <c r="GV24">
        <v>106.2</v>
      </c>
      <c r="GW24">
        <v>0.27954099999999998</v>
      </c>
      <c r="GX24">
        <v>2.65869</v>
      </c>
      <c r="GY24">
        <v>1.4489700000000001</v>
      </c>
      <c r="GZ24">
        <v>2.32666</v>
      </c>
      <c r="HA24">
        <v>1.5478499999999999</v>
      </c>
      <c r="HB24">
        <v>2.3791500000000001</v>
      </c>
      <c r="HC24">
        <v>41.0154</v>
      </c>
      <c r="HD24">
        <v>12.661</v>
      </c>
      <c r="HE24">
        <v>18</v>
      </c>
      <c r="HF24">
        <v>471.14800000000002</v>
      </c>
      <c r="HG24">
        <v>512.15899999999999</v>
      </c>
      <c r="HH24">
        <v>30.999500000000001</v>
      </c>
      <c r="HI24">
        <v>34.796700000000001</v>
      </c>
      <c r="HJ24">
        <v>29.999400000000001</v>
      </c>
      <c r="HK24">
        <v>34.825099999999999</v>
      </c>
      <c r="HL24">
        <v>34.834699999999998</v>
      </c>
      <c r="HM24">
        <v>5.6530899999999997</v>
      </c>
      <c r="HN24">
        <v>19.2606</v>
      </c>
      <c r="HO24">
        <v>100</v>
      </c>
      <c r="HP24">
        <v>31</v>
      </c>
      <c r="HQ24">
        <v>66.819400000000002</v>
      </c>
      <c r="HR24">
        <v>36.630000000000003</v>
      </c>
      <c r="HS24">
        <v>99.119200000000006</v>
      </c>
      <c r="HT24">
        <v>98.162800000000004</v>
      </c>
    </row>
    <row r="25" spans="1:228" x14ac:dyDescent="0.2">
      <c r="A25">
        <v>10</v>
      </c>
      <c r="B25">
        <v>1669317141.5</v>
      </c>
      <c r="C25">
        <v>36</v>
      </c>
      <c r="D25" t="s">
        <v>378</v>
      </c>
      <c r="E25" t="s">
        <v>379</v>
      </c>
      <c r="F25">
        <v>4</v>
      </c>
      <c r="G25">
        <v>1669317139.5</v>
      </c>
      <c r="H25">
        <f t="shared" si="0"/>
        <v>9.8171970961999258E-4</v>
      </c>
      <c r="I25">
        <f t="shared" si="1"/>
        <v>0.98171970961999255</v>
      </c>
      <c r="J25">
        <f t="shared" si="2"/>
        <v>-0.47384062850438513</v>
      </c>
      <c r="K25">
        <f t="shared" si="3"/>
        <v>43.688328571428563</v>
      </c>
      <c r="L25">
        <f t="shared" si="4"/>
        <v>57.732714960842834</v>
      </c>
      <c r="M25">
        <f t="shared" si="5"/>
        <v>5.83159491733905</v>
      </c>
      <c r="N25">
        <f t="shared" si="6"/>
        <v>4.4129681934580862</v>
      </c>
      <c r="O25">
        <f t="shared" si="7"/>
        <v>4.880853442768316E-2</v>
      </c>
      <c r="P25">
        <f t="shared" si="8"/>
        <v>2.250366678555221</v>
      </c>
      <c r="Q25">
        <f t="shared" si="9"/>
        <v>4.8227965127135508E-2</v>
      </c>
      <c r="R25">
        <f t="shared" si="10"/>
        <v>3.0194064592318687E-2</v>
      </c>
      <c r="S25">
        <f t="shared" si="11"/>
        <v>226.12355962030674</v>
      </c>
      <c r="T25">
        <f t="shared" si="12"/>
        <v>35.43265806881746</v>
      </c>
      <c r="U25">
        <f t="shared" si="13"/>
        <v>35.250328571428568</v>
      </c>
      <c r="V25">
        <f t="shared" si="14"/>
        <v>5.727144413636041</v>
      </c>
      <c r="W25">
        <f t="shared" si="15"/>
        <v>70.255377793412137</v>
      </c>
      <c r="X25">
        <f t="shared" si="16"/>
        <v>3.7676354679026316</v>
      </c>
      <c r="Y25">
        <f t="shared" si="17"/>
        <v>5.3627716286452358</v>
      </c>
      <c r="Z25">
        <f t="shared" si="18"/>
        <v>1.9595089457334094</v>
      </c>
      <c r="AA25">
        <f t="shared" si="19"/>
        <v>-43.29383919424167</v>
      </c>
      <c r="AB25">
        <f t="shared" si="20"/>
        <v>-143.66057226821061</v>
      </c>
      <c r="AC25">
        <f t="shared" si="21"/>
        <v>-14.859454838595926</v>
      </c>
      <c r="AD25">
        <f t="shared" si="22"/>
        <v>24.309693319258542</v>
      </c>
      <c r="AE25">
        <f t="shared" si="23"/>
        <v>22.353562228860469</v>
      </c>
      <c r="AF25">
        <f t="shared" si="24"/>
        <v>1.149966330122935</v>
      </c>
      <c r="AG25">
        <f t="shared" si="25"/>
        <v>-0.47384062850438513</v>
      </c>
      <c r="AH25">
        <v>56.210160184229828</v>
      </c>
      <c r="AI25">
        <v>47.848630303030298</v>
      </c>
      <c r="AJ25">
        <v>1.6443319255455959</v>
      </c>
      <c r="AK25">
        <v>66.415730329915917</v>
      </c>
      <c r="AL25">
        <f t="shared" si="26"/>
        <v>0.98171970961999255</v>
      </c>
      <c r="AM25">
        <v>36.706244884916522</v>
      </c>
      <c r="AN25">
        <v>37.289916363636372</v>
      </c>
      <c r="AO25">
        <v>-1.158303929517933E-2</v>
      </c>
      <c r="AP25">
        <v>80.258805348862367</v>
      </c>
      <c r="AQ25">
        <v>34</v>
      </c>
      <c r="AR25">
        <v>7</v>
      </c>
      <c r="AS25">
        <f t="shared" si="27"/>
        <v>1</v>
      </c>
      <c r="AT25">
        <f t="shared" si="28"/>
        <v>0</v>
      </c>
      <c r="AU25">
        <f t="shared" si="29"/>
        <v>22250.987448084659</v>
      </c>
      <c r="AV25">
        <f t="shared" si="30"/>
        <v>1200.0314285714289</v>
      </c>
      <c r="AW25">
        <f t="shared" si="31"/>
        <v>1025.9531065390192</v>
      </c>
      <c r="AX25">
        <f t="shared" si="32"/>
        <v>0.85493853086861216</v>
      </c>
      <c r="AY25">
        <f t="shared" si="33"/>
        <v>0.1884313645764214</v>
      </c>
      <c r="AZ25">
        <v>2.7</v>
      </c>
      <c r="BA25">
        <v>0.5</v>
      </c>
      <c r="BB25" t="s">
        <v>355</v>
      </c>
      <c r="BC25">
        <v>2</v>
      </c>
      <c r="BD25" t="b">
        <v>1</v>
      </c>
      <c r="BE25">
        <v>1669317139.5</v>
      </c>
      <c r="BF25">
        <v>43.688328571428563</v>
      </c>
      <c r="BG25">
        <v>55.783385714285707</v>
      </c>
      <c r="BH25">
        <v>37.29954285714286</v>
      </c>
      <c r="BI25">
        <v>36.70187142857143</v>
      </c>
      <c r="BJ25">
        <v>46.321342857142859</v>
      </c>
      <c r="BK25">
        <v>37.181699999999999</v>
      </c>
      <c r="BL25">
        <v>500.12385714285722</v>
      </c>
      <c r="BM25">
        <v>100.91028571428571</v>
      </c>
      <c r="BN25">
        <v>9.9946028571428577E-2</v>
      </c>
      <c r="BO25">
        <v>34.066200000000002</v>
      </c>
      <c r="BP25">
        <v>35.250328571428568</v>
      </c>
      <c r="BQ25">
        <v>999.89999999999986</v>
      </c>
      <c r="BR25">
        <v>0</v>
      </c>
      <c r="BS25">
        <v>0</v>
      </c>
      <c r="BT25">
        <v>4503.4814285714283</v>
      </c>
      <c r="BU25">
        <v>0</v>
      </c>
      <c r="BV25">
        <v>189.6335714285714</v>
      </c>
      <c r="BW25">
        <v>-12.09507142857143</v>
      </c>
      <c r="BX25">
        <v>45.381000000000007</v>
      </c>
      <c r="BY25">
        <v>57.908757142857148</v>
      </c>
      <c r="BZ25">
        <v>0.59768414285714289</v>
      </c>
      <c r="CA25">
        <v>55.783385714285707</v>
      </c>
      <c r="CB25">
        <v>36.70187142857143</v>
      </c>
      <c r="CC25">
        <v>3.7639014285714292</v>
      </c>
      <c r="CD25">
        <v>3.7035900000000002</v>
      </c>
      <c r="CE25">
        <v>27.859657142857149</v>
      </c>
      <c r="CF25">
        <v>27.583128571428571</v>
      </c>
      <c r="CG25">
        <v>1200.0314285714289</v>
      </c>
      <c r="CH25">
        <v>0.49996471428571432</v>
      </c>
      <c r="CI25">
        <v>0.50003528571428557</v>
      </c>
      <c r="CJ25">
        <v>0</v>
      </c>
      <c r="CK25">
        <v>1216.7085714285711</v>
      </c>
      <c r="CL25">
        <v>4.9990899999999998</v>
      </c>
      <c r="CM25">
        <v>13241.571428571429</v>
      </c>
      <c r="CN25">
        <v>9557.988571428572</v>
      </c>
      <c r="CO25">
        <v>44.026571428571422</v>
      </c>
      <c r="CP25">
        <v>45.875</v>
      </c>
      <c r="CQ25">
        <v>44.811999999999998</v>
      </c>
      <c r="CR25">
        <v>45</v>
      </c>
      <c r="CS25">
        <v>45.401571428571437</v>
      </c>
      <c r="CT25">
        <v>597.47571428571428</v>
      </c>
      <c r="CU25">
        <v>597.55714285714282</v>
      </c>
      <c r="CV25">
        <v>0</v>
      </c>
      <c r="CW25">
        <v>1669317149.9000001</v>
      </c>
      <c r="CX25">
        <v>0</v>
      </c>
      <c r="CY25">
        <v>1669310771.5999999</v>
      </c>
      <c r="CZ25" t="s">
        <v>356</v>
      </c>
      <c r="DA25">
        <v>1669310771.5999999</v>
      </c>
      <c r="DB25">
        <v>1669310767.0999999</v>
      </c>
      <c r="DC25">
        <v>9</v>
      </c>
      <c r="DD25">
        <v>4.2999999999999997E-2</v>
      </c>
      <c r="DE25">
        <v>8.0000000000000002E-3</v>
      </c>
      <c r="DF25">
        <v>-4.9589999999999996</v>
      </c>
      <c r="DG25">
        <v>0.11799999999999999</v>
      </c>
      <c r="DH25">
        <v>1967</v>
      </c>
      <c r="DI25">
        <v>36</v>
      </c>
      <c r="DJ25">
        <v>0.53</v>
      </c>
      <c r="DK25">
        <v>0.27</v>
      </c>
      <c r="DL25">
        <v>-10.89749625</v>
      </c>
      <c r="DM25">
        <v>-10.56711523452155</v>
      </c>
      <c r="DN25">
        <v>1.052644945690824</v>
      </c>
      <c r="DO25">
        <v>0</v>
      </c>
      <c r="DP25">
        <v>0.60161894999999999</v>
      </c>
      <c r="DQ25">
        <v>0.2396476322701693</v>
      </c>
      <c r="DR25">
        <v>3.7713507680902612E-2</v>
      </c>
      <c r="DS25">
        <v>0</v>
      </c>
      <c r="DT25">
        <v>0</v>
      </c>
      <c r="DU25">
        <v>0</v>
      </c>
      <c r="DV25">
        <v>0</v>
      </c>
      <c r="DW25">
        <v>-1</v>
      </c>
      <c r="DX25">
        <v>0</v>
      </c>
      <c r="DY25">
        <v>2</v>
      </c>
      <c r="DZ25" t="s">
        <v>363</v>
      </c>
      <c r="EA25">
        <v>2.9463900000000001</v>
      </c>
      <c r="EB25">
        <v>2.5974699999999999</v>
      </c>
      <c r="EC25">
        <v>1.44952E-2</v>
      </c>
      <c r="ED25">
        <v>1.7075799999999999E-2</v>
      </c>
      <c r="EE25">
        <v>0.14757700000000001</v>
      </c>
      <c r="EF25">
        <v>0.14429800000000001</v>
      </c>
      <c r="EG25">
        <v>29794.2</v>
      </c>
      <c r="EH25">
        <v>30238</v>
      </c>
      <c r="EI25">
        <v>28133.1</v>
      </c>
      <c r="EJ25">
        <v>29618.1</v>
      </c>
      <c r="EK25">
        <v>32983</v>
      </c>
      <c r="EL25">
        <v>35172.699999999997</v>
      </c>
      <c r="EM25">
        <v>39702.300000000003</v>
      </c>
      <c r="EN25">
        <v>42330.6</v>
      </c>
      <c r="EO25">
        <v>1.8802000000000001</v>
      </c>
      <c r="EP25">
        <v>1.8825799999999999</v>
      </c>
      <c r="EQ25">
        <v>0.21316099999999999</v>
      </c>
      <c r="ER25">
        <v>0</v>
      </c>
      <c r="ES25">
        <v>31.790600000000001</v>
      </c>
      <c r="ET25">
        <v>999.9</v>
      </c>
      <c r="EU25">
        <v>70.2</v>
      </c>
      <c r="EV25">
        <v>36.200000000000003</v>
      </c>
      <c r="EW25">
        <v>41.976700000000001</v>
      </c>
      <c r="EX25">
        <v>29.048999999999999</v>
      </c>
      <c r="EY25">
        <v>1.48638</v>
      </c>
      <c r="EZ25">
        <v>1</v>
      </c>
      <c r="FA25">
        <v>0.59557400000000005</v>
      </c>
      <c r="FB25">
        <v>0.67518800000000001</v>
      </c>
      <c r="FC25">
        <v>20.274899999999999</v>
      </c>
      <c r="FD25">
        <v>5.2196899999999999</v>
      </c>
      <c r="FE25">
        <v>12.0092</v>
      </c>
      <c r="FF25">
        <v>4.9874999999999998</v>
      </c>
      <c r="FG25">
        <v>3.2846299999999999</v>
      </c>
      <c r="FH25">
        <v>9999</v>
      </c>
      <c r="FI25">
        <v>9999</v>
      </c>
      <c r="FJ25">
        <v>9999</v>
      </c>
      <c r="FK25">
        <v>999.9</v>
      </c>
      <c r="FL25">
        <v>1.8658399999999999</v>
      </c>
      <c r="FM25">
        <v>1.8621799999999999</v>
      </c>
      <c r="FN25">
        <v>1.8642099999999999</v>
      </c>
      <c r="FO25">
        <v>1.8603499999999999</v>
      </c>
      <c r="FP25">
        <v>1.8610800000000001</v>
      </c>
      <c r="FQ25">
        <v>1.8601700000000001</v>
      </c>
      <c r="FR25">
        <v>1.86188</v>
      </c>
      <c r="FS25">
        <v>1.8583799999999999</v>
      </c>
      <c r="FT25">
        <v>0</v>
      </c>
      <c r="FU25">
        <v>0</v>
      </c>
      <c r="FV25">
        <v>0</v>
      </c>
      <c r="FW25">
        <v>0</v>
      </c>
      <c r="FX25" t="s">
        <v>358</v>
      </c>
      <c r="FY25" t="s">
        <v>359</v>
      </c>
      <c r="FZ25" t="s">
        <v>360</v>
      </c>
      <c r="GA25" t="s">
        <v>360</v>
      </c>
      <c r="GB25" t="s">
        <v>360</v>
      </c>
      <c r="GC25" t="s">
        <v>360</v>
      </c>
      <c r="GD25">
        <v>0</v>
      </c>
      <c r="GE25">
        <v>100</v>
      </c>
      <c r="GF25">
        <v>100</v>
      </c>
      <c r="GG25">
        <v>-2.641</v>
      </c>
      <c r="GH25">
        <v>0.1179</v>
      </c>
      <c r="GI25">
        <v>-2.5125994610834521</v>
      </c>
      <c r="GJ25">
        <v>-2.6733286237328562E-3</v>
      </c>
      <c r="GK25">
        <v>1.605855145177713E-6</v>
      </c>
      <c r="GL25">
        <v>-4.4594414151306022E-10</v>
      </c>
      <c r="GM25">
        <v>0.1178428571428469</v>
      </c>
      <c r="GN25">
        <v>0</v>
      </c>
      <c r="GO25">
        <v>0</v>
      </c>
      <c r="GP25">
        <v>0</v>
      </c>
      <c r="GQ25">
        <v>4</v>
      </c>
      <c r="GR25">
        <v>2095</v>
      </c>
      <c r="GS25">
        <v>4</v>
      </c>
      <c r="GT25">
        <v>35</v>
      </c>
      <c r="GU25">
        <v>106.2</v>
      </c>
      <c r="GV25">
        <v>106.2</v>
      </c>
      <c r="GW25">
        <v>0.29541000000000001</v>
      </c>
      <c r="GX25">
        <v>2.66479</v>
      </c>
      <c r="GY25">
        <v>1.4489700000000001</v>
      </c>
      <c r="GZ25">
        <v>2.32666</v>
      </c>
      <c r="HA25">
        <v>1.5478499999999999</v>
      </c>
      <c r="HB25">
        <v>2.3132299999999999</v>
      </c>
      <c r="HC25">
        <v>41.0154</v>
      </c>
      <c r="HD25">
        <v>12.6523</v>
      </c>
      <c r="HE25">
        <v>18</v>
      </c>
      <c r="HF25">
        <v>471.11799999999999</v>
      </c>
      <c r="HG25">
        <v>512.21600000000001</v>
      </c>
      <c r="HH25">
        <v>30.999300000000002</v>
      </c>
      <c r="HI25">
        <v>34.790300000000002</v>
      </c>
      <c r="HJ25">
        <v>29.999400000000001</v>
      </c>
      <c r="HK25">
        <v>34.8187</v>
      </c>
      <c r="HL25">
        <v>34.828400000000002</v>
      </c>
      <c r="HM25">
        <v>5.9647500000000004</v>
      </c>
      <c r="HN25">
        <v>19.2606</v>
      </c>
      <c r="HO25">
        <v>100</v>
      </c>
      <c r="HP25">
        <v>31</v>
      </c>
      <c r="HQ25">
        <v>73.498699999999999</v>
      </c>
      <c r="HR25">
        <v>36.633600000000001</v>
      </c>
      <c r="HS25">
        <v>99.120500000000007</v>
      </c>
      <c r="HT25">
        <v>98.164699999999996</v>
      </c>
    </row>
    <row r="26" spans="1:228" x14ac:dyDescent="0.2">
      <c r="A26">
        <v>11</v>
      </c>
      <c r="B26">
        <v>1669317145.5</v>
      </c>
      <c r="C26">
        <v>40</v>
      </c>
      <c r="D26" t="s">
        <v>380</v>
      </c>
      <c r="E26" t="s">
        <v>381</v>
      </c>
      <c r="F26">
        <v>4</v>
      </c>
      <c r="G26">
        <v>1669317143.1875</v>
      </c>
      <c r="H26">
        <f t="shared" si="0"/>
        <v>1.0214940190799795E-3</v>
      </c>
      <c r="I26">
        <f t="shared" si="1"/>
        <v>1.0214940190799795</v>
      </c>
      <c r="J26">
        <f t="shared" si="2"/>
        <v>-0.55655278598728897</v>
      </c>
      <c r="K26">
        <f t="shared" si="3"/>
        <v>49.588700000000003</v>
      </c>
      <c r="L26">
        <f t="shared" si="4"/>
        <v>65.424420559494948</v>
      </c>
      <c r="M26">
        <f t="shared" si="5"/>
        <v>6.6084816026357265</v>
      </c>
      <c r="N26">
        <f t="shared" si="6"/>
        <v>5.0089249372964115</v>
      </c>
      <c r="O26">
        <f t="shared" si="7"/>
        <v>5.0837411492906666E-2</v>
      </c>
      <c r="P26">
        <f t="shared" si="8"/>
        <v>2.2507146433084704</v>
      </c>
      <c r="Q26">
        <f t="shared" si="9"/>
        <v>5.020800446404558E-2</v>
      </c>
      <c r="R26">
        <f t="shared" si="10"/>
        <v>3.1435903199566281E-2</v>
      </c>
      <c r="S26">
        <f t="shared" si="11"/>
        <v>226.1084737362014</v>
      </c>
      <c r="T26">
        <f t="shared" si="12"/>
        <v>35.416337061119634</v>
      </c>
      <c r="U26">
        <f t="shared" si="13"/>
        <v>35.240074999999997</v>
      </c>
      <c r="V26">
        <f t="shared" si="14"/>
        <v>5.723899181815125</v>
      </c>
      <c r="W26">
        <f t="shared" si="15"/>
        <v>70.224519924468183</v>
      </c>
      <c r="X26">
        <f t="shared" si="16"/>
        <v>3.7653691479940981</v>
      </c>
      <c r="Y26">
        <f t="shared" si="17"/>
        <v>5.361900874572072</v>
      </c>
      <c r="Z26">
        <f t="shared" si="18"/>
        <v>1.958530033821027</v>
      </c>
      <c r="AA26">
        <f t="shared" si="19"/>
        <v>-45.047886241427101</v>
      </c>
      <c r="AB26">
        <f t="shared" si="20"/>
        <v>-142.79201641733584</v>
      </c>
      <c r="AC26">
        <f t="shared" si="21"/>
        <v>-14.76638422214611</v>
      </c>
      <c r="AD26">
        <f t="shared" si="22"/>
        <v>23.502186855292337</v>
      </c>
      <c r="AE26">
        <f t="shared" si="23"/>
        <v>22.718792139716363</v>
      </c>
      <c r="AF26">
        <f t="shared" si="24"/>
        <v>1.1181409396396209</v>
      </c>
      <c r="AG26">
        <f t="shared" si="25"/>
        <v>-0.55655278598728897</v>
      </c>
      <c r="AH26">
        <v>63.054911357968798</v>
      </c>
      <c r="AI26">
        <v>54.557464242424203</v>
      </c>
      <c r="AJ26">
        <v>1.6791255542075301</v>
      </c>
      <c r="AK26">
        <v>66.415730329915917</v>
      </c>
      <c r="AL26">
        <f t="shared" si="26"/>
        <v>1.0214940190799795</v>
      </c>
      <c r="AM26">
        <v>36.698243479994247</v>
      </c>
      <c r="AN26">
        <v>37.269282424242412</v>
      </c>
      <c r="AO26">
        <v>-6.3312078636455016E-3</v>
      </c>
      <c r="AP26">
        <v>80.258805348862367</v>
      </c>
      <c r="AQ26">
        <v>34</v>
      </c>
      <c r="AR26">
        <v>7</v>
      </c>
      <c r="AS26">
        <f t="shared" si="27"/>
        <v>1</v>
      </c>
      <c r="AT26">
        <f t="shared" si="28"/>
        <v>0</v>
      </c>
      <c r="AU26">
        <f t="shared" si="29"/>
        <v>22257.217065677516</v>
      </c>
      <c r="AV26">
        <f t="shared" si="30"/>
        <v>1199.9537499999999</v>
      </c>
      <c r="AW26">
        <f t="shared" si="31"/>
        <v>1025.8864635938867</v>
      </c>
      <c r="AX26">
        <f t="shared" si="32"/>
        <v>0.85493833707664713</v>
      </c>
      <c r="AY26">
        <f t="shared" si="33"/>
        <v>0.18843099055792895</v>
      </c>
      <c r="AZ26">
        <v>2.7</v>
      </c>
      <c r="BA26">
        <v>0.5</v>
      </c>
      <c r="BB26" t="s">
        <v>355</v>
      </c>
      <c r="BC26">
        <v>2</v>
      </c>
      <c r="BD26" t="b">
        <v>1</v>
      </c>
      <c r="BE26">
        <v>1669317143.1875</v>
      </c>
      <c r="BF26">
        <v>49.588700000000003</v>
      </c>
      <c r="BG26">
        <v>61.883337500000003</v>
      </c>
      <c r="BH26">
        <v>37.277412499999997</v>
      </c>
      <c r="BI26">
        <v>36.696287499999997</v>
      </c>
      <c r="BJ26">
        <v>52.236600000000003</v>
      </c>
      <c r="BK26">
        <v>37.159550000000003</v>
      </c>
      <c r="BL26">
        <v>500.14037500000001</v>
      </c>
      <c r="BM26">
        <v>100.909375</v>
      </c>
      <c r="BN26">
        <v>0.1000270875</v>
      </c>
      <c r="BO26">
        <v>34.063287500000001</v>
      </c>
      <c r="BP26">
        <v>35.240074999999997</v>
      </c>
      <c r="BQ26">
        <v>999.9</v>
      </c>
      <c r="BR26">
        <v>0</v>
      </c>
      <c r="BS26">
        <v>0</v>
      </c>
      <c r="BT26">
        <v>4504.5337500000014</v>
      </c>
      <c r="BU26">
        <v>0</v>
      </c>
      <c r="BV26">
        <v>194.999</v>
      </c>
      <c r="BW26">
        <v>-12.294650000000001</v>
      </c>
      <c r="BX26">
        <v>51.508800000000001</v>
      </c>
      <c r="BY26">
        <v>64.240724999999998</v>
      </c>
      <c r="BZ26">
        <v>0.58111187500000006</v>
      </c>
      <c r="CA26">
        <v>61.883337500000003</v>
      </c>
      <c r="CB26">
        <v>36.696287499999997</v>
      </c>
      <c r="CC26">
        <v>3.7616424999999998</v>
      </c>
      <c r="CD26">
        <v>3.7030025000000002</v>
      </c>
      <c r="CE26">
        <v>27.849337500000001</v>
      </c>
      <c r="CF26">
        <v>27.580400000000001</v>
      </c>
      <c r="CG26">
        <v>1199.9537499999999</v>
      </c>
      <c r="CH26">
        <v>0.499973375</v>
      </c>
      <c r="CI26">
        <v>0.50002662500000006</v>
      </c>
      <c r="CJ26">
        <v>0</v>
      </c>
      <c r="CK26">
        <v>1216.25</v>
      </c>
      <c r="CL26">
        <v>4.9990899999999998</v>
      </c>
      <c r="CM26">
        <v>13236.887500000001</v>
      </c>
      <c r="CN26">
        <v>9557.39</v>
      </c>
      <c r="CO26">
        <v>44</v>
      </c>
      <c r="CP26">
        <v>45.875</v>
      </c>
      <c r="CQ26">
        <v>44.811999999999998</v>
      </c>
      <c r="CR26">
        <v>45</v>
      </c>
      <c r="CS26">
        <v>45.382750000000001</v>
      </c>
      <c r="CT26">
        <v>597.44374999999991</v>
      </c>
      <c r="CU26">
        <v>597.51</v>
      </c>
      <c r="CV26">
        <v>0</v>
      </c>
      <c r="CW26">
        <v>1669317154.0999999</v>
      </c>
      <c r="CX26">
        <v>0</v>
      </c>
      <c r="CY26">
        <v>1669310771.5999999</v>
      </c>
      <c r="CZ26" t="s">
        <v>356</v>
      </c>
      <c r="DA26">
        <v>1669310771.5999999</v>
      </c>
      <c r="DB26">
        <v>1669310767.0999999</v>
      </c>
      <c r="DC26">
        <v>9</v>
      </c>
      <c r="DD26">
        <v>4.2999999999999997E-2</v>
      </c>
      <c r="DE26">
        <v>8.0000000000000002E-3</v>
      </c>
      <c r="DF26">
        <v>-4.9589999999999996</v>
      </c>
      <c r="DG26">
        <v>0.11799999999999999</v>
      </c>
      <c r="DH26">
        <v>1967</v>
      </c>
      <c r="DI26">
        <v>36</v>
      </c>
      <c r="DJ26">
        <v>0.53</v>
      </c>
      <c r="DK26">
        <v>0.27</v>
      </c>
      <c r="DL26">
        <v>-11.406216585365851</v>
      </c>
      <c r="DM26">
        <v>-7.5682699651568033</v>
      </c>
      <c r="DN26">
        <v>0.77317175088330148</v>
      </c>
      <c r="DO26">
        <v>0</v>
      </c>
      <c r="DP26">
        <v>0.60681197560975619</v>
      </c>
      <c r="DQ26">
        <v>7.4934355400697664E-3</v>
      </c>
      <c r="DR26">
        <v>3.051793213552768E-2</v>
      </c>
      <c r="DS26">
        <v>1</v>
      </c>
      <c r="DT26">
        <v>0</v>
      </c>
      <c r="DU26">
        <v>0</v>
      </c>
      <c r="DV26">
        <v>0</v>
      </c>
      <c r="DW26">
        <v>-1</v>
      </c>
      <c r="DX26">
        <v>1</v>
      </c>
      <c r="DY26">
        <v>2</v>
      </c>
      <c r="DZ26" t="s">
        <v>357</v>
      </c>
      <c r="EA26">
        <v>2.9463200000000001</v>
      </c>
      <c r="EB26">
        <v>2.5974499999999998</v>
      </c>
      <c r="EC26">
        <v>1.6368299999999999E-2</v>
      </c>
      <c r="ED26">
        <v>1.8977899999999999E-2</v>
      </c>
      <c r="EE26">
        <v>0.14752899999999999</v>
      </c>
      <c r="EF26">
        <v>0.144286</v>
      </c>
      <c r="EG26">
        <v>29737.599999999999</v>
      </c>
      <c r="EH26">
        <v>30180.2</v>
      </c>
      <c r="EI26">
        <v>28133.1</v>
      </c>
      <c r="EJ26">
        <v>29618.6</v>
      </c>
      <c r="EK26">
        <v>32985.1</v>
      </c>
      <c r="EL26">
        <v>35174.1</v>
      </c>
      <c r="EM26">
        <v>39702.5</v>
      </c>
      <c r="EN26">
        <v>42331.4</v>
      </c>
      <c r="EO26">
        <v>1.8798999999999999</v>
      </c>
      <c r="EP26">
        <v>1.8826700000000001</v>
      </c>
      <c r="EQ26">
        <v>0.214223</v>
      </c>
      <c r="ER26">
        <v>0</v>
      </c>
      <c r="ES26">
        <v>31.784800000000001</v>
      </c>
      <c r="ET26">
        <v>999.9</v>
      </c>
      <c r="EU26">
        <v>70.2</v>
      </c>
      <c r="EV26">
        <v>36.200000000000003</v>
      </c>
      <c r="EW26">
        <v>41.985700000000001</v>
      </c>
      <c r="EX26">
        <v>28.989000000000001</v>
      </c>
      <c r="EY26">
        <v>1.6706700000000001</v>
      </c>
      <c r="EZ26">
        <v>1</v>
      </c>
      <c r="FA26">
        <v>0.59501000000000004</v>
      </c>
      <c r="FB26">
        <v>0.672906</v>
      </c>
      <c r="FC26">
        <v>20.274899999999999</v>
      </c>
      <c r="FD26">
        <v>5.2189399999999999</v>
      </c>
      <c r="FE26">
        <v>12.009399999999999</v>
      </c>
      <c r="FF26">
        <v>4.9872500000000004</v>
      </c>
      <c r="FG26">
        <v>3.2845800000000001</v>
      </c>
      <c r="FH26">
        <v>9999</v>
      </c>
      <c r="FI26">
        <v>9999</v>
      </c>
      <c r="FJ26">
        <v>9999</v>
      </c>
      <c r="FK26">
        <v>999.9</v>
      </c>
      <c r="FL26">
        <v>1.8658399999999999</v>
      </c>
      <c r="FM26">
        <v>1.8621799999999999</v>
      </c>
      <c r="FN26">
        <v>1.8641799999999999</v>
      </c>
      <c r="FO26">
        <v>1.8603400000000001</v>
      </c>
      <c r="FP26">
        <v>1.8610899999999999</v>
      </c>
      <c r="FQ26">
        <v>1.86016</v>
      </c>
      <c r="FR26">
        <v>1.86188</v>
      </c>
      <c r="FS26">
        <v>1.8583700000000001</v>
      </c>
      <c r="FT26">
        <v>0</v>
      </c>
      <c r="FU26">
        <v>0</v>
      </c>
      <c r="FV26">
        <v>0</v>
      </c>
      <c r="FW26">
        <v>0</v>
      </c>
      <c r="FX26" t="s">
        <v>358</v>
      </c>
      <c r="FY26" t="s">
        <v>359</v>
      </c>
      <c r="FZ26" t="s">
        <v>360</v>
      </c>
      <c r="GA26" t="s">
        <v>360</v>
      </c>
      <c r="GB26" t="s">
        <v>360</v>
      </c>
      <c r="GC26" t="s">
        <v>360</v>
      </c>
      <c r="GD26">
        <v>0</v>
      </c>
      <c r="GE26">
        <v>100</v>
      </c>
      <c r="GF26">
        <v>100</v>
      </c>
      <c r="GG26">
        <v>-2.657</v>
      </c>
      <c r="GH26">
        <v>0.1179</v>
      </c>
      <c r="GI26">
        <v>-2.5125994610834521</v>
      </c>
      <c r="GJ26">
        <v>-2.6733286237328562E-3</v>
      </c>
      <c r="GK26">
        <v>1.605855145177713E-6</v>
      </c>
      <c r="GL26">
        <v>-4.4594414151306022E-10</v>
      </c>
      <c r="GM26">
        <v>0.1178428571428469</v>
      </c>
      <c r="GN26">
        <v>0</v>
      </c>
      <c r="GO26">
        <v>0</v>
      </c>
      <c r="GP26">
        <v>0</v>
      </c>
      <c r="GQ26">
        <v>4</v>
      </c>
      <c r="GR26">
        <v>2095</v>
      </c>
      <c r="GS26">
        <v>4</v>
      </c>
      <c r="GT26">
        <v>35</v>
      </c>
      <c r="GU26">
        <v>106.2</v>
      </c>
      <c r="GV26">
        <v>106.3</v>
      </c>
      <c r="GW26">
        <v>0.31005899999999997</v>
      </c>
      <c r="GX26">
        <v>2.6660200000000001</v>
      </c>
      <c r="GY26">
        <v>1.4489700000000001</v>
      </c>
      <c r="GZ26">
        <v>2.32666</v>
      </c>
      <c r="HA26">
        <v>1.5478499999999999</v>
      </c>
      <c r="HB26">
        <v>2.2229000000000001</v>
      </c>
      <c r="HC26">
        <v>41.0154</v>
      </c>
      <c r="HD26">
        <v>12.6523</v>
      </c>
      <c r="HE26">
        <v>18</v>
      </c>
      <c r="HF26">
        <v>470.88799999999998</v>
      </c>
      <c r="HG26">
        <v>512.23699999999997</v>
      </c>
      <c r="HH26">
        <v>30.999300000000002</v>
      </c>
      <c r="HI26">
        <v>34.783999999999999</v>
      </c>
      <c r="HJ26">
        <v>29.999400000000001</v>
      </c>
      <c r="HK26">
        <v>34.812399999999997</v>
      </c>
      <c r="HL26">
        <v>34.822099999999999</v>
      </c>
      <c r="HM26">
        <v>6.2759799999999997</v>
      </c>
      <c r="HN26">
        <v>19.2606</v>
      </c>
      <c r="HO26">
        <v>100</v>
      </c>
      <c r="HP26">
        <v>31</v>
      </c>
      <c r="HQ26">
        <v>80.179400000000001</v>
      </c>
      <c r="HR26">
        <v>36.632800000000003</v>
      </c>
      <c r="HS26">
        <v>99.120599999999996</v>
      </c>
      <c r="HT26">
        <v>98.166600000000003</v>
      </c>
    </row>
    <row r="27" spans="1:228" x14ac:dyDescent="0.2">
      <c r="A27">
        <v>12</v>
      </c>
      <c r="B27">
        <v>1669317149.5</v>
      </c>
      <c r="C27">
        <v>44</v>
      </c>
      <c r="D27" t="s">
        <v>382</v>
      </c>
      <c r="E27" t="s">
        <v>383</v>
      </c>
      <c r="F27">
        <v>4</v>
      </c>
      <c r="G27">
        <v>1669317147.5</v>
      </c>
      <c r="H27">
        <f t="shared" si="0"/>
        <v>1.0567261823433655E-3</v>
      </c>
      <c r="I27">
        <f t="shared" si="1"/>
        <v>1.0567261823433656</v>
      </c>
      <c r="J27">
        <f t="shared" si="2"/>
        <v>-0.26839543661403559</v>
      </c>
      <c r="K27">
        <f t="shared" si="3"/>
        <v>56.572514285714291</v>
      </c>
      <c r="L27">
        <f t="shared" si="4"/>
        <v>62.909501693341113</v>
      </c>
      <c r="M27">
        <f t="shared" si="5"/>
        <v>6.3544232529880302</v>
      </c>
      <c r="N27">
        <f t="shared" si="6"/>
        <v>5.7143307541918018</v>
      </c>
      <c r="O27">
        <f t="shared" si="7"/>
        <v>5.2400548054009309E-2</v>
      </c>
      <c r="P27">
        <f t="shared" si="8"/>
        <v>2.2490884807853688</v>
      </c>
      <c r="Q27">
        <f t="shared" si="9"/>
        <v>5.1731638058685768E-2</v>
      </c>
      <c r="R27">
        <f t="shared" si="10"/>
        <v>3.2391661227679197E-2</v>
      </c>
      <c r="S27">
        <f t="shared" si="11"/>
        <v>226.12654590659167</v>
      </c>
      <c r="T27">
        <f t="shared" si="12"/>
        <v>35.406652053313415</v>
      </c>
      <c r="U27">
        <f t="shared" si="13"/>
        <v>35.258899999999997</v>
      </c>
      <c r="V27">
        <f t="shared" si="14"/>
        <v>5.7298584779513133</v>
      </c>
      <c r="W27">
        <f t="shared" si="15"/>
        <v>70.186116240058311</v>
      </c>
      <c r="X27">
        <f t="shared" si="16"/>
        <v>3.7635014469204102</v>
      </c>
      <c r="Y27">
        <f t="shared" si="17"/>
        <v>5.3621736727076712</v>
      </c>
      <c r="Z27">
        <f t="shared" si="18"/>
        <v>1.9663570310309031</v>
      </c>
      <c r="AA27">
        <f t="shared" si="19"/>
        <v>-46.601624641342418</v>
      </c>
      <c r="AB27">
        <f t="shared" si="20"/>
        <v>-144.86078966298732</v>
      </c>
      <c r="AC27">
        <f t="shared" si="21"/>
        <v>-14.992595472899968</v>
      </c>
      <c r="AD27">
        <f t="shared" si="22"/>
        <v>19.671536129361954</v>
      </c>
      <c r="AE27">
        <f t="shared" si="23"/>
        <v>23.078043414661792</v>
      </c>
      <c r="AF27">
        <f t="shared" si="24"/>
        <v>1.0918235469388669</v>
      </c>
      <c r="AG27">
        <f t="shared" si="25"/>
        <v>-0.26839543661403559</v>
      </c>
      <c r="AH27">
        <v>69.991401629966177</v>
      </c>
      <c r="AI27">
        <v>61.292950303030267</v>
      </c>
      <c r="AJ27">
        <v>1.6866714535826119</v>
      </c>
      <c r="AK27">
        <v>66.415730329915917</v>
      </c>
      <c r="AL27">
        <f t="shared" si="26"/>
        <v>1.0567261823433656</v>
      </c>
      <c r="AM27">
        <v>36.693307740626011</v>
      </c>
      <c r="AN27">
        <v>37.252198787878783</v>
      </c>
      <c r="AO27">
        <v>-1.525470432864181E-3</v>
      </c>
      <c r="AP27">
        <v>80.258805348862367</v>
      </c>
      <c r="AQ27">
        <v>34</v>
      </c>
      <c r="AR27">
        <v>7</v>
      </c>
      <c r="AS27">
        <f t="shared" si="27"/>
        <v>1</v>
      </c>
      <c r="AT27">
        <f t="shared" si="28"/>
        <v>0</v>
      </c>
      <c r="AU27">
        <f t="shared" si="29"/>
        <v>22229.224671456912</v>
      </c>
      <c r="AV27">
        <f t="shared" si="30"/>
        <v>1200.0542857142859</v>
      </c>
      <c r="AW27">
        <f t="shared" si="31"/>
        <v>1025.9719636821719</v>
      </c>
      <c r="AX27">
        <f t="shared" si="32"/>
        <v>0.85493796063692384</v>
      </c>
      <c r="AY27">
        <f t="shared" si="33"/>
        <v>0.18843026402926313</v>
      </c>
      <c r="AZ27">
        <v>2.7</v>
      </c>
      <c r="BA27">
        <v>0.5</v>
      </c>
      <c r="BB27" t="s">
        <v>355</v>
      </c>
      <c r="BC27">
        <v>2</v>
      </c>
      <c r="BD27" t="b">
        <v>1</v>
      </c>
      <c r="BE27">
        <v>1669317147.5</v>
      </c>
      <c r="BF27">
        <v>56.572514285714291</v>
      </c>
      <c r="BG27">
        <v>69.064485714285709</v>
      </c>
      <c r="BH27">
        <v>37.259085714285717</v>
      </c>
      <c r="BI27">
        <v>36.691628571428573</v>
      </c>
      <c r="BJ27">
        <v>59.237928571428583</v>
      </c>
      <c r="BK27">
        <v>37.141242857142863</v>
      </c>
      <c r="BL27">
        <v>500.14114285714288</v>
      </c>
      <c r="BM27">
        <v>100.90900000000001</v>
      </c>
      <c r="BN27">
        <v>9.9958614285714287E-2</v>
      </c>
      <c r="BO27">
        <v>34.0642</v>
      </c>
      <c r="BP27">
        <v>35.258899999999997</v>
      </c>
      <c r="BQ27">
        <v>999.89999999999986</v>
      </c>
      <c r="BR27">
        <v>0</v>
      </c>
      <c r="BS27">
        <v>0</v>
      </c>
      <c r="BT27">
        <v>4499.8228571428572</v>
      </c>
      <c r="BU27">
        <v>0</v>
      </c>
      <c r="BV27">
        <v>207.0791428571429</v>
      </c>
      <c r="BW27">
        <v>-12.491957142857141</v>
      </c>
      <c r="BX27">
        <v>58.761928571428562</v>
      </c>
      <c r="BY27">
        <v>71.695071428571424</v>
      </c>
      <c r="BZ27">
        <v>0.56746099999999988</v>
      </c>
      <c r="CA27">
        <v>69.064485714285709</v>
      </c>
      <c r="CB27">
        <v>36.691628571428573</v>
      </c>
      <c r="CC27">
        <v>3.7597685714285718</v>
      </c>
      <c r="CD27">
        <v>3.702508571428571</v>
      </c>
      <c r="CE27">
        <v>27.84082857142857</v>
      </c>
      <c r="CF27">
        <v>27.578142857142861</v>
      </c>
      <c r="CG27">
        <v>1200.0542857142859</v>
      </c>
      <c r="CH27">
        <v>0.49998442857142861</v>
      </c>
      <c r="CI27">
        <v>0.50001557142857145</v>
      </c>
      <c r="CJ27">
        <v>0</v>
      </c>
      <c r="CK27">
        <v>1215.974285714286</v>
      </c>
      <c r="CL27">
        <v>4.9990899999999998</v>
      </c>
      <c r="CM27">
        <v>13234.414285714291</v>
      </c>
      <c r="CN27">
        <v>9558.232857142857</v>
      </c>
      <c r="CO27">
        <v>44</v>
      </c>
      <c r="CP27">
        <v>45.857000000000014</v>
      </c>
      <c r="CQ27">
        <v>44.811999999999998</v>
      </c>
      <c r="CR27">
        <v>45</v>
      </c>
      <c r="CS27">
        <v>45.383857142857153</v>
      </c>
      <c r="CT27">
        <v>597.51</v>
      </c>
      <c r="CU27">
        <v>597.54571428571421</v>
      </c>
      <c r="CV27">
        <v>0</v>
      </c>
      <c r="CW27">
        <v>1669317157.7</v>
      </c>
      <c r="CX27">
        <v>0</v>
      </c>
      <c r="CY27">
        <v>1669310771.5999999</v>
      </c>
      <c r="CZ27" t="s">
        <v>356</v>
      </c>
      <c r="DA27">
        <v>1669310771.5999999</v>
      </c>
      <c r="DB27">
        <v>1669310767.0999999</v>
      </c>
      <c r="DC27">
        <v>9</v>
      </c>
      <c r="DD27">
        <v>4.2999999999999997E-2</v>
      </c>
      <c r="DE27">
        <v>8.0000000000000002E-3</v>
      </c>
      <c r="DF27">
        <v>-4.9589999999999996</v>
      </c>
      <c r="DG27">
        <v>0.11799999999999999</v>
      </c>
      <c r="DH27">
        <v>1967</v>
      </c>
      <c r="DI27">
        <v>36</v>
      </c>
      <c r="DJ27">
        <v>0.53</v>
      </c>
      <c r="DK27">
        <v>0.27</v>
      </c>
      <c r="DL27">
        <v>-11.859556097560979</v>
      </c>
      <c r="DM27">
        <v>-5.0851442508710836</v>
      </c>
      <c r="DN27">
        <v>0.51517021248192663</v>
      </c>
      <c r="DO27">
        <v>0</v>
      </c>
      <c r="DP27">
        <v>0.60781414634146347</v>
      </c>
      <c r="DQ27">
        <v>-0.2599136864111487</v>
      </c>
      <c r="DR27">
        <v>2.9016177544529481E-2</v>
      </c>
      <c r="DS27">
        <v>0</v>
      </c>
      <c r="DT27">
        <v>0</v>
      </c>
      <c r="DU27">
        <v>0</v>
      </c>
      <c r="DV27">
        <v>0</v>
      </c>
      <c r="DW27">
        <v>-1</v>
      </c>
      <c r="DX27">
        <v>0</v>
      </c>
      <c r="DY27">
        <v>2</v>
      </c>
      <c r="DZ27" t="s">
        <v>363</v>
      </c>
      <c r="EA27">
        <v>2.9460000000000002</v>
      </c>
      <c r="EB27">
        <v>2.5973000000000002</v>
      </c>
      <c r="EC27">
        <v>1.8241899999999998E-2</v>
      </c>
      <c r="ED27">
        <v>2.0852800000000001E-2</v>
      </c>
      <c r="EE27">
        <v>0.147482</v>
      </c>
      <c r="EF27">
        <v>0.14427599999999999</v>
      </c>
      <c r="EG27">
        <v>29682.1</v>
      </c>
      <c r="EH27">
        <v>30123.200000000001</v>
      </c>
      <c r="EI27">
        <v>28134</v>
      </c>
      <c r="EJ27">
        <v>29619.3</v>
      </c>
      <c r="EK27">
        <v>32988</v>
      </c>
      <c r="EL27">
        <v>35175.300000000003</v>
      </c>
      <c r="EM27">
        <v>39703.599999999999</v>
      </c>
      <c r="EN27">
        <v>42332.3</v>
      </c>
      <c r="EO27">
        <v>1.87985</v>
      </c>
      <c r="EP27">
        <v>1.8827700000000001</v>
      </c>
      <c r="EQ27">
        <v>0.21471100000000001</v>
      </c>
      <c r="ER27">
        <v>0</v>
      </c>
      <c r="ES27">
        <v>31.777200000000001</v>
      </c>
      <c r="ET27">
        <v>999.9</v>
      </c>
      <c r="EU27">
        <v>70.2</v>
      </c>
      <c r="EV27">
        <v>36.200000000000003</v>
      </c>
      <c r="EW27">
        <v>41.980499999999999</v>
      </c>
      <c r="EX27">
        <v>29.018999999999998</v>
      </c>
      <c r="EY27">
        <v>2.3477600000000001</v>
      </c>
      <c r="EZ27">
        <v>1</v>
      </c>
      <c r="FA27">
        <v>0.59431199999999995</v>
      </c>
      <c r="FB27">
        <v>0.67086599999999996</v>
      </c>
      <c r="FC27">
        <v>20.274999999999999</v>
      </c>
      <c r="FD27">
        <v>5.2184900000000001</v>
      </c>
      <c r="FE27">
        <v>12.0098</v>
      </c>
      <c r="FF27">
        <v>4.9872500000000004</v>
      </c>
      <c r="FG27">
        <v>3.2845</v>
      </c>
      <c r="FH27">
        <v>9999</v>
      </c>
      <c r="FI27">
        <v>9999</v>
      </c>
      <c r="FJ27">
        <v>9999</v>
      </c>
      <c r="FK27">
        <v>999.9</v>
      </c>
      <c r="FL27">
        <v>1.8658399999999999</v>
      </c>
      <c r="FM27">
        <v>1.8621799999999999</v>
      </c>
      <c r="FN27">
        <v>1.8642000000000001</v>
      </c>
      <c r="FO27">
        <v>1.8603499999999999</v>
      </c>
      <c r="FP27">
        <v>1.8611</v>
      </c>
      <c r="FQ27">
        <v>1.8601399999999999</v>
      </c>
      <c r="FR27">
        <v>1.86188</v>
      </c>
      <c r="FS27">
        <v>1.8583700000000001</v>
      </c>
      <c r="FT27">
        <v>0</v>
      </c>
      <c r="FU27">
        <v>0</v>
      </c>
      <c r="FV27">
        <v>0</v>
      </c>
      <c r="FW27">
        <v>0</v>
      </c>
      <c r="FX27" t="s">
        <v>358</v>
      </c>
      <c r="FY27" t="s">
        <v>359</v>
      </c>
      <c r="FZ27" t="s">
        <v>360</v>
      </c>
      <c r="GA27" t="s">
        <v>360</v>
      </c>
      <c r="GB27" t="s">
        <v>360</v>
      </c>
      <c r="GC27" t="s">
        <v>360</v>
      </c>
      <c r="GD27">
        <v>0</v>
      </c>
      <c r="GE27">
        <v>100</v>
      </c>
      <c r="GF27">
        <v>100</v>
      </c>
      <c r="GG27">
        <v>-2.6739999999999999</v>
      </c>
      <c r="GH27">
        <v>0.1178</v>
      </c>
      <c r="GI27">
        <v>-2.5125994610834521</v>
      </c>
      <c r="GJ27">
        <v>-2.6733286237328562E-3</v>
      </c>
      <c r="GK27">
        <v>1.605855145177713E-6</v>
      </c>
      <c r="GL27">
        <v>-4.4594414151306022E-10</v>
      </c>
      <c r="GM27">
        <v>0.1178428571428469</v>
      </c>
      <c r="GN27">
        <v>0</v>
      </c>
      <c r="GO27">
        <v>0</v>
      </c>
      <c r="GP27">
        <v>0</v>
      </c>
      <c r="GQ27">
        <v>4</v>
      </c>
      <c r="GR27">
        <v>2095</v>
      </c>
      <c r="GS27">
        <v>4</v>
      </c>
      <c r="GT27">
        <v>35</v>
      </c>
      <c r="GU27">
        <v>106.3</v>
      </c>
      <c r="GV27">
        <v>106.4</v>
      </c>
      <c r="GW27">
        <v>0.32836900000000002</v>
      </c>
      <c r="GX27">
        <v>2.66235</v>
      </c>
      <c r="GY27">
        <v>1.4489700000000001</v>
      </c>
      <c r="GZ27">
        <v>2.32666</v>
      </c>
      <c r="HA27">
        <v>1.5478499999999999</v>
      </c>
      <c r="HB27">
        <v>2.32056</v>
      </c>
      <c r="HC27">
        <v>41.0154</v>
      </c>
      <c r="HD27">
        <v>12.6348</v>
      </c>
      <c r="HE27">
        <v>18</v>
      </c>
      <c r="HF27">
        <v>470.81099999999998</v>
      </c>
      <c r="HG27">
        <v>512.25599999999997</v>
      </c>
      <c r="HH27">
        <v>30.999400000000001</v>
      </c>
      <c r="HI27">
        <v>34.777500000000003</v>
      </c>
      <c r="HJ27">
        <v>29.999400000000001</v>
      </c>
      <c r="HK27">
        <v>34.805900000000001</v>
      </c>
      <c r="HL27">
        <v>34.815600000000003</v>
      </c>
      <c r="HM27">
        <v>6.5897300000000003</v>
      </c>
      <c r="HN27">
        <v>19.2606</v>
      </c>
      <c r="HO27">
        <v>100</v>
      </c>
      <c r="HP27">
        <v>31</v>
      </c>
      <c r="HQ27">
        <v>86.858199999999997</v>
      </c>
      <c r="HR27">
        <v>36.639400000000002</v>
      </c>
      <c r="HS27">
        <v>99.123599999999996</v>
      </c>
      <c r="HT27">
        <v>98.168700000000001</v>
      </c>
    </row>
    <row r="28" spans="1:228" x14ac:dyDescent="0.2">
      <c r="A28">
        <v>13</v>
      </c>
      <c r="B28">
        <v>1669317153.5</v>
      </c>
      <c r="C28">
        <v>48</v>
      </c>
      <c r="D28" t="s">
        <v>384</v>
      </c>
      <c r="E28" t="s">
        <v>385</v>
      </c>
      <c r="F28">
        <v>4</v>
      </c>
      <c r="G28">
        <v>1669317151.1875</v>
      </c>
      <c r="H28">
        <f t="shared" si="0"/>
        <v>1.0384740185225741E-3</v>
      </c>
      <c r="I28">
        <f t="shared" si="1"/>
        <v>1.038474018522574</v>
      </c>
      <c r="J28">
        <f t="shared" si="2"/>
        <v>5.7111876234883854E-2</v>
      </c>
      <c r="K28">
        <f t="shared" si="3"/>
        <v>62.5480625</v>
      </c>
      <c r="L28">
        <f t="shared" si="4"/>
        <v>58.78277046326486</v>
      </c>
      <c r="M28">
        <f t="shared" si="5"/>
        <v>5.9375797496597134</v>
      </c>
      <c r="N28">
        <f t="shared" si="6"/>
        <v>6.317907549330962</v>
      </c>
      <c r="O28">
        <f t="shared" si="7"/>
        <v>5.1596179315594348E-2</v>
      </c>
      <c r="P28">
        <f t="shared" si="8"/>
        <v>2.2478574295085365</v>
      </c>
      <c r="Q28">
        <f t="shared" si="9"/>
        <v>5.0947160239024035E-2</v>
      </c>
      <c r="R28">
        <f t="shared" si="10"/>
        <v>3.1899606697720559E-2</v>
      </c>
      <c r="S28">
        <f t="shared" si="11"/>
        <v>226.10867353377236</v>
      </c>
      <c r="T28">
        <f t="shared" si="12"/>
        <v>35.414093350846443</v>
      </c>
      <c r="U28">
        <f t="shared" si="13"/>
        <v>35.241225</v>
      </c>
      <c r="V28">
        <f t="shared" si="14"/>
        <v>5.7242630745944671</v>
      </c>
      <c r="W28">
        <f t="shared" si="15"/>
        <v>70.155490543647417</v>
      </c>
      <c r="X28">
        <f t="shared" si="16"/>
        <v>3.7620453915165051</v>
      </c>
      <c r="Y28">
        <f t="shared" si="17"/>
        <v>5.3624390084991838</v>
      </c>
      <c r="Z28">
        <f t="shared" si="18"/>
        <v>1.9622176830779621</v>
      </c>
      <c r="AA28">
        <f t="shared" si="19"/>
        <v>-45.796704216845512</v>
      </c>
      <c r="AB28">
        <f t="shared" si="20"/>
        <v>-142.53197507618469</v>
      </c>
      <c r="AC28">
        <f t="shared" si="21"/>
        <v>-14.758440202623543</v>
      </c>
      <c r="AD28">
        <f t="shared" si="22"/>
        <v>23.021554038118609</v>
      </c>
      <c r="AE28">
        <f t="shared" si="23"/>
        <v>23.379614698882843</v>
      </c>
      <c r="AF28">
        <f t="shared" si="24"/>
        <v>1.0743014348862543</v>
      </c>
      <c r="AG28">
        <f t="shared" si="25"/>
        <v>5.7111876234883854E-2</v>
      </c>
      <c r="AH28">
        <v>76.894331119961166</v>
      </c>
      <c r="AI28">
        <v>68.024360606060611</v>
      </c>
      <c r="AJ28">
        <v>1.684551618381305</v>
      </c>
      <c r="AK28">
        <v>66.415730329915917</v>
      </c>
      <c r="AL28">
        <f t="shared" si="26"/>
        <v>1.038474018522574</v>
      </c>
      <c r="AM28">
        <v>36.689383716331463</v>
      </c>
      <c r="AN28">
        <v>37.23915090909091</v>
      </c>
      <c r="AO28">
        <v>-1.5789579838941499E-3</v>
      </c>
      <c r="AP28">
        <v>80.258805348862367</v>
      </c>
      <c r="AQ28">
        <v>34</v>
      </c>
      <c r="AR28">
        <v>7</v>
      </c>
      <c r="AS28">
        <f t="shared" si="27"/>
        <v>1</v>
      </c>
      <c r="AT28">
        <f t="shared" si="28"/>
        <v>0</v>
      </c>
      <c r="AU28">
        <f t="shared" si="29"/>
        <v>22208.012971181754</v>
      </c>
      <c r="AV28">
        <f t="shared" si="30"/>
        <v>1199.9549999999999</v>
      </c>
      <c r="AW28">
        <f t="shared" si="31"/>
        <v>1025.8875137480686</v>
      </c>
      <c r="AX28">
        <f t="shared" si="32"/>
        <v>0.85493832164378558</v>
      </c>
      <c r="AY28">
        <f t="shared" si="33"/>
        <v>0.18843096077250596</v>
      </c>
      <c r="AZ28">
        <v>2.7</v>
      </c>
      <c r="BA28">
        <v>0.5</v>
      </c>
      <c r="BB28" t="s">
        <v>355</v>
      </c>
      <c r="BC28">
        <v>2</v>
      </c>
      <c r="BD28" t="b">
        <v>1</v>
      </c>
      <c r="BE28">
        <v>1669317151.1875</v>
      </c>
      <c r="BF28">
        <v>62.5480625</v>
      </c>
      <c r="BG28">
        <v>75.206137500000011</v>
      </c>
      <c r="BH28">
        <v>37.244712500000013</v>
      </c>
      <c r="BI28">
        <v>36.6863375</v>
      </c>
      <c r="BJ28">
        <v>65.228324999999998</v>
      </c>
      <c r="BK28">
        <v>37.126849999999997</v>
      </c>
      <c r="BL28">
        <v>500.12650000000002</v>
      </c>
      <c r="BM28">
        <v>100.90887499999999</v>
      </c>
      <c r="BN28">
        <v>9.9969987499999996E-2</v>
      </c>
      <c r="BO28">
        <v>34.065087499999997</v>
      </c>
      <c r="BP28">
        <v>35.241225</v>
      </c>
      <c r="BQ28">
        <v>999.9</v>
      </c>
      <c r="BR28">
        <v>0</v>
      </c>
      <c r="BS28">
        <v>0</v>
      </c>
      <c r="BT28">
        <v>4496.25</v>
      </c>
      <c r="BU28">
        <v>0</v>
      </c>
      <c r="BV28">
        <v>211.842625</v>
      </c>
      <c r="BW28">
        <v>-12.658075</v>
      </c>
      <c r="BX28">
        <v>64.967749999999995</v>
      </c>
      <c r="BY28">
        <v>78.070224999999994</v>
      </c>
      <c r="BZ28">
        <v>0.55835299999999999</v>
      </c>
      <c r="CA28">
        <v>75.206137500000011</v>
      </c>
      <c r="CB28">
        <v>36.6863375</v>
      </c>
      <c r="CC28">
        <v>3.7583125000000002</v>
      </c>
      <c r="CD28">
        <v>3.7019700000000002</v>
      </c>
      <c r="CE28">
        <v>27.834199999999999</v>
      </c>
      <c r="CF28">
        <v>27.57565</v>
      </c>
      <c r="CG28">
        <v>1199.9549999999999</v>
      </c>
      <c r="CH28">
        <v>0.49997350000000002</v>
      </c>
      <c r="CI28">
        <v>0.50002649999999993</v>
      </c>
      <c r="CJ28">
        <v>0</v>
      </c>
      <c r="CK28">
        <v>1215.46</v>
      </c>
      <c r="CL28">
        <v>4.9990899999999998</v>
      </c>
      <c r="CM28">
        <v>13229.4625</v>
      </c>
      <c r="CN28">
        <v>9557.4037499999995</v>
      </c>
      <c r="CO28">
        <v>44</v>
      </c>
      <c r="CP28">
        <v>45.851374999999997</v>
      </c>
      <c r="CQ28">
        <v>44.811999999999998</v>
      </c>
      <c r="CR28">
        <v>45</v>
      </c>
      <c r="CS28">
        <v>45.375</v>
      </c>
      <c r="CT28">
        <v>597.44624999999996</v>
      </c>
      <c r="CU28">
        <v>597.51125000000002</v>
      </c>
      <c r="CV28">
        <v>0</v>
      </c>
      <c r="CW28">
        <v>1669317161.9000001</v>
      </c>
      <c r="CX28">
        <v>0</v>
      </c>
      <c r="CY28">
        <v>1669310771.5999999</v>
      </c>
      <c r="CZ28" t="s">
        <v>356</v>
      </c>
      <c r="DA28">
        <v>1669310771.5999999</v>
      </c>
      <c r="DB28">
        <v>1669310767.0999999</v>
      </c>
      <c r="DC28">
        <v>9</v>
      </c>
      <c r="DD28">
        <v>4.2999999999999997E-2</v>
      </c>
      <c r="DE28">
        <v>8.0000000000000002E-3</v>
      </c>
      <c r="DF28">
        <v>-4.9589999999999996</v>
      </c>
      <c r="DG28">
        <v>0.11799999999999999</v>
      </c>
      <c r="DH28">
        <v>1967</v>
      </c>
      <c r="DI28">
        <v>36</v>
      </c>
      <c r="DJ28">
        <v>0.53</v>
      </c>
      <c r="DK28">
        <v>0.27</v>
      </c>
      <c r="DL28">
        <v>-12.221382500000001</v>
      </c>
      <c r="DM28">
        <v>-3.4971906191369562</v>
      </c>
      <c r="DN28">
        <v>0.34144264224573662</v>
      </c>
      <c r="DO28">
        <v>0</v>
      </c>
      <c r="DP28">
        <v>0.58904277500000002</v>
      </c>
      <c r="DQ28">
        <v>-0.26643535834896781</v>
      </c>
      <c r="DR28">
        <v>2.6292197280264998E-2</v>
      </c>
      <c r="DS28">
        <v>0</v>
      </c>
      <c r="DT28">
        <v>0</v>
      </c>
      <c r="DU28">
        <v>0</v>
      </c>
      <c r="DV28">
        <v>0</v>
      </c>
      <c r="DW28">
        <v>-1</v>
      </c>
      <c r="DX28">
        <v>0</v>
      </c>
      <c r="DY28">
        <v>2</v>
      </c>
      <c r="DZ28" t="s">
        <v>363</v>
      </c>
      <c r="EA28">
        <v>2.9463300000000001</v>
      </c>
      <c r="EB28">
        <v>2.5974300000000001</v>
      </c>
      <c r="EC28">
        <v>2.01082E-2</v>
      </c>
      <c r="ED28">
        <v>2.2727399999999998E-2</v>
      </c>
      <c r="EE28">
        <v>0.147453</v>
      </c>
      <c r="EF28">
        <v>0.144257</v>
      </c>
      <c r="EG28">
        <v>29625.7</v>
      </c>
      <c r="EH28">
        <v>30065.9</v>
      </c>
      <c r="EI28">
        <v>28134</v>
      </c>
      <c r="EJ28">
        <v>29619.5</v>
      </c>
      <c r="EK28">
        <v>32989.4</v>
      </c>
      <c r="EL28">
        <v>35176.6</v>
      </c>
      <c r="EM28">
        <v>39703.699999999997</v>
      </c>
      <c r="EN28">
        <v>42332.6</v>
      </c>
      <c r="EO28">
        <v>1.8798699999999999</v>
      </c>
      <c r="EP28">
        <v>1.883</v>
      </c>
      <c r="EQ28">
        <v>0.21453900000000001</v>
      </c>
      <c r="ER28">
        <v>0</v>
      </c>
      <c r="ES28">
        <v>31.769200000000001</v>
      </c>
      <c r="ET28">
        <v>999.9</v>
      </c>
      <c r="EU28">
        <v>70.099999999999994</v>
      </c>
      <c r="EV28">
        <v>36.200000000000003</v>
      </c>
      <c r="EW28">
        <v>41.921100000000003</v>
      </c>
      <c r="EX28">
        <v>29.048999999999999</v>
      </c>
      <c r="EY28">
        <v>1.8109</v>
      </c>
      <c r="EZ28">
        <v>1</v>
      </c>
      <c r="FA28">
        <v>0.59365900000000005</v>
      </c>
      <c r="FB28">
        <v>0.66818599999999995</v>
      </c>
      <c r="FC28">
        <v>20.274899999999999</v>
      </c>
      <c r="FD28">
        <v>5.2184900000000001</v>
      </c>
      <c r="FE28">
        <v>12.008900000000001</v>
      </c>
      <c r="FF28">
        <v>4.9870999999999999</v>
      </c>
      <c r="FG28">
        <v>3.2845</v>
      </c>
      <c r="FH28">
        <v>9999</v>
      </c>
      <c r="FI28">
        <v>9999</v>
      </c>
      <c r="FJ28">
        <v>9999</v>
      </c>
      <c r="FK28">
        <v>999.9</v>
      </c>
      <c r="FL28">
        <v>1.8658399999999999</v>
      </c>
      <c r="FM28">
        <v>1.86216</v>
      </c>
      <c r="FN28">
        <v>1.8641799999999999</v>
      </c>
      <c r="FO28">
        <v>1.86032</v>
      </c>
      <c r="FP28">
        <v>1.8610500000000001</v>
      </c>
      <c r="FQ28">
        <v>1.8601099999999999</v>
      </c>
      <c r="FR28">
        <v>1.8618600000000001</v>
      </c>
      <c r="FS28">
        <v>1.8583700000000001</v>
      </c>
      <c r="FT28">
        <v>0</v>
      </c>
      <c r="FU28">
        <v>0</v>
      </c>
      <c r="FV28">
        <v>0</v>
      </c>
      <c r="FW28">
        <v>0</v>
      </c>
      <c r="FX28" t="s">
        <v>358</v>
      </c>
      <c r="FY28" t="s">
        <v>359</v>
      </c>
      <c r="FZ28" t="s">
        <v>360</v>
      </c>
      <c r="GA28" t="s">
        <v>360</v>
      </c>
      <c r="GB28" t="s">
        <v>360</v>
      </c>
      <c r="GC28" t="s">
        <v>360</v>
      </c>
      <c r="GD28">
        <v>0</v>
      </c>
      <c r="GE28">
        <v>100</v>
      </c>
      <c r="GF28">
        <v>100</v>
      </c>
      <c r="GG28">
        <v>-2.6890000000000001</v>
      </c>
      <c r="GH28">
        <v>0.1178</v>
      </c>
      <c r="GI28">
        <v>-2.5125994610834521</v>
      </c>
      <c r="GJ28">
        <v>-2.6733286237328562E-3</v>
      </c>
      <c r="GK28">
        <v>1.605855145177713E-6</v>
      </c>
      <c r="GL28">
        <v>-4.4594414151306022E-10</v>
      </c>
      <c r="GM28">
        <v>0.1178428571428469</v>
      </c>
      <c r="GN28">
        <v>0</v>
      </c>
      <c r="GO28">
        <v>0</v>
      </c>
      <c r="GP28">
        <v>0</v>
      </c>
      <c r="GQ28">
        <v>4</v>
      </c>
      <c r="GR28">
        <v>2095</v>
      </c>
      <c r="GS28">
        <v>4</v>
      </c>
      <c r="GT28">
        <v>35</v>
      </c>
      <c r="GU28">
        <v>106.4</v>
      </c>
      <c r="GV28">
        <v>106.4</v>
      </c>
      <c r="GW28">
        <v>0.34301799999999999</v>
      </c>
      <c r="GX28">
        <v>2.65503</v>
      </c>
      <c r="GY28">
        <v>1.4489700000000001</v>
      </c>
      <c r="GZ28">
        <v>2.3278799999999999</v>
      </c>
      <c r="HA28">
        <v>1.5478499999999999</v>
      </c>
      <c r="HB28">
        <v>2.2558600000000002</v>
      </c>
      <c r="HC28">
        <v>41.0154</v>
      </c>
      <c r="HD28">
        <v>12.6348</v>
      </c>
      <c r="HE28">
        <v>18</v>
      </c>
      <c r="HF28">
        <v>470.774</v>
      </c>
      <c r="HG28">
        <v>512.36099999999999</v>
      </c>
      <c r="HH28">
        <v>30.999300000000002</v>
      </c>
      <c r="HI28">
        <v>34.7712</v>
      </c>
      <c r="HJ28">
        <v>29.999300000000002</v>
      </c>
      <c r="HK28">
        <v>34.798299999999998</v>
      </c>
      <c r="HL28">
        <v>34.808500000000002</v>
      </c>
      <c r="HM28">
        <v>6.9048699999999998</v>
      </c>
      <c r="HN28">
        <v>19.2606</v>
      </c>
      <c r="HO28">
        <v>100</v>
      </c>
      <c r="HP28">
        <v>31</v>
      </c>
      <c r="HQ28">
        <v>93.536799999999999</v>
      </c>
      <c r="HR28">
        <v>36.638399999999997</v>
      </c>
      <c r="HS28">
        <v>99.123800000000003</v>
      </c>
      <c r="HT28">
        <v>98.169499999999999</v>
      </c>
    </row>
    <row r="29" spans="1:228" x14ac:dyDescent="0.2">
      <c r="A29">
        <v>14</v>
      </c>
      <c r="B29">
        <v>1669317157.5</v>
      </c>
      <c r="C29">
        <v>52</v>
      </c>
      <c r="D29" t="s">
        <v>386</v>
      </c>
      <c r="E29" t="s">
        <v>387</v>
      </c>
      <c r="F29">
        <v>4</v>
      </c>
      <c r="G29">
        <v>1669317155.5</v>
      </c>
      <c r="H29">
        <f t="shared" si="0"/>
        <v>1.0534914289148784E-3</v>
      </c>
      <c r="I29">
        <f t="shared" si="1"/>
        <v>1.0534914289148785</v>
      </c>
      <c r="J29">
        <f t="shared" si="2"/>
        <v>-0.31998577758571967</v>
      </c>
      <c r="K29">
        <f t="shared" si="3"/>
        <v>69.637071428571431</v>
      </c>
      <c r="L29">
        <f t="shared" si="4"/>
        <v>77.152985930643354</v>
      </c>
      <c r="M29">
        <f t="shared" si="5"/>
        <v>7.7930816124824629</v>
      </c>
      <c r="N29">
        <f t="shared" si="6"/>
        <v>7.0339128726006344</v>
      </c>
      <c r="O29">
        <f t="shared" si="7"/>
        <v>5.2229089670006119E-2</v>
      </c>
      <c r="P29">
        <f t="shared" si="8"/>
        <v>2.2488291263214788</v>
      </c>
      <c r="Q29">
        <f t="shared" si="9"/>
        <v>5.15644444264447E-2</v>
      </c>
      <c r="R29">
        <f t="shared" si="10"/>
        <v>3.2286788770667332E-2</v>
      </c>
      <c r="S29">
        <f t="shared" si="11"/>
        <v>226.12623519232383</v>
      </c>
      <c r="T29">
        <f t="shared" si="12"/>
        <v>35.406258906664277</v>
      </c>
      <c r="U29">
        <f t="shared" si="13"/>
        <v>35.25225714285714</v>
      </c>
      <c r="V29">
        <f t="shared" si="14"/>
        <v>5.7277549806834234</v>
      </c>
      <c r="W29">
        <f t="shared" si="15"/>
        <v>70.146290658610297</v>
      </c>
      <c r="X29">
        <f t="shared" si="16"/>
        <v>3.7610304042310574</v>
      </c>
      <c r="Y29">
        <f t="shared" si="17"/>
        <v>5.3616953497018578</v>
      </c>
      <c r="Z29">
        <f t="shared" si="18"/>
        <v>1.966724576452366</v>
      </c>
      <c r="AA29">
        <f t="shared" si="19"/>
        <v>-46.458972015146138</v>
      </c>
      <c r="AB29">
        <f t="shared" si="20"/>
        <v>-144.23269465672911</v>
      </c>
      <c r="AC29">
        <f t="shared" si="21"/>
        <v>-14.928710927556782</v>
      </c>
      <c r="AD29">
        <f t="shared" si="22"/>
        <v>20.5058575928918</v>
      </c>
      <c r="AE29">
        <f t="shared" si="23"/>
        <v>23.537424763892318</v>
      </c>
      <c r="AF29">
        <f t="shared" si="24"/>
        <v>1.0673376203637273</v>
      </c>
      <c r="AG29">
        <f t="shared" si="25"/>
        <v>-0.31998577758571967</v>
      </c>
      <c r="AH29">
        <v>83.801799180777707</v>
      </c>
      <c r="AI29">
        <v>74.922380606060585</v>
      </c>
      <c r="AJ29">
        <v>1.726687795950604</v>
      </c>
      <c r="AK29">
        <v>66.415730329915917</v>
      </c>
      <c r="AL29">
        <f t="shared" si="26"/>
        <v>1.0534914289148785</v>
      </c>
      <c r="AM29">
        <v>36.682056082296498</v>
      </c>
      <c r="AN29">
        <v>37.231133939393928</v>
      </c>
      <c r="AO29">
        <v>-2.4122708098778549E-4</v>
      </c>
      <c r="AP29">
        <v>80.258805348862367</v>
      </c>
      <c r="AQ29">
        <v>34</v>
      </c>
      <c r="AR29">
        <v>7</v>
      </c>
      <c r="AS29">
        <f t="shared" si="27"/>
        <v>1</v>
      </c>
      <c r="AT29">
        <f t="shared" si="28"/>
        <v>0</v>
      </c>
      <c r="AU29">
        <f t="shared" si="29"/>
        <v>22224.921129087823</v>
      </c>
      <c r="AV29">
        <f t="shared" si="30"/>
        <v>1200.052857142857</v>
      </c>
      <c r="AW29">
        <f t="shared" si="31"/>
        <v>1025.9707208250379</v>
      </c>
      <c r="AX29">
        <f t="shared" si="32"/>
        <v>0.85493794270672208</v>
      </c>
      <c r="AY29">
        <f t="shared" si="33"/>
        <v>0.18843022942397383</v>
      </c>
      <c r="AZ29">
        <v>2.7</v>
      </c>
      <c r="BA29">
        <v>0.5</v>
      </c>
      <c r="BB29" t="s">
        <v>355</v>
      </c>
      <c r="BC29">
        <v>2</v>
      </c>
      <c r="BD29" t="b">
        <v>1</v>
      </c>
      <c r="BE29">
        <v>1669317155.5</v>
      </c>
      <c r="BF29">
        <v>69.637071428571431</v>
      </c>
      <c r="BG29">
        <v>82.383771428571421</v>
      </c>
      <c r="BH29">
        <v>37.234914285714289</v>
      </c>
      <c r="BI29">
        <v>36.680171428571427</v>
      </c>
      <c r="BJ29">
        <v>72.334814285714288</v>
      </c>
      <c r="BK29">
        <v>37.117042857142863</v>
      </c>
      <c r="BL29">
        <v>500.14299999999997</v>
      </c>
      <c r="BM29">
        <v>100.90814285714291</v>
      </c>
      <c r="BN29">
        <v>0.10002317142857139</v>
      </c>
      <c r="BO29">
        <v>34.062600000000003</v>
      </c>
      <c r="BP29">
        <v>35.25225714285714</v>
      </c>
      <c r="BQ29">
        <v>999.89999999999986</v>
      </c>
      <c r="BR29">
        <v>0</v>
      </c>
      <c r="BS29">
        <v>0</v>
      </c>
      <c r="BT29">
        <v>4499.1071428571431</v>
      </c>
      <c r="BU29">
        <v>0</v>
      </c>
      <c r="BV29">
        <v>217.7774285714286</v>
      </c>
      <c r="BW29">
        <v>-12.746700000000001</v>
      </c>
      <c r="BX29">
        <v>72.330257142857135</v>
      </c>
      <c r="BY29">
        <v>85.520685714285719</v>
      </c>
      <c r="BZ29">
        <v>0.55473757142857139</v>
      </c>
      <c r="CA29">
        <v>82.383771428571421</v>
      </c>
      <c r="CB29">
        <v>36.680171428571427</v>
      </c>
      <c r="CC29">
        <v>3.7572999999999999</v>
      </c>
      <c r="CD29">
        <v>3.7013214285714291</v>
      </c>
      <c r="CE29">
        <v>27.829557142857141</v>
      </c>
      <c r="CF29">
        <v>27.572657142857139</v>
      </c>
      <c r="CG29">
        <v>1200.052857142857</v>
      </c>
      <c r="CH29">
        <v>0.49998671428571428</v>
      </c>
      <c r="CI29">
        <v>0.50001328571428572</v>
      </c>
      <c r="CJ29">
        <v>0</v>
      </c>
      <c r="CK29">
        <v>1214.941428571429</v>
      </c>
      <c r="CL29">
        <v>4.9990899999999998</v>
      </c>
      <c r="CM29">
        <v>13226.12857142857</v>
      </c>
      <c r="CN29">
        <v>9558.2157142857159</v>
      </c>
      <c r="CO29">
        <v>44</v>
      </c>
      <c r="CP29">
        <v>45.811999999999998</v>
      </c>
      <c r="CQ29">
        <v>44.776571428571437</v>
      </c>
      <c r="CR29">
        <v>45</v>
      </c>
      <c r="CS29">
        <v>45.375</v>
      </c>
      <c r="CT29">
        <v>597.51</v>
      </c>
      <c r="CU29">
        <v>597.54428571428559</v>
      </c>
      <c r="CV29">
        <v>0</v>
      </c>
      <c r="CW29">
        <v>1669317166.0999999</v>
      </c>
      <c r="CX29">
        <v>0</v>
      </c>
      <c r="CY29">
        <v>1669310771.5999999</v>
      </c>
      <c r="CZ29" t="s">
        <v>356</v>
      </c>
      <c r="DA29">
        <v>1669310771.5999999</v>
      </c>
      <c r="DB29">
        <v>1669310767.0999999</v>
      </c>
      <c r="DC29">
        <v>9</v>
      </c>
      <c r="DD29">
        <v>4.2999999999999997E-2</v>
      </c>
      <c r="DE29">
        <v>8.0000000000000002E-3</v>
      </c>
      <c r="DF29">
        <v>-4.9589999999999996</v>
      </c>
      <c r="DG29">
        <v>0.11799999999999999</v>
      </c>
      <c r="DH29">
        <v>1967</v>
      </c>
      <c r="DI29">
        <v>36</v>
      </c>
      <c r="DJ29">
        <v>0.53</v>
      </c>
      <c r="DK29">
        <v>0.27</v>
      </c>
      <c r="DL29">
        <v>-12.395853658536589</v>
      </c>
      <c r="DM29">
        <v>-2.7971142857142799</v>
      </c>
      <c r="DN29">
        <v>0.27955413202189949</v>
      </c>
      <c r="DO29">
        <v>0</v>
      </c>
      <c r="DP29">
        <v>0.5765763902439025</v>
      </c>
      <c r="DQ29">
        <v>-0.19209742160278731</v>
      </c>
      <c r="DR29">
        <v>1.964849012864639E-2</v>
      </c>
      <c r="DS29">
        <v>0</v>
      </c>
      <c r="DT29">
        <v>0</v>
      </c>
      <c r="DU29">
        <v>0</v>
      </c>
      <c r="DV29">
        <v>0</v>
      </c>
      <c r="DW29">
        <v>-1</v>
      </c>
      <c r="DX29">
        <v>0</v>
      </c>
      <c r="DY29">
        <v>2</v>
      </c>
      <c r="DZ29" t="s">
        <v>363</v>
      </c>
      <c r="EA29">
        <v>2.9465300000000001</v>
      </c>
      <c r="EB29">
        <v>2.5974900000000001</v>
      </c>
      <c r="EC29">
        <v>2.2006399999999999E-2</v>
      </c>
      <c r="ED29">
        <v>2.4599599999999999E-2</v>
      </c>
      <c r="EE29">
        <v>0.14743500000000001</v>
      </c>
      <c r="EF29">
        <v>0.14425199999999999</v>
      </c>
      <c r="EG29">
        <v>29569.4</v>
      </c>
      <c r="EH29">
        <v>30009.5</v>
      </c>
      <c r="EI29">
        <v>28135</v>
      </c>
      <c r="EJ29">
        <v>29620.6</v>
      </c>
      <c r="EK29">
        <v>32991.599999999999</v>
      </c>
      <c r="EL29">
        <v>35177.9</v>
      </c>
      <c r="EM29">
        <v>39705.4</v>
      </c>
      <c r="EN29">
        <v>42333.8</v>
      </c>
      <c r="EO29">
        <v>1.88028</v>
      </c>
      <c r="EP29">
        <v>1.883</v>
      </c>
      <c r="EQ29">
        <v>0.21597</v>
      </c>
      <c r="ER29">
        <v>0</v>
      </c>
      <c r="ES29">
        <v>31.761500000000002</v>
      </c>
      <c r="ET29">
        <v>999.9</v>
      </c>
      <c r="EU29">
        <v>70.099999999999994</v>
      </c>
      <c r="EV29">
        <v>36.299999999999997</v>
      </c>
      <c r="EW29">
        <v>42.153399999999998</v>
      </c>
      <c r="EX29">
        <v>28.989000000000001</v>
      </c>
      <c r="EY29">
        <v>1.4382999999999999</v>
      </c>
      <c r="EZ29">
        <v>1</v>
      </c>
      <c r="FA29">
        <v>0.59282999999999997</v>
      </c>
      <c r="FB29">
        <v>0.66602099999999997</v>
      </c>
      <c r="FC29">
        <v>20.275099999999998</v>
      </c>
      <c r="FD29">
        <v>5.2190899999999996</v>
      </c>
      <c r="FE29">
        <v>12.0083</v>
      </c>
      <c r="FF29">
        <v>4.9873000000000003</v>
      </c>
      <c r="FG29">
        <v>3.2845</v>
      </c>
      <c r="FH29">
        <v>9999</v>
      </c>
      <c r="FI29">
        <v>9999</v>
      </c>
      <c r="FJ29">
        <v>9999</v>
      </c>
      <c r="FK29">
        <v>999.9</v>
      </c>
      <c r="FL29">
        <v>1.8658399999999999</v>
      </c>
      <c r="FM29">
        <v>1.86216</v>
      </c>
      <c r="FN29">
        <v>1.8641799999999999</v>
      </c>
      <c r="FO29">
        <v>1.8603499999999999</v>
      </c>
      <c r="FP29">
        <v>1.86107</v>
      </c>
      <c r="FQ29">
        <v>1.86015</v>
      </c>
      <c r="FR29">
        <v>1.86188</v>
      </c>
      <c r="FS29">
        <v>1.8583700000000001</v>
      </c>
      <c r="FT29">
        <v>0</v>
      </c>
      <c r="FU29">
        <v>0</v>
      </c>
      <c r="FV29">
        <v>0</v>
      </c>
      <c r="FW29">
        <v>0</v>
      </c>
      <c r="FX29" t="s">
        <v>358</v>
      </c>
      <c r="FY29" t="s">
        <v>359</v>
      </c>
      <c r="FZ29" t="s">
        <v>360</v>
      </c>
      <c r="GA29" t="s">
        <v>360</v>
      </c>
      <c r="GB29" t="s">
        <v>360</v>
      </c>
      <c r="GC29" t="s">
        <v>360</v>
      </c>
      <c r="GD29">
        <v>0</v>
      </c>
      <c r="GE29">
        <v>100</v>
      </c>
      <c r="GF29">
        <v>100</v>
      </c>
      <c r="GG29">
        <v>-2.706</v>
      </c>
      <c r="GH29">
        <v>0.1178</v>
      </c>
      <c r="GI29">
        <v>-2.5125994610834521</v>
      </c>
      <c r="GJ29">
        <v>-2.6733286237328562E-3</v>
      </c>
      <c r="GK29">
        <v>1.605855145177713E-6</v>
      </c>
      <c r="GL29">
        <v>-4.4594414151306022E-10</v>
      </c>
      <c r="GM29">
        <v>0.1178428571428469</v>
      </c>
      <c r="GN29">
        <v>0</v>
      </c>
      <c r="GO29">
        <v>0</v>
      </c>
      <c r="GP29">
        <v>0</v>
      </c>
      <c r="GQ29">
        <v>4</v>
      </c>
      <c r="GR29">
        <v>2095</v>
      </c>
      <c r="GS29">
        <v>4</v>
      </c>
      <c r="GT29">
        <v>35</v>
      </c>
      <c r="GU29">
        <v>106.4</v>
      </c>
      <c r="GV29">
        <v>106.5</v>
      </c>
      <c r="GW29">
        <v>0.35766599999999998</v>
      </c>
      <c r="GX29">
        <v>2.66113</v>
      </c>
      <c r="GY29">
        <v>1.4489700000000001</v>
      </c>
      <c r="GZ29">
        <v>2.32666</v>
      </c>
      <c r="HA29">
        <v>1.5478499999999999</v>
      </c>
      <c r="HB29">
        <v>2.2229000000000001</v>
      </c>
      <c r="HC29">
        <v>41.0154</v>
      </c>
      <c r="HD29">
        <v>12.6348</v>
      </c>
      <c r="HE29">
        <v>18</v>
      </c>
      <c r="HF29">
        <v>470.97500000000002</v>
      </c>
      <c r="HG29">
        <v>512.303</v>
      </c>
      <c r="HH29">
        <v>30.999400000000001</v>
      </c>
      <c r="HI29">
        <v>34.764099999999999</v>
      </c>
      <c r="HJ29">
        <v>29.999199999999998</v>
      </c>
      <c r="HK29">
        <v>34.791699999999999</v>
      </c>
      <c r="HL29">
        <v>34.801400000000001</v>
      </c>
      <c r="HM29">
        <v>7.2186300000000001</v>
      </c>
      <c r="HN29">
        <v>19.2606</v>
      </c>
      <c r="HO29">
        <v>100</v>
      </c>
      <c r="HP29">
        <v>31</v>
      </c>
      <c r="HQ29">
        <v>100.227</v>
      </c>
      <c r="HR29">
        <v>36.641399999999997</v>
      </c>
      <c r="HS29">
        <v>99.127700000000004</v>
      </c>
      <c r="HT29">
        <v>98.172600000000003</v>
      </c>
    </row>
    <row r="30" spans="1:228" x14ac:dyDescent="0.2">
      <c r="A30">
        <v>15</v>
      </c>
      <c r="B30">
        <v>1669317161.5</v>
      </c>
      <c r="C30">
        <v>56</v>
      </c>
      <c r="D30" t="s">
        <v>388</v>
      </c>
      <c r="E30" t="s">
        <v>389</v>
      </c>
      <c r="F30">
        <v>4</v>
      </c>
      <c r="G30">
        <v>1669317159.1875</v>
      </c>
      <c r="H30">
        <f t="shared" si="0"/>
        <v>1.0484313339442183E-3</v>
      </c>
      <c r="I30">
        <f t="shared" si="1"/>
        <v>1.0484313339442182</v>
      </c>
      <c r="J30">
        <f t="shared" si="2"/>
        <v>0.22175426844177876</v>
      </c>
      <c r="K30">
        <f t="shared" si="3"/>
        <v>75.716025000000002</v>
      </c>
      <c r="L30">
        <f t="shared" si="4"/>
        <v>66.481738986994927</v>
      </c>
      <c r="M30">
        <f t="shared" si="5"/>
        <v>6.7152953241479993</v>
      </c>
      <c r="N30">
        <f t="shared" si="6"/>
        <v>7.6480470636461009</v>
      </c>
      <c r="O30">
        <f t="shared" si="7"/>
        <v>5.1901420895485648E-2</v>
      </c>
      <c r="P30">
        <f t="shared" si="8"/>
        <v>2.2497502340044138</v>
      </c>
      <c r="Q30">
        <f t="shared" si="9"/>
        <v>5.1245297599182796E-2</v>
      </c>
      <c r="R30">
        <f t="shared" si="10"/>
        <v>3.2086569954068528E-2</v>
      </c>
      <c r="S30">
        <f t="shared" si="11"/>
        <v>226.12548065928542</v>
      </c>
      <c r="T30">
        <f t="shared" si="12"/>
        <v>35.406274085945761</v>
      </c>
      <c r="U30">
        <f t="shared" si="13"/>
        <v>35.258912499999987</v>
      </c>
      <c r="V30">
        <f t="shared" si="14"/>
        <v>5.7298624367778039</v>
      </c>
      <c r="W30">
        <f t="shared" si="15"/>
        <v>70.138655142636892</v>
      </c>
      <c r="X30">
        <f t="shared" si="16"/>
        <v>3.7603798942492768</v>
      </c>
      <c r="Y30">
        <f t="shared" si="17"/>
        <v>5.3613515779594163</v>
      </c>
      <c r="Z30">
        <f t="shared" si="18"/>
        <v>1.9694825425285272</v>
      </c>
      <c r="AA30">
        <f t="shared" si="19"/>
        <v>-46.235821826940025</v>
      </c>
      <c r="AB30">
        <f t="shared" si="20"/>
        <v>-145.23847188218627</v>
      </c>
      <c r="AC30">
        <f t="shared" si="21"/>
        <v>-15.027062491158704</v>
      </c>
      <c r="AD30">
        <f t="shared" si="22"/>
        <v>19.624124459000399</v>
      </c>
      <c r="AE30">
        <f t="shared" si="23"/>
        <v>23.629588019785331</v>
      </c>
      <c r="AF30">
        <f t="shared" si="24"/>
        <v>1.0600698994820705</v>
      </c>
      <c r="AG30">
        <f t="shared" si="25"/>
        <v>0.22175426844177876</v>
      </c>
      <c r="AH30">
        <v>90.723047928253081</v>
      </c>
      <c r="AI30">
        <v>81.710370909090898</v>
      </c>
      <c r="AJ30">
        <v>1.694172208098349</v>
      </c>
      <c r="AK30">
        <v>66.415730329915917</v>
      </c>
      <c r="AL30">
        <f t="shared" si="26"/>
        <v>1.0484313339442182</v>
      </c>
      <c r="AM30">
        <v>36.678595277429928</v>
      </c>
      <c r="AN30">
        <v>37.224811515151522</v>
      </c>
      <c r="AO30">
        <v>-2.032581782922085E-4</v>
      </c>
      <c r="AP30">
        <v>80.258805348862367</v>
      </c>
      <c r="AQ30">
        <v>34</v>
      </c>
      <c r="AR30">
        <v>7</v>
      </c>
      <c r="AS30">
        <f t="shared" si="27"/>
        <v>1</v>
      </c>
      <c r="AT30">
        <f t="shared" si="28"/>
        <v>0</v>
      </c>
      <c r="AU30">
        <f t="shared" si="29"/>
        <v>22240.767703599056</v>
      </c>
      <c r="AV30">
        <f t="shared" si="30"/>
        <v>1200.0462500000001</v>
      </c>
      <c r="AW30">
        <f t="shared" si="31"/>
        <v>1025.9653262483346</v>
      </c>
      <c r="AX30">
        <f t="shared" si="32"/>
        <v>0.85493815446557531</v>
      </c>
      <c r="AY30">
        <f t="shared" si="33"/>
        <v>0.18843063811856034</v>
      </c>
      <c r="AZ30">
        <v>2.7</v>
      </c>
      <c r="BA30">
        <v>0.5</v>
      </c>
      <c r="BB30" t="s">
        <v>355</v>
      </c>
      <c r="BC30">
        <v>2</v>
      </c>
      <c r="BD30" t="b">
        <v>1</v>
      </c>
      <c r="BE30">
        <v>1669317159.1875</v>
      </c>
      <c r="BF30">
        <v>75.716025000000002</v>
      </c>
      <c r="BG30">
        <v>88.515812499999996</v>
      </c>
      <c r="BH30">
        <v>37.227937500000003</v>
      </c>
      <c r="BI30">
        <v>36.676962500000002</v>
      </c>
      <c r="BJ30">
        <v>78.428625000000011</v>
      </c>
      <c r="BK30">
        <v>37.110087500000013</v>
      </c>
      <c r="BL30">
        <v>500.13799999999998</v>
      </c>
      <c r="BM30">
        <v>100.90962500000001</v>
      </c>
      <c r="BN30">
        <v>9.9996987499999995E-2</v>
      </c>
      <c r="BO30">
        <v>34.061450000000001</v>
      </c>
      <c r="BP30">
        <v>35.258912499999987</v>
      </c>
      <c r="BQ30">
        <v>999.9</v>
      </c>
      <c r="BR30">
        <v>0</v>
      </c>
      <c r="BS30">
        <v>0</v>
      </c>
      <c r="BT30">
        <v>4501.71875</v>
      </c>
      <c r="BU30">
        <v>0</v>
      </c>
      <c r="BV30">
        <v>222.794625</v>
      </c>
      <c r="BW30">
        <v>-12.799775</v>
      </c>
      <c r="BX30">
        <v>78.643749999999997</v>
      </c>
      <c r="BY30">
        <v>91.885925</v>
      </c>
      <c r="BZ30">
        <v>0.55097012500000009</v>
      </c>
      <c r="CA30">
        <v>88.515812499999996</v>
      </c>
      <c r="CB30">
        <v>36.676962500000002</v>
      </c>
      <c r="CC30">
        <v>3.7566525</v>
      </c>
      <c r="CD30">
        <v>3.7010537499999998</v>
      </c>
      <c r="CE30">
        <v>27.826625</v>
      </c>
      <c r="CF30">
        <v>27.571425000000001</v>
      </c>
      <c r="CG30">
        <v>1200.0462500000001</v>
      </c>
      <c r="CH30">
        <v>0.49997675000000003</v>
      </c>
      <c r="CI30">
        <v>0.50002324999999992</v>
      </c>
      <c r="CJ30">
        <v>0</v>
      </c>
      <c r="CK30">
        <v>1214.68</v>
      </c>
      <c r="CL30">
        <v>4.9990899999999998</v>
      </c>
      <c r="CM30">
        <v>13221.75</v>
      </c>
      <c r="CN30">
        <v>9558.1575000000012</v>
      </c>
      <c r="CO30">
        <v>44</v>
      </c>
      <c r="CP30">
        <v>45.811999999999998</v>
      </c>
      <c r="CQ30">
        <v>44.780999999999999</v>
      </c>
      <c r="CR30">
        <v>45</v>
      </c>
      <c r="CS30">
        <v>45.375</v>
      </c>
      <c r="CT30">
        <v>597.49874999999997</v>
      </c>
      <c r="CU30">
        <v>597.54999999999995</v>
      </c>
      <c r="CV30">
        <v>0</v>
      </c>
      <c r="CW30">
        <v>1669317169.7</v>
      </c>
      <c r="CX30">
        <v>0</v>
      </c>
      <c r="CY30">
        <v>1669310771.5999999</v>
      </c>
      <c r="CZ30" t="s">
        <v>356</v>
      </c>
      <c r="DA30">
        <v>1669310771.5999999</v>
      </c>
      <c r="DB30">
        <v>1669310767.0999999</v>
      </c>
      <c r="DC30">
        <v>9</v>
      </c>
      <c r="DD30">
        <v>4.2999999999999997E-2</v>
      </c>
      <c r="DE30">
        <v>8.0000000000000002E-3</v>
      </c>
      <c r="DF30">
        <v>-4.9589999999999996</v>
      </c>
      <c r="DG30">
        <v>0.11799999999999999</v>
      </c>
      <c r="DH30">
        <v>1967</v>
      </c>
      <c r="DI30">
        <v>36</v>
      </c>
      <c r="DJ30">
        <v>0.53</v>
      </c>
      <c r="DK30">
        <v>0.27</v>
      </c>
      <c r="DL30">
        <v>-12.5822775</v>
      </c>
      <c r="DM30">
        <v>-1.9800101313320631</v>
      </c>
      <c r="DN30">
        <v>0.1966108052568577</v>
      </c>
      <c r="DO30">
        <v>0</v>
      </c>
      <c r="DP30">
        <v>0.56364502500000013</v>
      </c>
      <c r="DQ30">
        <v>-0.1162620450281427</v>
      </c>
      <c r="DR30">
        <v>1.1711612157357981E-2</v>
      </c>
      <c r="DS30">
        <v>0</v>
      </c>
      <c r="DT30">
        <v>0</v>
      </c>
      <c r="DU30">
        <v>0</v>
      </c>
      <c r="DV30">
        <v>0</v>
      </c>
      <c r="DW30">
        <v>-1</v>
      </c>
      <c r="DX30">
        <v>0</v>
      </c>
      <c r="DY30">
        <v>2</v>
      </c>
      <c r="DZ30" t="s">
        <v>363</v>
      </c>
      <c r="EA30">
        <v>2.9462199999999998</v>
      </c>
      <c r="EB30">
        <v>2.5973999999999999</v>
      </c>
      <c r="EC30">
        <v>2.38652E-2</v>
      </c>
      <c r="ED30">
        <v>2.6435699999999999E-2</v>
      </c>
      <c r="EE30">
        <v>0.14742</v>
      </c>
      <c r="EF30">
        <v>0.14424600000000001</v>
      </c>
      <c r="EG30">
        <v>29513.1</v>
      </c>
      <c r="EH30">
        <v>29953.4</v>
      </c>
      <c r="EI30">
        <v>28134.799999999999</v>
      </c>
      <c r="EJ30">
        <v>29620.9</v>
      </c>
      <c r="EK30">
        <v>32992</v>
      </c>
      <c r="EL30">
        <v>35178.699999999997</v>
      </c>
      <c r="EM30">
        <v>39705</v>
      </c>
      <c r="EN30">
        <v>42334.3</v>
      </c>
      <c r="EO30">
        <v>1.8801699999999999</v>
      </c>
      <c r="EP30">
        <v>1.8832800000000001</v>
      </c>
      <c r="EQ30">
        <v>0.21690899999999999</v>
      </c>
      <c r="ER30">
        <v>0</v>
      </c>
      <c r="ES30">
        <v>31.754100000000001</v>
      </c>
      <c r="ET30">
        <v>999.9</v>
      </c>
      <c r="EU30">
        <v>70.099999999999994</v>
      </c>
      <c r="EV30">
        <v>36.200000000000003</v>
      </c>
      <c r="EW30">
        <v>41.918599999999998</v>
      </c>
      <c r="EX30">
        <v>28.989000000000001</v>
      </c>
      <c r="EY30">
        <v>1.875</v>
      </c>
      <c r="EZ30">
        <v>1</v>
      </c>
      <c r="FA30">
        <v>0.59214699999999998</v>
      </c>
      <c r="FB30">
        <v>0.66375499999999998</v>
      </c>
      <c r="FC30">
        <v>20.275200000000002</v>
      </c>
      <c r="FD30">
        <v>5.2186399999999997</v>
      </c>
      <c r="FE30">
        <v>12.0083</v>
      </c>
      <c r="FF30">
        <v>4.9869500000000002</v>
      </c>
      <c r="FG30">
        <v>3.2845800000000001</v>
      </c>
      <c r="FH30">
        <v>9999</v>
      </c>
      <c r="FI30">
        <v>9999</v>
      </c>
      <c r="FJ30">
        <v>9999</v>
      </c>
      <c r="FK30">
        <v>999.9</v>
      </c>
      <c r="FL30">
        <v>1.8658399999999999</v>
      </c>
      <c r="FM30">
        <v>1.8621799999999999</v>
      </c>
      <c r="FN30">
        <v>1.8641799999999999</v>
      </c>
      <c r="FO30">
        <v>1.86033</v>
      </c>
      <c r="FP30">
        <v>1.8610500000000001</v>
      </c>
      <c r="FQ30">
        <v>1.8601399999999999</v>
      </c>
      <c r="FR30">
        <v>1.86188</v>
      </c>
      <c r="FS30">
        <v>1.8583700000000001</v>
      </c>
      <c r="FT30">
        <v>0</v>
      </c>
      <c r="FU30">
        <v>0</v>
      </c>
      <c r="FV30">
        <v>0</v>
      </c>
      <c r="FW30">
        <v>0</v>
      </c>
      <c r="FX30" t="s">
        <v>358</v>
      </c>
      <c r="FY30" t="s">
        <v>359</v>
      </c>
      <c r="FZ30" t="s">
        <v>360</v>
      </c>
      <c r="GA30" t="s">
        <v>360</v>
      </c>
      <c r="GB30" t="s">
        <v>360</v>
      </c>
      <c r="GC30" t="s">
        <v>360</v>
      </c>
      <c r="GD30">
        <v>0</v>
      </c>
      <c r="GE30">
        <v>100</v>
      </c>
      <c r="GF30">
        <v>100</v>
      </c>
      <c r="GG30">
        <v>-2.722</v>
      </c>
      <c r="GH30">
        <v>0.1179</v>
      </c>
      <c r="GI30">
        <v>-2.5125994610834521</v>
      </c>
      <c r="GJ30">
        <v>-2.6733286237328562E-3</v>
      </c>
      <c r="GK30">
        <v>1.605855145177713E-6</v>
      </c>
      <c r="GL30">
        <v>-4.4594414151306022E-10</v>
      </c>
      <c r="GM30">
        <v>0.1178428571428469</v>
      </c>
      <c r="GN30">
        <v>0</v>
      </c>
      <c r="GO30">
        <v>0</v>
      </c>
      <c r="GP30">
        <v>0</v>
      </c>
      <c r="GQ30">
        <v>4</v>
      </c>
      <c r="GR30">
        <v>2095</v>
      </c>
      <c r="GS30">
        <v>4</v>
      </c>
      <c r="GT30">
        <v>35</v>
      </c>
      <c r="GU30">
        <v>106.5</v>
      </c>
      <c r="GV30">
        <v>106.6</v>
      </c>
      <c r="GW30">
        <v>0.37353500000000001</v>
      </c>
      <c r="GX30">
        <v>2.6428199999999999</v>
      </c>
      <c r="GY30">
        <v>1.4489700000000001</v>
      </c>
      <c r="GZ30">
        <v>2.32666</v>
      </c>
      <c r="HA30">
        <v>1.5478499999999999</v>
      </c>
      <c r="HB30">
        <v>2.36328</v>
      </c>
      <c r="HC30">
        <v>41.0154</v>
      </c>
      <c r="HD30">
        <v>12.6523</v>
      </c>
      <c r="HE30">
        <v>18</v>
      </c>
      <c r="HF30">
        <v>470.86900000000003</v>
      </c>
      <c r="HG30">
        <v>512.45000000000005</v>
      </c>
      <c r="HH30">
        <v>30.999400000000001</v>
      </c>
      <c r="HI30">
        <v>34.756900000000002</v>
      </c>
      <c r="HJ30">
        <v>29.999199999999998</v>
      </c>
      <c r="HK30">
        <v>34.785299999999999</v>
      </c>
      <c r="HL30">
        <v>34.795000000000002</v>
      </c>
      <c r="HM30">
        <v>7.5360500000000004</v>
      </c>
      <c r="HN30">
        <v>19.2606</v>
      </c>
      <c r="HO30">
        <v>100</v>
      </c>
      <c r="HP30">
        <v>31</v>
      </c>
      <c r="HQ30">
        <v>103.56699999999999</v>
      </c>
      <c r="HR30">
        <v>36.645299999999999</v>
      </c>
      <c r="HS30">
        <v>99.126800000000003</v>
      </c>
      <c r="HT30">
        <v>98.173699999999997</v>
      </c>
    </row>
    <row r="31" spans="1:228" x14ac:dyDescent="0.2">
      <c r="A31">
        <v>16</v>
      </c>
      <c r="B31">
        <v>1669317165.5</v>
      </c>
      <c r="C31">
        <v>60</v>
      </c>
      <c r="D31" t="s">
        <v>390</v>
      </c>
      <c r="E31" t="s">
        <v>391</v>
      </c>
      <c r="F31">
        <v>4</v>
      </c>
      <c r="G31">
        <v>1669317163.5</v>
      </c>
      <c r="H31">
        <f t="shared" si="0"/>
        <v>1.0431682041251195E-3</v>
      </c>
      <c r="I31">
        <f t="shared" si="1"/>
        <v>1.0431682041251196</v>
      </c>
      <c r="J31">
        <f t="shared" si="2"/>
        <v>6.1947475595618688E-2</v>
      </c>
      <c r="K31">
        <f t="shared" si="3"/>
        <v>82.789300000000011</v>
      </c>
      <c r="L31">
        <f t="shared" si="4"/>
        <v>78.207231284067646</v>
      </c>
      <c r="M31">
        <f t="shared" si="5"/>
        <v>7.8995890600963241</v>
      </c>
      <c r="N31">
        <f t="shared" si="6"/>
        <v>8.3624165928792529</v>
      </c>
      <c r="O31">
        <f t="shared" si="7"/>
        <v>5.1507666193111298E-2</v>
      </c>
      <c r="P31">
        <f t="shared" si="8"/>
        <v>2.2515350512242303</v>
      </c>
      <c r="Q31">
        <f t="shared" si="9"/>
        <v>5.0861899136035262E-2</v>
      </c>
      <c r="R31">
        <f t="shared" si="10"/>
        <v>3.1846031966570737E-2</v>
      </c>
      <c r="S31">
        <f t="shared" si="11"/>
        <v>226.11032066466802</v>
      </c>
      <c r="T31">
        <f t="shared" si="12"/>
        <v>35.402597654042118</v>
      </c>
      <c r="U31">
        <f t="shared" si="13"/>
        <v>35.271471428571431</v>
      </c>
      <c r="V31">
        <f t="shared" si="14"/>
        <v>5.7338411273923064</v>
      </c>
      <c r="W31">
        <f t="shared" si="15"/>
        <v>70.139767816156095</v>
      </c>
      <c r="X31">
        <f t="shared" si="16"/>
        <v>3.7595305994950721</v>
      </c>
      <c r="Y31">
        <f t="shared" si="17"/>
        <v>5.3600556667783783</v>
      </c>
      <c r="Z31">
        <f t="shared" si="18"/>
        <v>1.9743105278972344</v>
      </c>
      <c r="AA31">
        <f t="shared" si="19"/>
        <v>-46.003717801917773</v>
      </c>
      <c r="AB31">
        <f t="shared" si="20"/>
        <v>-147.40444752463654</v>
      </c>
      <c r="AC31">
        <f t="shared" si="21"/>
        <v>-15.239687471021503</v>
      </c>
      <c r="AD31">
        <f t="shared" si="22"/>
        <v>17.462467867092215</v>
      </c>
      <c r="AE31">
        <f t="shared" si="23"/>
        <v>23.761180807245957</v>
      </c>
      <c r="AF31">
        <f t="shared" si="24"/>
        <v>1.0517640480995447</v>
      </c>
      <c r="AG31">
        <f t="shared" si="25"/>
        <v>6.1947475595618688E-2</v>
      </c>
      <c r="AH31">
        <v>97.582843266470192</v>
      </c>
      <c r="AI31">
        <v>88.562394545454552</v>
      </c>
      <c r="AJ31">
        <v>1.7126915965739049</v>
      </c>
      <c r="AK31">
        <v>66.415730329915917</v>
      </c>
      <c r="AL31">
        <f t="shared" si="26"/>
        <v>1.0431682041251196</v>
      </c>
      <c r="AM31">
        <v>36.674618832729301</v>
      </c>
      <c r="AN31">
        <v>37.219015151515158</v>
      </c>
      <c r="AO31">
        <v>-3.457644629238397E-4</v>
      </c>
      <c r="AP31">
        <v>80.258805348862367</v>
      </c>
      <c r="AQ31">
        <v>34</v>
      </c>
      <c r="AR31">
        <v>7</v>
      </c>
      <c r="AS31">
        <f t="shared" si="27"/>
        <v>1</v>
      </c>
      <c r="AT31">
        <f t="shared" si="28"/>
        <v>0</v>
      </c>
      <c r="AU31">
        <f t="shared" si="29"/>
        <v>22271.803100131234</v>
      </c>
      <c r="AV31">
        <f t="shared" si="30"/>
        <v>1199.964285714286</v>
      </c>
      <c r="AW31">
        <f t="shared" si="31"/>
        <v>1025.8953993081184</v>
      </c>
      <c r="AX31">
        <f t="shared" si="32"/>
        <v>0.85493827734835293</v>
      </c>
      <c r="AY31">
        <f t="shared" si="33"/>
        <v>0.188430875282321</v>
      </c>
      <c r="AZ31">
        <v>2.7</v>
      </c>
      <c r="BA31">
        <v>0.5</v>
      </c>
      <c r="BB31" t="s">
        <v>355</v>
      </c>
      <c r="BC31">
        <v>2</v>
      </c>
      <c r="BD31" t="b">
        <v>1</v>
      </c>
      <c r="BE31">
        <v>1669317163.5</v>
      </c>
      <c r="BF31">
        <v>82.789300000000011</v>
      </c>
      <c r="BG31">
        <v>95.664014285714288</v>
      </c>
      <c r="BH31">
        <v>37.219971428571426</v>
      </c>
      <c r="BI31">
        <v>36.67329999999999</v>
      </c>
      <c r="BJ31">
        <v>85.51904285714285</v>
      </c>
      <c r="BK31">
        <v>37.102142857142859</v>
      </c>
      <c r="BL31">
        <v>500.12985714285708</v>
      </c>
      <c r="BM31">
        <v>100.9084285714286</v>
      </c>
      <c r="BN31">
        <v>9.9993928571428567E-2</v>
      </c>
      <c r="BO31">
        <v>34.057114285714277</v>
      </c>
      <c r="BP31">
        <v>35.271471428571431</v>
      </c>
      <c r="BQ31">
        <v>999.89999999999986</v>
      </c>
      <c r="BR31">
        <v>0</v>
      </c>
      <c r="BS31">
        <v>0</v>
      </c>
      <c r="BT31">
        <v>4506.9614285714288</v>
      </c>
      <c r="BU31">
        <v>0</v>
      </c>
      <c r="BV31">
        <v>229.69428571428571</v>
      </c>
      <c r="BW31">
        <v>-12.874700000000001</v>
      </c>
      <c r="BX31">
        <v>85.989828571428575</v>
      </c>
      <c r="BY31">
        <v>99.305828571428563</v>
      </c>
      <c r="BZ31">
        <v>0.54668385714285717</v>
      </c>
      <c r="CA31">
        <v>95.664014285714288</v>
      </c>
      <c r="CB31">
        <v>36.67329999999999</v>
      </c>
      <c r="CC31">
        <v>3.755814285714286</v>
      </c>
      <c r="CD31">
        <v>3.7006485714285708</v>
      </c>
      <c r="CE31">
        <v>27.822800000000001</v>
      </c>
      <c r="CF31">
        <v>27.569557142857139</v>
      </c>
      <c r="CG31">
        <v>1199.964285714286</v>
      </c>
      <c r="CH31">
        <v>0.49997257142857149</v>
      </c>
      <c r="CI31">
        <v>0.50002742857142857</v>
      </c>
      <c r="CJ31">
        <v>0</v>
      </c>
      <c r="CK31">
        <v>1214.0642857142859</v>
      </c>
      <c r="CL31">
        <v>4.9990899999999998</v>
      </c>
      <c r="CM31">
        <v>13216.085714285709</v>
      </c>
      <c r="CN31">
        <v>9557.4785714285717</v>
      </c>
      <c r="CO31">
        <v>44</v>
      </c>
      <c r="CP31">
        <v>45.811999999999998</v>
      </c>
      <c r="CQ31">
        <v>44.767714285714291</v>
      </c>
      <c r="CR31">
        <v>44.982000000000014</v>
      </c>
      <c r="CS31">
        <v>45.375</v>
      </c>
      <c r="CT31">
        <v>597.45142857142855</v>
      </c>
      <c r="CU31">
        <v>597.51285714285711</v>
      </c>
      <c r="CV31">
        <v>0</v>
      </c>
      <c r="CW31">
        <v>1669317173.9000001</v>
      </c>
      <c r="CX31">
        <v>0</v>
      </c>
      <c r="CY31">
        <v>1669310771.5999999</v>
      </c>
      <c r="CZ31" t="s">
        <v>356</v>
      </c>
      <c r="DA31">
        <v>1669310771.5999999</v>
      </c>
      <c r="DB31">
        <v>1669310767.0999999</v>
      </c>
      <c r="DC31">
        <v>9</v>
      </c>
      <c r="DD31">
        <v>4.2999999999999997E-2</v>
      </c>
      <c r="DE31">
        <v>8.0000000000000002E-3</v>
      </c>
      <c r="DF31">
        <v>-4.9589999999999996</v>
      </c>
      <c r="DG31">
        <v>0.11799999999999999</v>
      </c>
      <c r="DH31">
        <v>1967</v>
      </c>
      <c r="DI31">
        <v>36</v>
      </c>
      <c r="DJ31">
        <v>0.53</v>
      </c>
      <c r="DK31">
        <v>0.27</v>
      </c>
      <c r="DL31">
        <v>-12.67794878048781</v>
      </c>
      <c r="DM31">
        <v>-1.515380487804872</v>
      </c>
      <c r="DN31">
        <v>0.15578765272772821</v>
      </c>
      <c r="DO31">
        <v>0</v>
      </c>
      <c r="DP31">
        <v>0.55782985365853655</v>
      </c>
      <c r="DQ31">
        <v>-8.6458076655053104E-2</v>
      </c>
      <c r="DR31">
        <v>8.9297533316408106E-3</v>
      </c>
      <c r="DS31">
        <v>1</v>
      </c>
      <c r="DT31">
        <v>0</v>
      </c>
      <c r="DU31">
        <v>0</v>
      </c>
      <c r="DV31">
        <v>0</v>
      </c>
      <c r="DW31">
        <v>-1</v>
      </c>
      <c r="DX31">
        <v>1</v>
      </c>
      <c r="DY31">
        <v>2</v>
      </c>
      <c r="DZ31" t="s">
        <v>357</v>
      </c>
      <c r="EA31">
        <v>2.94624</v>
      </c>
      <c r="EB31">
        <v>2.5974300000000001</v>
      </c>
      <c r="EC31">
        <v>2.5727400000000001E-2</v>
      </c>
      <c r="ED31">
        <v>2.8285600000000001E-2</v>
      </c>
      <c r="EE31">
        <v>0.14740400000000001</v>
      </c>
      <c r="EF31">
        <v>0.144237</v>
      </c>
      <c r="EG31">
        <v>29457.4</v>
      </c>
      <c r="EH31">
        <v>29896.799999999999</v>
      </c>
      <c r="EI31">
        <v>28135.3</v>
      </c>
      <c r="EJ31">
        <v>29621.200000000001</v>
      </c>
      <c r="EK31">
        <v>32993.300000000003</v>
      </c>
      <c r="EL31">
        <v>35179.4</v>
      </c>
      <c r="EM31">
        <v>39705.599999999999</v>
      </c>
      <c r="EN31">
        <v>42334.6</v>
      </c>
      <c r="EO31">
        <v>1.8803000000000001</v>
      </c>
      <c r="EP31">
        <v>1.8832800000000001</v>
      </c>
      <c r="EQ31">
        <v>0.218302</v>
      </c>
      <c r="ER31">
        <v>0</v>
      </c>
      <c r="ES31">
        <v>31.7485</v>
      </c>
      <c r="ET31">
        <v>999.9</v>
      </c>
      <c r="EU31">
        <v>70.099999999999994</v>
      </c>
      <c r="EV31">
        <v>36.299999999999997</v>
      </c>
      <c r="EW31">
        <v>42.153399999999998</v>
      </c>
      <c r="EX31">
        <v>28.989000000000001</v>
      </c>
      <c r="EY31">
        <v>2.2035300000000002</v>
      </c>
      <c r="EZ31">
        <v>1</v>
      </c>
      <c r="FA31">
        <v>0.59141999999999995</v>
      </c>
      <c r="FB31">
        <v>0.66171800000000003</v>
      </c>
      <c r="FC31">
        <v>20.275300000000001</v>
      </c>
      <c r="FD31">
        <v>5.2193899999999998</v>
      </c>
      <c r="FE31">
        <v>12.007899999999999</v>
      </c>
      <c r="FF31">
        <v>4.9873000000000003</v>
      </c>
      <c r="FG31">
        <v>3.2846500000000001</v>
      </c>
      <c r="FH31">
        <v>9999</v>
      </c>
      <c r="FI31">
        <v>9999</v>
      </c>
      <c r="FJ31">
        <v>9999</v>
      </c>
      <c r="FK31">
        <v>999.9</v>
      </c>
      <c r="FL31">
        <v>1.8658399999999999</v>
      </c>
      <c r="FM31">
        <v>1.8621799999999999</v>
      </c>
      <c r="FN31">
        <v>1.8641799999999999</v>
      </c>
      <c r="FO31">
        <v>1.86033</v>
      </c>
      <c r="FP31">
        <v>1.8610599999999999</v>
      </c>
      <c r="FQ31">
        <v>1.8601399999999999</v>
      </c>
      <c r="FR31">
        <v>1.8618699999999999</v>
      </c>
      <c r="FS31">
        <v>1.8583700000000001</v>
      </c>
      <c r="FT31">
        <v>0</v>
      </c>
      <c r="FU31">
        <v>0</v>
      </c>
      <c r="FV31">
        <v>0</v>
      </c>
      <c r="FW31">
        <v>0</v>
      </c>
      <c r="FX31" t="s">
        <v>358</v>
      </c>
      <c r="FY31" t="s">
        <v>359</v>
      </c>
      <c r="FZ31" t="s">
        <v>360</v>
      </c>
      <c r="GA31" t="s">
        <v>360</v>
      </c>
      <c r="GB31" t="s">
        <v>360</v>
      </c>
      <c r="GC31" t="s">
        <v>360</v>
      </c>
      <c r="GD31">
        <v>0</v>
      </c>
      <c r="GE31">
        <v>100</v>
      </c>
      <c r="GF31">
        <v>100</v>
      </c>
      <c r="GG31">
        <v>-2.738</v>
      </c>
      <c r="GH31">
        <v>0.1179</v>
      </c>
      <c r="GI31">
        <v>-2.5125994610834521</v>
      </c>
      <c r="GJ31">
        <v>-2.6733286237328562E-3</v>
      </c>
      <c r="GK31">
        <v>1.605855145177713E-6</v>
      </c>
      <c r="GL31">
        <v>-4.4594414151306022E-10</v>
      </c>
      <c r="GM31">
        <v>0.1178428571428469</v>
      </c>
      <c r="GN31">
        <v>0</v>
      </c>
      <c r="GO31">
        <v>0</v>
      </c>
      <c r="GP31">
        <v>0</v>
      </c>
      <c r="GQ31">
        <v>4</v>
      </c>
      <c r="GR31">
        <v>2095</v>
      </c>
      <c r="GS31">
        <v>4</v>
      </c>
      <c r="GT31">
        <v>35</v>
      </c>
      <c r="GU31">
        <v>106.6</v>
      </c>
      <c r="GV31">
        <v>106.6</v>
      </c>
      <c r="GW31">
        <v>0.38940399999999997</v>
      </c>
      <c r="GX31">
        <v>2.64893</v>
      </c>
      <c r="GY31">
        <v>1.4489700000000001</v>
      </c>
      <c r="GZ31">
        <v>2.32666</v>
      </c>
      <c r="HA31">
        <v>1.5478499999999999</v>
      </c>
      <c r="HB31">
        <v>2.36572</v>
      </c>
      <c r="HC31">
        <v>41.0154</v>
      </c>
      <c r="HD31">
        <v>12.6435</v>
      </c>
      <c r="HE31">
        <v>18</v>
      </c>
      <c r="HF31">
        <v>470.90199999999999</v>
      </c>
      <c r="HG31">
        <v>512.39599999999996</v>
      </c>
      <c r="HH31">
        <v>30.999400000000001</v>
      </c>
      <c r="HI31">
        <v>34.750599999999999</v>
      </c>
      <c r="HJ31">
        <v>29.999300000000002</v>
      </c>
      <c r="HK31">
        <v>34.779000000000003</v>
      </c>
      <c r="HL31">
        <v>34.788400000000003</v>
      </c>
      <c r="HM31">
        <v>7.851</v>
      </c>
      <c r="HN31">
        <v>19.2606</v>
      </c>
      <c r="HO31">
        <v>100</v>
      </c>
      <c r="HP31">
        <v>31</v>
      </c>
      <c r="HQ31">
        <v>110.245</v>
      </c>
      <c r="HR31">
        <v>36.645299999999999</v>
      </c>
      <c r="HS31">
        <v>99.128399999999999</v>
      </c>
      <c r="HT31">
        <v>98.174499999999995</v>
      </c>
    </row>
    <row r="32" spans="1:228" x14ac:dyDescent="0.2">
      <c r="A32">
        <v>17</v>
      </c>
      <c r="B32">
        <v>1669317169.5</v>
      </c>
      <c r="C32">
        <v>64</v>
      </c>
      <c r="D32" t="s">
        <v>392</v>
      </c>
      <c r="E32" t="s">
        <v>393</v>
      </c>
      <c r="F32">
        <v>4</v>
      </c>
      <c r="G32">
        <v>1669317167.1875</v>
      </c>
      <c r="H32">
        <f t="shared" si="0"/>
        <v>1.0329709430938797E-3</v>
      </c>
      <c r="I32">
        <f t="shared" si="1"/>
        <v>1.0329709430938796</v>
      </c>
      <c r="J32">
        <f t="shared" si="2"/>
        <v>0.38740459791433157</v>
      </c>
      <c r="K32">
        <f t="shared" si="3"/>
        <v>88.850612500000011</v>
      </c>
      <c r="L32">
        <f t="shared" si="4"/>
        <v>73.881186350119378</v>
      </c>
      <c r="M32">
        <f t="shared" si="5"/>
        <v>7.46268690623645</v>
      </c>
      <c r="N32">
        <f t="shared" si="6"/>
        <v>8.9747381609792924</v>
      </c>
      <c r="O32">
        <f t="shared" si="7"/>
        <v>5.0933315479106317E-2</v>
      </c>
      <c r="P32">
        <f t="shared" si="8"/>
        <v>2.249582809387598</v>
      </c>
      <c r="Q32">
        <f t="shared" si="9"/>
        <v>5.030123378496406E-2</v>
      </c>
      <c r="R32">
        <f t="shared" si="10"/>
        <v>3.149440753831946E-2</v>
      </c>
      <c r="S32">
        <f t="shared" si="11"/>
        <v>226.11926090847601</v>
      </c>
      <c r="T32">
        <f t="shared" si="12"/>
        <v>35.406696537707603</v>
      </c>
      <c r="U32">
        <f t="shared" si="13"/>
        <v>35.277349999999998</v>
      </c>
      <c r="V32">
        <f t="shared" si="14"/>
        <v>5.735704293877947</v>
      </c>
      <c r="W32">
        <f t="shared" si="15"/>
        <v>70.129468374539414</v>
      </c>
      <c r="X32">
        <f t="shared" si="16"/>
        <v>3.7588969542706607</v>
      </c>
      <c r="Y32">
        <f t="shared" si="17"/>
        <v>5.3599393256420758</v>
      </c>
      <c r="Z32">
        <f t="shared" si="18"/>
        <v>1.9768073396072863</v>
      </c>
      <c r="AA32">
        <f t="shared" si="19"/>
        <v>-45.554018590440094</v>
      </c>
      <c r="AB32">
        <f t="shared" si="20"/>
        <v>-148.03679996480122</v>
      </c>
      <c r="AC32">
        <f t="shared" si="21"/>
        <v>-15.318757105378292</v>
      </c>
      <c r="AD32">
        <f t="shared" si="22"/>
        <v>17.209685247856385</v>
      </c>
      <c r="AE32">
        <f t="shared" si="23"/>
        <v>23.964875318655057</v>
      </c>
      <c r="AF32">
        <f t="shared" si="24"/>
        <v>1.0491475273445638</v>
      </c>
      <c r="AG32">
        <f t="shared" si="25"/>
        <v>0.38740459791433157</v>
      </c>
      <c r="AH32">
        <v>104.5333950076153</v>
      </c>
      <c r="AI32">
        <v>95.375076969696963</v>
      </c>
      <c r="AJ32">
        <v>1.7042787074766721</v>
      </c>
      <c r="AK32">
        <v>66.415730329915917</v>
      </c>
      <c r="AL32">
        <f t="shared" si="26"/>
        <v>1.0329709430938796</v>
      </c>
      <c r="AM32">
        <v>36.670754562264548</v>
      </c>
      <c r="AN32">
        <v>37.208957575757573</v>
      </c>
      <c r="AO32">
        <v>-2.0832129162031649E-4</v>
      </c>
      <c r="AP32">
        <v>80.258805348862367</v>
      </c>
      <c r="AQ32">
        <v>34</v>
      </c>
      <c r="AR32">
        <v>7</v>
      </c>
      <c r="AS32">
        <f t="shared" si="27"/>
        <v>1</v>
      </c>
      <c r="AT32">
        <f t="shared" si="28"/>
        <v>0</v>
      </c>
      <c r="AU32">
        <f t="shared" si="29"/>
        <v>22238.249241388854</v>
      </c>
      <c r="AV32">
        <f t="shared" si="30"/>
        <v>1200.01</v>
      </c>
      <c r="AW32">
        <f t="shared" si="31"/>
        <v>1025.9346512479151</v>
      </c>
      <c r="AX32">
        <f t="shared" si="32"/>
        <v>0.85493841821977734</v>
      </c>
      <c r="AY32">
        <f t="shared" si="33"/>
        <v>0.18843114716417031</v>
      </c>
      <c r="AZ32">
        <v>2.7</v>
      </c>
      <c r="BA32">
        <v>0.5</v>
      </c>
      <c r="BB32" t="s">
        <v>355</v>
      </c>
      <c r="BC32">
        <v>2</v>
      </c>
      <c r="BD32" t="b">
        <v>1</v>
      </c>
      <c r="BE32">
        <v>1669317167.1875</v>
      </c>
      <c r="BF32">
        <v>88.850612500000011</v>
      </c>
      <c r="BG32">
        <v>101.83795000000001</v>
      </c>
      <c r="BH32">
        <v>37.213374999999999</v>
      </c>
      <c r="BI32">
        <v>36.668087499999999</v>
      </c>
      <c r="BJ32">
        <v>91.5949375</v>
      </c>
      <c r="BK32">
        <v>37.095537499999999</v>
      </c>
      <c r="BL32">
        <v>500.15525000000002</v>
      </c>
      <c r="BM32">
        <v>100.90925</v>
      </c>
      <c r="BN32">
        <v>0.1000498625</v>
      </c>
      <c r="BO32">
        <v>34.056725</v>
      </c>
      <c r="BP32">
        <v>35.277349999999998</v>
      </c>
      <c r="BQ32">
        <v>999.9</v>
      </c>
      <c r="BR32">
        <v>0</v>
      </c>
      <c r="BS32">
        <v>0</v>
      </c>
      <c r="BT32">
        <v>4501.2487499999997</v>
      </c>
      <c r="BU32">
        <v>0</v>
      </c>
      <c r="BV32">
        <v>237.15924999999999</v>
      </c>
      <c r="BW32">
        <v>-12.987425</v>
      </c>
      <c r="BX32">
        <v>92.284837499999995</v>
      </c>
      <c r="BY32">
        <v>105.71425000000001</v>
      </c>
      <c r="BZ32">
        <v>0.54530662500000004</v>
      </c>
      <c r="CA32">
        <v>101.83795000000001</v>
      </c>
      <c r="CB32">
        <v>36.668087499999999</v>
      </c>
      <c r="CC32">
        <v>3.7551725</v>
      </c>
      <c r="CD32">
        <v>3.700145</v>
      </c>
      <c r="CE32">
        <v>27.819862499999999</v>
      </c>
      <c r="CF32">
        <v>27.567225000000001</v>
      </c>
      <c r="CG32">
        <v>1200.01</v>
      </c>
      <c r="CH32">
        <v>0.49996825</v>
      </c>
      <c r="CI32">
        <v>0.50003175</v>
      </c>
      <c r="CJ32">
        <v>0</v>
      </c>
      <c r="CK32">
        <v>1213.5062499999999</v>
      </c>
      <c r="CL32">
        <v>4.9990899999999998</v>
      </c>
      <c r="CM32">
        <v>13212.5</v>
      </c>
      <c r="CN32">
        <v>9557.8250000000007</v>
      </c>
      <c r="CO32">
        <v>44</v>
      </c>
      <c r="CP32">
        <v>45.811999999999998</v>
      </c>
      <c r="CQ32">
        <v>44.780999999999999</v>
      </c>
      <c r="CR32">
        <v>44.944875000000003</v>
      </c>
      <c r="CS32">
        <v>45.375</v>
      </c>
      <c r="CT32">
        <v>597.47</v>
      </c>
      <c r="CU32">
        <v>597.54250000000002</v>
      </c>
      <c r="CV32">
        <v>0</v>
      </c>
      <c r="CW32">
        <v>1669317177.5</v>
      </c>
      <c r="CX32">
        <v>0</v>
      </c>
      <c r="CY32">
        <v>1669310771.5999999</v>
      </c>
      <c r="CZ32" t="s">
        <v>356</v>
      </c>
      <c r="DA32">
        <v>1669310771.5999999</v>
      </c>
      <c r="DB32">
        <v>1669310767.0999999</v>
      </c>
      <c r="DC32">
        <v>9</v>
      </c>
      <c r="DD32">
        <v>4.2999999999999997E-2</v>
      </c>
      <c r="DE32">
        <v>8.0000000000000002E-3</v>
      </c>
      <c r="DF32">
        <v>-4.9589999999999996</v>
      </c>
      <c r="DG32">
        <v>0.11799999999999999</v>
      </c>
      <c r="DH32">
        <v>1967</v>
      </c>
      <c r="DI32">
        <v>36</v>
      </c>
      <c r="DJ32">
        <v>0.53</v>
      </c>
      <c r="DK32">
        <v>0.27</v>
      </c>
      <c r="DL32">
        <v>-12.8008375</v>
      </c>
      <c r="DM32">
        <v>-1.197803752345161</v>
      </c>
      <c r="DN32">
        <v>0.1183875071270192</v>
      </c>
      <c r="DO32">
        <v>0</v>
      </c>
      <c r="DP32">
        <v>0.55172017500000003</v>
      </c>
      <c r="DQ32">
        <v>-5.1893662288931698E-2</v>
      </c>
      <c r="DR32">
        <v>5.0829216100954228E-3</v>
      </c>
      <c r="DS32">
        <v>1</v>
      </c>
      <c r="DT32">
        <v>0</v>
      </c>
      <c r="DU32">
        <v>0</v>
      </c>
      <c r="DV32">
        <v>0</v>
      </c>
      <c r="DW32">
        <v>-1</v>
      </c>
      <c r="DX32">
        <v>1</v>
      </c>
      <c r="DY32">
        <v>2</v>
      </c>
      <c r="DZ32" t="s">
        <v>357</v>
      </c>
      <c r="EA32">
        <v>2.9465599999999998</v>
      </c>
      <c r="EB32">
        <v>2.5974900000000001</v>
      </c>
      <c r="EC32">
        <v>2.7563000000000001E-2</v>
      </c>
      <c r="ED32">
        <v>3.0112199999999999E-2</v>
      </c>
      <c r="EE32">
        <v>0.14738499999999999</v>
      </c>
      <c r="EF32">
        <v>0.14422699999999999</v>
      </c>
      <c r="EG32">
        <v>29402.2</v>
      </c>
      <c r="EH32">
        <v>29841</v>
      </c>
      <c r="EI32">
        <v>28135.5</v>
      </c>
      <c r="EJ32">
        <v>29621.5</v>
      </c>
      <c r="EK32">
        <v>32994.400000000001</v>
      </c>
      <c r="EL32">
        <v>35180.1</v>
      </c>
      <c r="EM32">
        <v>39705.9</v>
      </c>
      <c r="EN32">
        <v>42334.8</v>
      </c>
      <c r="EO32">
        <v>1.8805700000000001</v>
      </c>
      <c r="EP32">
        <v>1.8833200000000001</v>
      </c>
      <c r="EQ32">
        <v>0.217497</v>
      </c>
      <c r="ER32">
        <v>0</v>
      </c>
      <c r="ES32">
        <v>31.743600000000001</v>
      </c>
      <c r="ET32">
        <v>999.9</v>
      </c>
      <c r="EU32">
        <v>70.099999999999994</v>
      </c>
      <c r="EV32">
        <v>36.200000000000003</v>
      </c>
      <c r="EW32">
        <v>41.923900000000003</v>
      </c>
      <c r="EX32">
        <v>28.928999999999998</v>
      </c>
      <c r="EY32">
        <v>1.46635</v>
      </c>
      <c r="EZ32">
        <v>1</v>
      </c>
      <c r="FA32">
        <v>0.59075500000000003</v>
      </c>
      <c r="FB32">
        <v>0.659717</v>
      </c>
      <c r="FC32">
        <v>20.275500000000001</v>
      </c>
      <c r="FD32">
        <v>5.2198399999999996</v>
      </c>
      <c r="FE32">
        <v>12.008900000000001</v>
      </c>
      <c r="FF32">
        <v>4.9875499999999997</v>
      </c>
      <c r="FG32">
        <v>3.2846500000000001</v>
      </c>
      <c r="FH32">
        <v>9999</v>
      </c>
      <c r="FI32">
        <v>9999</v>
      </c>
      <c r="FJ32">
        <v>9999</v>
      </c>
      <c r="FK32">
        <v>999.9</v>
      </c>
      <c r="FL32">
        <v>1.8658399999999999</v>
      </c>
      <c r="FM32">
        <v>1.8621799999999999</v>
      </c>
      <c r="FN32">
        <v>1.8642000000000001</v>
      </c>
      <c r="FO32">
        <v>1.8603499999999999</v>
      </c>
      <c r="FP32">
        <v>1.8610599999999999</v>
      </c>
      <c r="FQ32">
        <v>1.8601000000000001</v>
      </c>
      <c r="FR32">
        <v>1.86188</v>
      </c>
      <c r="FS32">
        <v>1.8583700000000001</v>
      </c>
      <c r="FT32">
        <v>0</v>
      </c>
      <c r="FU32">
        <v>0</v>
      </c>
      <c r="FV32">
        <v>0</v>
      </c>
      <c r="FW32">
        <v>0</v>
      </c>
      <c r="FX32" t="s">
        <v>358</v>
      </c>
      <c r="FY32" t="s">
        <v>359</v>
      </c>
      <c r="FZ32" t="s">
        <v>360</v>
      </c>
      <c r="GA32" t="s">
        <v>360</v>
      </c>
      <c r="GB32" t="s">
        <v>360</v>
      </c>
      <c r="GC32" t="s">
        <v>360</v>
      </c>
      <c r="GD32">
        <v>0</v>
      </c>
      <c r="GE32">
        <v>100</v>
      </c>
      <c r="GF32">
        <v>100</v>
      </c>
      <c r="GG32">
        <v>-2.7530000000000001</v>
      </c>
      <c r="GH32">
        <v>0.1179</v>
      </c>
      <c r="GI32">
        <v>-2.5125994610834521</v>
      </c>
      <c r="GJ32">
        <v>-2.6733286237328562E-3</v>
      </c>
      <c r="GK32">
        <v>1.605855145177713E-6</v>
      </c>
      <c r="GL32">
        <v>-4.4594414151306022E-10</v>
      </c>
      <c r="GM32">
        <v>0.1178428571428469</v>
      </c>
      <c r="GN32">
        <v>0</v>
      </c>
      <c r="GO32">
        <v>0</v>
      </c>
      <c r="GP32">
        <v>0</v>
      </c>
      <c r="GQ32">
        <v>4</v>
      </c>
      <c r="GR32">
        <v>2095</v>
      </c>
      <c r="GS32">
        <v>4</v>
      </c>
      <c r="GT32">
        <v>35</v>
      </c>
      <c r="GU32">
        <v>106.6</v>
      </c>
      <c r="GV32">
        <v>106.7</v>
      </c>
      <c r="GW32">
        <v>0.40527299999999999</v>
      </c>
      <c r="GX32">
        <v>2.65503</v>
      </c>
      <c r="GY32">
        <v>1.4489700000000001</v>
      </c>
      <c r="GZ32">
        <v>2.32666</v>
      </c>
      <c r="HA32">
        <v>1.5478499999999999</v>
      </c>
      <c r="HB32">
        <v>2.2204600000000001</v>
      </c>
      <c r="HC32">
        <v>41.0154</v>
      </c>
      <c r="HD32">
        <v>12.625999999999999</v>
      </c>
      <c r="HE32">
        <v>18</v>
      </c>
      <c r="HF32">
        <v>471.017</v>
      </c>
      <c r="HG32">
        <v>512.37</v>
      </c>
      <c r="HH32">
        <v>30.999500000000001</v>
      </c>
      <c r="HI32">
        <v>34.744300000000003</v>
      </c>
      <c r="HJ32">
        <v>29.999300000000002</v>
      </c>
      <c r="HK32">
        <v>34.771099999999997</v>
      </c>
      <c r="HL32">
        <v>34.780900000000003</v>
      </c>
      <c r="HM32">
        <v>8.1686300000000003</v>
      </c>
      <c r="HN32">
        <v>19.2606</v>
      </c>
      <c r="HO32">
        <v>100</v>
      </c>
      <c r="HP32">
        <v>31</v>
      </c>
      <c r="HQ32">
        <v>116.925</v>
      </c>
      <c r="HR32">
        <v>36.645299999999999</v>
      </c>
      <c r="HS32">
        <v>99.129199999999997</v>
      </c>
      <c r="HT32">
        <v>98.175200000000004</v>
      </c>
    </row>
    <row r="33" spans="1:228" x14ac:dyDescent="0.2">
      <c r="A33">
        <v>18</v>
      </c>
      <c r="B33">
        <v>1669317173.5</v>
      </c>
      <c r="C33">
        <v>68</v>
      </c>
      <c r="D33" t="s">
        <v>394</v>
      </c>
      <c r="E33" t="s">
        <v>395</v>
      </c>
      <c r="F33">
        <v>4</v>
      </c>
      <c r="G33">
        <v>1669317171.5</v>
      </c>
      <c r="H33">
        <f t="shared" si="0"/>
        <v>1.0413395972147987E-3</v>
      </c>
      <c r="I33">
        <f t="shared" si="1"/>
        <v>1.0413395972147987</v>
      </c>
      <c r="J33">
        <f t="shared" si="2"/>
        <v>0.5323858485277746</v>
      </c>
      <c r="K33">
        <f t="shared" si="3"/>
        <v>95.926842857142873</v>
      </c>
      <c r="L33">
        <f t="shared" si="4"/>
        <v>76.404219621415095</v>
      </c>
      <c r="M33">
        <f t="shared" si="5"/>
        <v>7.7175117044341226</v>
      </c>
      <c r="N33">
        <f t="shared" si="6"/>
        <v>9.6894718143539809</v>
      </c>
      <c r="O33">
        <f t="shared" si="7"/>
        <v>5.1541293158148517E-2</v>
      </c>
      <c r="P33">
        <f t="shared" si="8"/>
        <v>2.2494565521963588</v>
      </c>
      <c r="Q33">
        <f t="shared" si="9"/>
        <v>5.0894098979755345E-2</v>
      </c>
      <c r="R33">
        <f t="shared" si="10"/>
        <v>3.1866282548739272E-2</v>
      </c>
      <c r="S33">
        <f t="shared" si="11"/>
        <v>226.11061123590861</v>
      </c>
      <c r="T33">
        <f t="shared" si="12"/>
        <v>35.401818828868798</v>
      </c>
      <c r="U33">
        <f t="shared" si="13"/>
        <v>35.253100000000003</v>
      </c>
      <c r="V33">
        <f t="shared" si="14"/>
        <v>5.7280218388589423</v>
      </c>
      <c r="W33">
        <f t="shared" si="15"/>
        <v>70.127312534154271</v>
      </c>
      <c r="X33">
        <f t="shared" si="16"/>
        <v>3.7583360699286681</v>
      </c>
      <c r="Y33">
        <f t="shared" si="17"/>
        <v>5.3593042911750493</v>
      </c>
      <c r="Z33">
        <f t="shared" si="18"/>
        <v>1.9696857689302743</v>
      </c>
      <c r="AA33">
        <f t="shared" si="19"/>
        <v>-45.923076237172623</v>
      </c>
      <c r="AB33">
        <f t="shared" si="20"/>
        <v>-145.34533291794943</v>
      </c>
      <c r="AC33">
        <f t="shared" si="21"/>
        <v>-15.03915377380874</v>
      </c>
      <c r="AD33">
        <f t="shared" si="22"/>
        <v>19.803048306977786</v>
      </c>
      <c r="AE33">
        <f t="shared" si="23"/>
        <v>24.18026945919091</v>
      </c>
      <c r="AF33">
        <f t="shared" si="24"/>
        <v>1.0410640083180698</v>
      </c>
      <c r="AG33">
        <f t="shared" si="25"/>
        <v>0.5323858485277746</v>
      </c>
      <c r="AH33">
        <v>111.47074955165129</v>
      </c>
      <c r="AI33">
        <v>102.2019303030303</v>
      </c>
      <c r="AJ33">
        <v>1.7097192046735901</v>
      </c>
      <c r="AK33">
        <v>66.415730329915917</v>
      </c>
      <c r="AL33">
        <f t="shared" si="26"/>
        <v>1.0413395972147987</v>
      </c>
      <c r="AM33">
        <v>36.666297246132011</v>
      </c>
      <c r="AN33">
        <v>37.208115151515159</v>
      </c>
      <c r="AO33">
        <v>-8.6144470420782685E-5</v>
      </c>
      <c r="AP33">
        <v>80.258805348862367</v>
      </c>
      <c r="AQ33">
        <v>34</v>
      </c>
      <c r="AR33">
        <v>7</v>
      </c>
      <c r="AS33">
        <f t="shared" si="27"/>
        <v>1</v>
      </c>
      <c r="AT33">
        <f t="shared" si="28"/>
        <v>0</v>
      </c>
      <c r="AU33">
        <f t="shared" si="29"/>
        <v>22236.244418260376</v>
      </c>
      <c r="AV33">
        <f t="shared" si="30"/>
        <v>1199.967142857143</v>
      </c>
      <c r="AW33">
        <f t="shared" si="31"/>
        <v>1025.897713593735</v>
      </c>
      <c r="AX33">
        <f t="shared" si="32"/>
        <v>0.85493817034944342</v>
      </c>
      <c r="AY33">
        <f t="shared" si="33"/>
        <v>0.18843066877442596</v>
      </c>
      <c r="AZ33">
        <v>2.7</v>
      </c>
      <c r="BA33">
        <v>0.5</v>
      </c>
      <c r="BB33" t="s">
        <v>355</v>
      </c>
      <c r="BC33">
        <v>2</v>
      </c>
      <c r="BD33" t="b">
        <v>1</v>
      </c>
      <c r="BE33">
        <v>1669317171.5</v>
      </c>
      <c r="BF33">
        <v>95.926842857142873</v>
      </c>
      <c r="BG33">
        <v>109.035</v>
      </c>
      <c r="BH33">
        <v>37.207942857142861</v>
      </c>
      <c r="BI33">
        <v>36.666814285714288</v>
      </c>
      <c r="BJ33">
        <v>98.688099999999991</v>
      </c>
      <c r="BK33">
        <v>37.090114285714293</v>
      </c>
      <c r="BL33">
        <v>500.11885714285711</v>
      </c>
      <c r="BM33">
        <v>100.90900000000001</v>
      </c>
      <c r="BN33">
        <v>9.9972314285714292E-2</v>
      </c>
      <c r="BO33">
        <v>34.054600000000001</v>
      </c>
      <c r="BP33">
        <v>35.253100000000003</v>
      </c>
      <c r="BQ33">
        <v>999.89999999999986</v>
      </c>
      <c r="BR33">
        <v>0</v>
      </c>
      <c r="BS33">
        <v>0</v>
      </c>
      <c r="BT33">
        <v>4500.8928571428569</v>
      </c>
      <c r="BU33">
        <v>0</v>
      </c>
      <c r="BV33">
        <v>249.8807142857143</v>
      </c>
      <c r="BW33">
        <v>-13.10828571428571</v>
      </c>
      <c r="BX33">
        <v>99.634071428571431</v>
      </c>
      <c r="BY33">
        <v>113.18514285714291</v>
      </c>
      <c r="BZ33">
        <v>0.54113828571428579</v>
      </c>
      <c r="CA33">
        <v>109.035</v>
      </c>
      <c r="CB33">
        <v>36.666814285714288</v>
      </c>
      <c r="CC33">
        <v>3.7546242857142849</v>
      </c>
      <c r="CD33">
        <v>3.7000157142857142</v>
      </c>
      <c r="CE33">
        <v>27.817357142857141</v>
      </c>
      <c r="CF33">
        <v>27.56661428571428</v>
      </c>
      <c r="CG33">
        <v>1199.967142857143</v>
      </c>
      <c r="CH33">
        <v>0.49997657142857138</v>
      </c>
      <c r="CI33">
        <v>0.50002342857142856</v>
      </c>
      <c r="CJ33">
        <v>0</v>
      </c>
      <c r="CK33">
        <v>1213.1042857142861</v>
      </c>
      <c r="CL33">
        <v>4.9990899999999998</v>
      </c>
      <c r="CM33">
        <v>13207.98571428572</v>
      </c>
      <c r="CN33">
        <v>9557.5214285714283</v>
      </c>
      <c r="CO33">
        <v>44</v>
      </c>
      <c r="CP33">
        <v>45.811999999999998</v>
      </c>
      <c r="CQ33">
        <v>44.776571428571437</v>
      </c>
      <c r="CR33">
        <v>44.955000000000013</v>
      </c>
      <c r="CS33">
        <v>45.375</v>
      </c>
      <c r="CT33">
        <v>597.4571428571428</v>
      </c>
      <c r="CU33">
        <v>597.5100000000001</v>
      </c>
      <c r="CV33">
        <v>0</v>
      </c>
      <c r="CW33">
        <v>1669317181.7</v>
      </c>
      <c r="CX33">
        <v>0</v>
      </c>
      <c r="CY33">
        <v>1669310771.5999999</v>
      </c>
      <c r="CZ33" t="s">
        <v>356</v>
      </c>
      <c r="DA33">
        <v>1669310771.5999999</v>
      </c>
      <c r="DB33">
        <v>1669310767.0999999</v>
      </c>
      <c r="DC33">
        <v>9</v>
      </c>
      <c r="DD33">
        <v>4.2999999999999997E-2</v>
      </c>
      <c r="DE33">
        <v>8.0000000000000002E-3</v>
      </c>
      <c r="DF33">
        <v>-4.9589999999999996</v>
      </c>
      <c r="DG33">
        <v>0.11799999999999999</v>
      </c>
      <c r="DH33">
        <v>1967</v>
      </c>
      <c r="DI33">
        <v>36</v>
      </c>
      <c r="DJ33">
        <v>0.53</v>
      </c>
      <c r="DK33">
        <v>0.27</v>
      </c>
      <c r="DL33">
        <v>-12.8918125</v>
      </c>
      <c r="DM33">
        <v>-1.3151921200750349</v>
      </c>
      <c r="DN33">
        <v>0.1293006480793889</v>
      </c>
      <c r="DO33">
        <v>0</v>
      </c>
      <c r="DP33">
        <v>0.54825812499999993</v>
      </c>
      <c r="DQ33">
        <v>-5.0004326454035707E-2</v>
      </c>
      <c r="DR33">
        <v>4.8840495553766653E-3</v>
      </c>
      <c r="DS33">
        <v>1</v>
      </c>
      <c r="DT33">
        <v>0</v>
      </c>
      <c r="DU33">
        <v>0</v>
      </c>
      <c r="DV33">
        <v>0</v>
      </c>
      <c r="DW33">
        <v>-1</v>
      </c>
      <c r="DX33">
        <v>1</v>
      </c>
      <c r="DY33">
        <v>2</v>
      </c>
      <c r="DZ33" t="s">
        <v>357</v>
      </c>
      <c r="EA33">
        <v>2.94625</v>
      </c>
      <c r="EB33">
        <v>2.5973999999999999</v>
      </c>
      <c r="EC33">
        <v>2.9398299999999999E-2</v>
      </c>
      <c r="ED33">
        <v>3.1924399999999999E-2</v>
      </c>
      <c r="EE33">
        <v>0.14738599999999999</v>
      </c>
      <c r="EF33">
        <v>0.14422699999999999</v>
      </c>
      <c r="EG33">
        <v>29347.5</v>
      </c>
      <c r="EH33">
        <v>29785.9</v>
      </c>
      <c r="EI33">
        <v>28136.2</v>
      </c>
      <c r="EJ33">
        <v>29622.1</v>
      </c>
      <c r="EK33">
        <v>32995.699999999997</v>
      </c>
      <c r="EL33">
        <v>35181.199999999997</v>
      </c>
      <c r="EM33">
        <v>39707.4</v>
      </c>
      <c r="EN33">
        <v>42335.9</v>
      </c>
      <c r="EO33">
        <v>1.8805000000000001</v>
      </c>
      <c r="EP33">
        <v>1.8835200000000001</v>
      </c>
      <c r="EQ33">
        <v>0.216775</v>
      </c>
      <c r="ER33">
        <v>0</v>
      </c>
      <c r="ES33">
        <v>31.738700000000001</v>
      </c>
      <c r="ET33">
        <v>999.9</v>
      </c>
      <c r="EU33">
        <v>70.099999999999994</v>
      </c>
      <c r="EV33">
        <v>36.200000000000003</v>
      </c>
      <c r="EW33">
        <v>41.923400000000001</v>
      </c>
      <c r="EX33">
        <v>28.989000000000001</v>
      </c>
      <c r="EY33">
        <v>1.6947099999999999</v>
      </c>
      <c r="EZ33">
        <v>1</v>
      </c>
      <c r="FA33">
        <v>0.59001499999999996</v>
      </c>
      <c r="FB33">
        <v>0.65734800000000004</v>
      </c>
      <c r="FC33">
        <v>20.275400000000001</v>
      </c>
      <c r="FD33">
        <v>5.2190899999999996</v>
      </c>
      <c r="FE33">
        <v>12.0082</v>
      </c>
      <c r="FF33">
        <v>4.9870999999999999</v>
      </c>
      <c r="FG33">
        <v>3.2846500000000001</v>
      </c>
      <c r="FH33">
        <v>9999</v>
      </c>
      <c r="FI33">
        <v>9999</v>
      </c>
      <c r="FJ33">
        <v>9999</v>
      </c>
      <c r="FK33">
        <v>999.9</v>
      </c>
      <c r="FL33">
        <v>1.8658399999999999</v>
      </c>
      <c r="FM33">
        <v>1.8621799999999999</v>
      </c>
      <c r="FN33">
        <v>1.86419</v>
      </c>
      <c r="FO33">
        <v>1.8603499999999999</v>
      </c>
      <c r="FP33">
        <v>1.8610500000000001</v>
      </c>
      <c r="FQ33">
        <v>1.8601300000000001</v>
      </c>
      <c r="FR33">
        <v>1.86188</v>
      </c>
      <c r="FS33">
        <v>1.8583799999999999</v>
      </c>
      <c r="FT33">
        <v>0</v>
      </c>
      <c r="FU33">
        <v>0</v>
      </c>
      <c r="FV33">
        <v>0</v>
      </c>
      <c r="FW33">
        <v>0</v>
      </c>
      <c r="FX33" t="s">
        <v>358</v>
      </c>
      <c r="FY33" t="s">
        <v>359</v>
      </c>
      <c r="FZ33" t="s">
        <v>360</v>
      </c>
      <c r="GA33" t="s">
        <v>360</v>
      </c>
      <c r="GB33" t="s">
        <v>360</v>
      </c>
      <c r="GC33" t="s">
        <v>360</v>
      </c>
      <c r="GD33">
        <v>0</v>
      </c>
      <c r="GE33">
        <v>100</v>
      </c>
      <c r="GF33">
        <v>100</v>
      </c>
      <c r="GG33">
        <v>-2.7690000000000001</v>
      </c>
      <c r="GH33">
        <v>0.1178</v>
      </c>
      <c r="GI33">
        <v>-2.5125994610834521</v>
      </c>
      <c r="GJ33">
        <v>-2.6733286237328562E-3</v>
      </c>
      <c r="GK33">
        <v>1.605855145177713E-6</v>
      </c>
      <c r="GL33">
        <v>-4.4594414151306022E-10</v>
      </c>
      <c r="GM33">
        <v>0.1178428571428469</v>
      </c>
      <c r="GN33">
        <v>0</v>
      </c>
      <c r="GO33">
        <v>0</v>
      </c>
      <c r="GP33">
        <v>0</v>
      </c>
      <c r="GQ33">
        <v>4</v>
      </c>
      <c r="GR33">
        <v>2095</v>
      </c>
      <c r="GS33">
        <v>4</v>
      </c>
      <c r="GT33">
        <v>35</v>
      </c>
      <c r="GU33">
        <v>106.7</v>
      </c>
      <c r="GV33">
        <v>106.8</v>
      </c>
      <c r="GW33">
        <v>0.42114299999999999</v>
      </c>
      <c r="GX33">
        <v>2.63062</v>
      </c>
      <c r="GY33">
        <v>1.4489700000000001</v>
      </c>
      <c r="GZ33">
        <v>2.32666</v>
      </c>
      <c r="HA33">
        <v>1.5478499999999999</v>
      </c>
      <c r="HB33">
        <v>2.36084</v>
      </c>
      <c r="HC33">
        <v>41.0154</v>
      </c>
      <c r="HD33">
        <v>12.6435</v>
      </c>
      <c r="HE33">
        <v>18</v>
      </c>
      <c r="HF33">
        <v>470.92599999999999</v>
      </c>
      <c r="HG33">
        <v>512.46299999999997</v>
      </c>
      <c r="HH33">
        <v>30.999400000000001</v>
      </c>
      <c r="HI33">
        <v>34.737900000000003</v>
      </c>
      <c r="HJ33">
        <v>29.999199999999998</v>
      </c>
      <c r="HK33">
        <v>34.764800000000001</v>
      </c>
      <c r="HL33">
        <v>34.774500000000003</v>
      </c>
      <c r="HM33">
        <v>8.4874200000000002</v>
      </c>
      <c r="HN33">
        <v>19.2606</v>
      </c>
      <c r="HO33">
        <v>100</v>
      </c>
      <c r="HP33">
        <v>31</v>
      </c>
      <c r="HQ33">
        <v>123.604</v>
      </c>
      <c r="HR33">
        <v>36.645299999999999</v>
      </c>
      <c r="HS33">
        <v>99.132499999999993</v>
      </c>
      <c r="HT33">
        <v>98.177400000000006</v>
      </c>
    </row>
    <row r="34" spans="1:228" x14ac:dyDescent="0.2">
      <c r="A34">
        <v>19</v>
      </c>
      <c r="B34">
        <v>1669317177.5</v>
      </c>
      <c r="C34">
        <v>72</v>
      </c>
      <c r="D34" t="s">
        <v>396</v>
      </c>
      <c r="E34" t="s">
        <v>397</v>
      </c>
      <c r="F34">
        <v>4</v>
      </c>
      <c r="G34">
        <v>1669317175.1875</v>
      </c>
      <c r="H34">
        <f t="shared" si="0"/>
        <v>1.0326691220788279E-3</v>
      </c>
      <c r="I34">
        <f t="shared" si="1"/>
        <v>1.032669122078828</v>
      </c>
      <c r="J34">
        <f t="shared" si="2"/>
        <v>0.53394819141487526</v>
      </c>
      <c r="K34">
        <f t="shared" si="3"/>
        <v>102.0168125</v>
      </c>
      <c r="L34">
        <f t="shared" si="4"/>
        <v>82.146808988713858</v>
      </c>
      <c r="M34">
        <f t="shared" si="5"/>
        <v>8.297520587442536</v>
      </c>
      <c r="N34">
        <f t="shared" si="6"/>
        <v>10.304558538607553</v>
      </c>
      <c r="O34">
        <f t="shared" si="7"/>
        <v>5.119991704844952E-2</v>
      </c>
      <c r="P34">
        <f t="shared" si="8"/>
        <v>2.2508078298317358</v>
      </c>
      <c r="Q34">
        <f t="shared" si="9"/>
        <v>5.0561588667461778E-2</v>
      </c>
      <c r="R34">
        <f t="shared" si="10"/>
        <v>3.1657681072798302E-2</v>
      </c>
      <c r="S34">
        <f t="shared" si="11"/>
        <v>226.11855557267651</v>
      </c>
      <c r="T34">
        <f t="shared" si="12"/>
        <v>35.405238083241834</v>
      </c>
      <c r="U34">
        <f t="shared" si="13"/>
        <v>35.241349999999997</v>
      </c>
      <c r="V34">
        <f t="shared" si="14"/>
        <v>5.7243026293687809</v>
      </c>
      <c r="W34">
        <f t="shared" si="15"/>
        <v>70.118863165639681</v>
      </c>
      <c r="X34">
        <f t="shared" si="16"/>
        <v>3.7581425464856966</v>
      </c>
      <c r="Y34">
        <f t="shared" si="17"/>
        <v>5.3596740974079253</v>
      </c>
      <c r="Z34">
        <f t="shared" si="18"/>
        <v>1.9661600828830843</v>
      </c>
      <c r="AA34">
        <f t="shared" si="19"/>
        <v>-45.54070828367631</v>
      </c>
      <c r="AB34">
        <f t="shared" si="20"/>
        <v>-143.85666838569472</v>
      </c>
      <c r="AC34">
        <f t="shared" si="21"/>
        <v>-14.875418873738282</v>
      </c>
      <c r="AD34">
        <f t="shared" si="22"/>
        <v>21.845760029567202</v>
      </c>
      <c r="AE34">
        <f t="shared" si="23"/>
        <v>24.203685517564704</v>
      </c>
      <c r="AF34">
        <f t="shared" si="24"/>
        <v>1.0424247731916785</v>
      </c>
      <c r="AG34">
        <f t="shared" si="25"/>
        <v>0.53394819141487526</v>
      </c>
      <c r="AH34">
        <v>118.348543525699</v>
      </c>
      <c r="AI34">
        <v>109.0615272727273</v>
      </c>
      <c r="AJ34">
        <v>1.7130339563855199</v>
      </c>
      <c r="AK34">
        <v>66.415730329915917</v>
      </c>
      <c r="AL34">
        <f t="shared" si="26"/>
        <v>1.032669122078828</v>
      </c>
      <c r="AM34">
        <v>36.666159429582393</v>
      </c>
      <c r="AN34">
        <v>37.203150909090887</v>
      </c>
      <c r="AO34">
        <v>-3.5189896967472727E-5</v>
      </c>
      <c r="AP34">
        <v>80.258805348862367</v>
      </c>
      <c r="AQ34">
        <v>34</v>
      </c>
      <c r="AR34">
        <v>7</v>
      </c>
      <c r="AS34">
        <f t="shared" si="27"/>
        <v>1</v>
      </c>
      <c r="AT34">
        <f t="shared" si="28"/>
        <v>0</v>
      </c>
      <c r="AU34">
        <f t="shared" si="29"/>
        <v>22259.396222533687</v>
      </c>
      <c r="AV34">
        <f t="shared" si="30"/>
        <v>1200.01125</v>
      </c>
      <c r="AW34">
        <f t="shared" si="31"/>
        <v>1025.9352324210759</v>
      </c>
      <c r="AX34">
        <f t="shared" si="32"/>
        <v>0.8549380119737009</v>
      </c>
      <c r="AY34">
        <f t="shared" si="33"/>
        <v>0.18843036310924294</v>
      </c>
      <c r="AZ34">
        <v>2.7</v>
      </c>
      <c r="BA34">
        <v>0.5</v>
      </c>
      <c r="BB34" t="s">
        <v>355</v>
      </c>
      <c r="BC34">
        <v>2</v>
      </c>
      <c r="BD34" t="b">
        <v>1</v>
      </c>
      <c r="BE34">
        <v>1669317175.1875</v>
      </c>
      <c r="BF34">
        <v>102.0168125</v>
      </c>
      <c r="BG34">
        <v>115.141125</v>
      </c>
      <c r="BH34">
        <v>37.206225000000003</v>
      </c>
      <c r="BI34">
        <v>36.664387499999997</v>
      </c>
      <c r="BJ34">
        <v>104.7925</v>
      </c>
      <c r="BK34">
        <v>37.088387500000003</v>
      </c>
      <c r="BL34">
        <v>500.11824999999999</v>
      </c>
      <c r="BM34">
        <v>100.9085</v>
      </c>
      <c r="BN34">
        <v>9.993465E-2</v>
      </c>
      <c r="BO34">
        <v>34.055837500000003</v>
      </c>
      <c r="BP34">
        <v>35.241349999999997</v>
      </c>
      <c r="BQ34">
        <v>999.9</v>
      </c>
      <c r="BR34">
        <v>0</v>
      </c>
      <c r="BS34">
        <v>0</v>
      </c>
      <c r="BT34">
        <v>4504.84375</v>
      </c>
      <c r="BU34">
        <v>0</v>
      </c>
      <c r="BV34">
        <v>272.176625</v>
      </c>
      <c r="BW34">
        <v>-13.1245625</v>
      </c>
      <c r="BX34">
        <v>105.959125</v>
      </c>
      <c r="BY34">
        <v>119.523625</v>
      </c>
      <c r="BZ34">
        <v>0.54184012500000001</v>
      </c>
      <c r="CA34">
        <v>115.141125</v>
      </c>
      <c r="CB34">
        <v>36.664387499999997</v>
      </c>
      <c r="CC34">
        <v>3.7544262499999999</v>
      </c>
      <c r="CD34">
        <v>3.6997499999999999</v>
      </c>
      <c r="CE34">
        <v>27.8164625</v>
      </c>
      <c r="CF34">
        <v>27.5654</v>
      </c>
      <c r="CG34">
        <v>1200.01125</v>
      </c>
      <c r="CH34">
        <v>0.49998199999999998</v>
      </c>
      <c r="CI34">
        <v>0.50001799999999996</v>
      </c>
      <c r="CJ34">
        <v>0</v>
      </c>
      <c r="CK34">
        <v>1212.5574999999999</v>
      </c>
      <c r="CL34">
        <v>4.9990899999999998</v>
      </c>
      <c r="CM34">
        <v>13206.2125</v>
      </c>
      <c r="CN34">
        <v>9557.8725000000013</v>
      </c>
      <c r="CO34">
        <v>44</v>
      </c>
      <c r="CP34">
        <v>45.811999999999998</v>
      </c>
      <c r="CQ34">
        <v>44.757750000000001</v>
      </c>
      <c r="CR34">
        <v>44.936999999999998</v>
      </c>
      <c r="CS34">
        <v>45.375</v>
      </c>
      <c r="CT34">
        <v>597.48624999999993</v>
      </c>
      <c r="CU34">
        <v>597.52625</v>
      </c>
      <c r="CV34">
        <v>0</v>
      </c>
      <c r="CW34">
        <v>1669317185.9000001</v>
      </c>
      <c r="CX34">
        <v>0</v>
      </c>
      <c r="CY34">
        <v>1669310771.5999999</v>
      </c>
      <c r="CZ34" t="s">
        <v>356</v>
      </c>
      <c r="DA34">
        <v>1669310771.5999999</v>
      </c>
      <c r="DB34">
        <v>1669310767.0999999</v>
      </c>
      <c r="DC34">
        <v>9</v>
      </c>
      <c r="DD34">
        <v>4.2999999999999997E-2</v>
      </c>
      <c r="DE34">
        <v>8.0000000000000002E-3</v>
      </c>
      <c r="DF34">
        <v>-4.9589999999999996</v>
      </c>
      <c r="DG34">
        <v>0.11799999999999999</v>
      </c>
      <c r="DH34">
        <v>1967</v>
      </c>
      <c r="DI34">
        <v>36</v>
      </c>
      <c r="DJ34">
        <v>0.53</v>
      </c>
      <c r="DK34">
        <v>0.27</v>
      </c>
      <c r="DL34">
        <v>-12.967404999999999</v>
      </c>
      <c r="DM34">
        <v>-1.325063414634116</v>
      </c>
      <c r="DN34">
        <v>0.1300068939518208</v>
      </c>
      <c r="DO34">
        <v>0</v>
      </c>
      <c r="DP34">
        <v>0.54556389999999999</v>
      </c>
      <c r="DQ34">
        <v>-3.6351332082552111E-2</v>
      </c>
      <c r="DR34">
        <v>3.7046904917954998E-3</v>
      </c>
      <c r="DS34">
        <v>1</v>
      </c>
      <c r="DT34">
        <v>0</v>
      </c>
      <c r="DU34">
        <v>0</v>
      </c>
      <c r="DV34">
        <v>0</v>
      </c>
      <c r="DW34">
        <v>-1</v>
      </c>
      <c r="DX34">
        <v>1</v>
      </c>
      <c r="DY34">
        <v>2</v>
      </c>
      <c r="DZ34" t="s">
        <v>357</v>
      </c>
      <c r="EA34">
        <v>2.9461499999999998</v>
      </c>
      <c r="EB34">
        <v>2.5973600000000001</v>
      </c>
      <c r="EC34">
        <v>3.12295E-2</v>
      </c>
      <c r="ED34">
        <v>3.3733100000000002E-2</v>
      </c>
      <c r="EE34">
        <v>0.147367</v>
      </c>
      <c r="EF34">
        <v>0.14421800000000001</v>
      </c>
      <c r="EG34">
        <v>29292.9</v>
      </c>
      <c r="EH34">
        <v>29731</v>
      </c>
      <c r="EI34">
        <v>28136.799999999999</v>
      </c>
      <c r="EJ34">
        <v>29622.7</v>
      </c>
      <c r="EK34">
        <v>32996.9</v>
      </c>
      <c r="EL34">
        <v>35182.199999999997</v>
      </c>
      <c r="EM34">
        <v>39707.699999999997</v>
      </c>
      <c r="EN34">
        <v>42336.5</v>
      </c>
      <c r="EO34">
        <v>1.8804000000000001</v>
      </c>
      <c r="EP34">
        <v>1.88365</v>
      </c>
      <c r="EQ34">
        <v>0.21676699999999999</v>
      </c>
      <c r="ER34">
        <v>0</v>
      </c>
      <c r="ES34">
        <v>31.7331</v>
      </c>
      <c r="ET34">
        <v>999.9</v>
      </c>
      <c r="EU34">
        <v>70.099999999999994</v>
      </c>
      <c r="EV34">
        <v>36.299999999999997</v>
      </c>
      <c r="EW34">
        <v>42.152200000000001</v>
      </c>
      <c r="EX34">
        <v>28.899000000000001</v>
      </c>
      <c r="EY34">
        <v>2.3557700000000001</v>
      </c>
      <c r="EZ34">
        <v>1</v>
      </c>
      <c r="FA34">
        <v>0.58939799999999998</v>
      </c>
      <c r="FB34">
        <v>0.65456400000000003</v>
      </c>
      <c r="FC34">
        <v>20.275300000000001</v>
      </c>
      <c r="FD34">
        <v>5.2192400000000001</v>
      </c>
      <c r="FE34">
        <v>12.0083</v>
      </c>
      <c r="FF34">
        <v>4.9872500000000004</v>
      </c>
      <c r="FG34">
        <v>3.2846500000000001</v>
      </c>
      <c r="FH34">
        <v>9999</v>
      </c>
      <c r="FI34">
        <v>9999</v>
      </c>
      <c r="FJ34">
        <v>9999</v>
      </c>
      <c r="FK34">
        <v>999.9</v>
      </c>
      <c r="FL34">
        <v>1.8658399999999999</v>
      </c>
      <c r="FM34">
        <v>1.8621700000000001</v>
      </c>
      <c r="FN34">
        <v>1.86419</v>
      </c>
      <c r="FO34">
        <v>1.8603499999999999</v>
      </c>
      <c r="FP34">
        <v>1.8610599999999999</v>
      </c>
      <c r="FQ34">
        <v>1.86015</v>
      </c>
      <c r="FR34">
        <v>1.86188</v>
      </c>
      <c r="FS34">
        <v>1.8583700000000001</v>
      </c>
      <c r="FT34">
        <v>0</v>
      </c>
      <c r="FU34">
        <v>0</v>
      </c>
      <c r="FV34">
        <v>0</v>
      </c>
      <c r="FW34">
        <v>0</v>
      </c>
      <c r="FX34" t="s">
        <v>358</v>
      </c>
      <c r="FY34" t="s">
        <v>359</v>
      </c>
      <c r="FZ34" t="s">
        <v>360</v>
      </c>
      <c r="GA34" t="s">
        <v>360</v>
      </c>
      <c r="GB34" t="s">
        <v>360</v>
      </c>
      <c r="GC34" t="s">
        <v>360</v>
      </c>
      <c r="GD34">
        <v>0</v>
      </c>
      <c r="GE34">
        <v>100</v>
      </c>
      <c r="GF34">
        <v>100</v>
      </c>
      <c r="GG34">
        <v>-2.7839999999999998</v>
      </c>
      <c r="GH34">
        <v>0.1178</v>
      </c>
      <c r="GI34">
        <v>-2.5125994610834521</v>
      </c>
      <c r="GJ34">
        <v>-2.6733286237328562E-3</v>
      </c>
      <c r="GK34">
        <v>1.605855145177713E-6</v>
      </c>
      <c r="GL34">
        <v>-4.4594414151306022E-10</v>
      </c>
      <c r="GM34">
        <v>0.1178428571428469</v>
      </c>
      <c r="GN34">
        <v>0</v>
      </c>
      <c r="GO34">
        <v>0</v>
      </c>
      <c r="GP34">
        <v>0</v>
      </c>
      <c r="GQ34">
        <v>4</v>
      </c>
      <c r="GR34">
        <v>2095</v>
      </c>
      <c r="GS34">
        <v>4</v>
      </c>
      <c r="GT34">
        <v>35</v>
      </c>
      <c r="GU34">
        <v>106.8</v>
      </c>
      <c r="GV34">
        <v>106.8</v>
      </c>
      <c r="GW34">
        <v>0.43701200000000001</v>
      </c>
      <c r="GX34">
        <v>2.6355</v>
      </c>
      <c r="GY34">
        <v>1.4489700000000001</v>
      </c>
      <c r="GZ34">
        <v>2.32666</v>
      </c>
      <c r="HA34">
        <v>1.5478499999999999</v>
      </c>
      <c r="HB34">
        <v>2.3779300000000001</v>
      </c>
      <c r="HC34">
        <v>41.0154</v>
      </c>
      <c r="HD34">
        <v>12.661</v>
      </c>
      <c r="HE34">
        <v>18</v>
      </c>
      <c r="HF34">
        <v>470.81599999999997</v>
      </c>
      <c r="HG34">
        <v>512.48800000000006</v>
      </c>
      <c r="HH34">
        <v>30.999300000000002</v>
      </c>
      <c r="HI34">
        <v>34.730400000000003</v>
      </c>
      <c r="HJ34">
        <v>29.999300000000002</v>
      </c>
      <c r="HK34">
        <v>34.758000000000003</v>
      </c>
      <c r="HL34">
        <v>34.7667</v>
      </c>
      <c r="HM34">
        <v>8.8033999999999999</v>
      </c>
      <c r="HN34">
        <v>19.2606</v>
      </c>
      <c r="HO34">
        <v>100</v>
      </c>
      <c r="HP34">
        <v>31</v>
      </c>
      <c r="HQ34">
        <v>130.28399999999999</v>
      </c>
      <c r="HR34">
        <v>36.645299999999999</v>
      </c>
      <c r="HS34">
        <v>99.133700000000005</v>
      </c>
      <c r="HT34">
        <v>98.179100000000005</v>
      </c>
    </row>
    <row r="35" spans="1:228" x14ac:dyDescent="0.2">
      <c r="A35">
        <v>20</v>
      </c>
      <c r="B35">
        <v>1669317181.5</v>
      </c>
      <c r="C35">
        <v>76</v>
      </c>
      <c r="D35" t="s">
        <v>398</v>
      </c>
      <c r="E35" t="s">
        <v>399</v>
      </c>
      <c r="F35">
        <v>4</v>
      </c>
      <c r="G35">
        <v>1669317179.5</v>
      </c>
      <c r="H35">
        <f t="shared" si="0"/>
        <v>1.0330405992187883E-3</v>
      </c>
      <c r="I35">
        <f t="shared" si="1"/>
        <v>1.0330405992187883</v>
      </c>
      <c r="J35">
        <f t="shared" si="2"/>
        <v>0.51704117132697358</v>
      </c>
      <c r="K35">
        <f t="shared" si="3"/>
        <v>109.1562857142857</v>
      </c>
      <c r="L35">
        <f t="shared" si="4"/>
        <v>89.573391557012471</v>
      </c>
      <c r="M35">
        <f t="shared" si="5"/>
        <v>9.0478227587931492</v>
      </c>
      <c r="N35">
        <f t="shared" si="6"/>
        <v>11.025894062774524</v>
      </c>
      <c r="O35">
        <f t="shared" si="7"/>
        <v>5.1179165502287891E-2</v>
      </c>
      <c r="P35">
        <f t="shared" si="8"/>
        <v>2.2469552719493975</v>
      </c>
      <c r="Q35">
        <f t="shared" si="9"/>
        <v>5.054027212245555E-2</v>
      </c>
      <c r="R35">
        <f t="shared" si="10"/>
        <v>3.1644407552612233E-2</v>
      </c>
      <c r="S35">
        <f t="shared" si="11"/>
        <v>226.1242848079078</v>
      </c>
      <c r="T35">
        <f t="shared" si="12"/>
        <v>35.409957994204397</v>
      </c>
      <c r="U35">
        <f t="shared" si="13"/>
        <v>35.244242857142851</v>
      </c>
      <c r="V35">
        <f t="shared" si="14"/>
        <v>5.7252181062186382</v>
      </c>
      <c r="W35">
        <f t="shared" si="15"/>
        <v>70.096086657098255</v>
      </c>
      <c r="X35">
        <f t="shared" si="16"/>
        <v>3.7574885464397019</v>
      </c>
      <c r="Y35">
        <f t="shared" si="17"/>
        <v>5.3604826255435487</v>
      </c>
      <c r="Z35">
        <f t="shared" si="18"/>
        <v>1.9677295597789364</v>
      </c>
      <c r="AA35">
        <f t="shared" si="19"/>
        <v>-45.557090425548566</v>
      </c>
      <c r="AB35">
        <f t="shared" si="20"/>
        <v>-143.63315185311853</v>
      </c>
      <c r="AC35">
        <f t="shared" si="21"/>
        <v>-14.878177673245762</v>
      </c>
      <c r="AD35">
        <f t="shared" si="22"/>
        <v>22.055864855994912</v>
      </c>
      <c r="AE35">
        <f t="shared" si="23"/>
        <v>24.381999745342007</v>
      </c>
      <c r="AF35">
        <f t="shared" si="24"/>
        <v>1.041353867971325</v>
      </c>
      <c r="AG35">
        <f t="shared" si="25"/>
        <v>0.51704117132697358</v>
      </c>
      <c r="AH35">
        <v>125.31565574453759</v>
      </c>
      <c r="AI35">
        <v>115.9690242424243</v>
      </c>
      <c r="AJ35">
        <v>1.7262809626180149</v>
      </c>
      <c r="AK35">
        <v>66.415730329915917</v>
      </c>
      <c r="AL35">
        <f t="shared" si="26"/>
        <v>1.0330405992187883</v>
      </c>
      <c r="AM35">
        <v>36.661072358640553</v>
      </c>
      <c r="AN35">
        <v>37.199072727272728</v>
      </c>
      <c r="AO35">
        <v>-1.6784409300745569E-4</v>
      </c>
      <c r="AP35">
        <v>80.258805348862367</v>
      </c>
      <c r="AQ35">
        <v>34</v>
      </c>
      <c r="AR35">
        <v>7</v>
      </c>
      <c r="AS35">
        <f t="shared" si="27"/>
        <v>1</v>
      </c>
      <c r="AT35">
        <f t="shared" si="28"/>
        <v>0</v>
      </c>
      <c r="AU35">
        <f t="shared" si="29"/>
        <v>22192.929637543813</v>
      </c>
      <c r="AV35">
        <f t="shared" si="30"/>
        <v>1200.035714285714</v>
      </c>
      <c r="AW35">
        <f t="shared" si="31"/>
        <v>1025.9567278797447</v>
      </c>
      <c r="AX35">
        <f t="shared" si="32"/>
        <v>0.85493849530171295</v>
      </c>
      <c r="AY35">
        <f t="shared" si="33"/>
        <v>0.18843129593230618</v>
      </c>
      <c r="AZ35">
        <v>2.7</v>
      </c>
      <c r="BA35">
        <v>0.5</v>
      </c>
      <c r="BB35" t="s">
        <v>355</v>
      </c>
      <c r="BC35">
        <v>2</v>
      </c>
      <c r="BD35" t="b">
        <v>1</v>
      </c>
      <c r="BE35">
        <v>1669317179.5</v>
      </c>
      <c r="BF35">
        <v>109.1562857142857</v>
      </c>
      <c r="BG35">
        <v>122.3801428571428</v>
      </c>
      <c r="BH35">
        <v>37.199114285714288</v>
      </c>
      <c r="BI35">
        <v>36.657857142857146</v>
      </c>
      <c r="BJ35">
        <v>111.94842857142859</v>
      </c>
      <c r="BK35">
        <v>37.081271428571434</v>
      </c>
      <c r="BL35">
        <v>500.1438571428572</v>
      </c>
      <c r="BM35">
        <v>100.9101428571429</v>
      </c>
      <c r="BN35">
        <v>0.10001877142857141</v>
      </c>
      <c r="BO35">
        <v>34.058542857142847</v>
      </c>
      <c r="BP35">
        <v>35.244242857142851</v>
      </c>
      <c r="BQ35">
        <v>999.89999999999986</v>
      </c>
      <c r="BR35">
        <v>0</v>
      </c>
      <c r="BS35">
        <v>0</v>
      </c>
      <c r="BT35">
        <v>4493.5714285714284</v>
      </c>
      <c r="BU35">
        <v>0</v>
      </c>
      <c r="BV35">
        <v>288.94099999999997</v>
      </c>
      <c r="BW35">
        <v>-13.224128571428571</v>
      </c>
      <c r="BX35">
        <v>113.3735714285714</v>
      </c>
      <c r="BY35">
        <v>127.0372857142857</v>
      </c>
      <c r="BZ35">
        <v>0.54126799999999997</v>
      </c>
      <c r="CA35">
        <v>122.3801428571428</v>
      </c>
      <c r="CB35">
        <v>36.657857142857146</v>
      </c>
      <c r="CC35">
        <v>3.7537628571428572</v>
      </c>
      <c r="CD35">
        <v>3.699144285714286</v>
      </c>
      <c r="CE35">
        <v>27.81342857142857</v>
      </c>
      <c r="CF35">
        <v>27.5626</v>
      </c>
      <c r="CG35">
        <v>1200.035714285714</v>
      </c>
      <c r="CH35">
        <v>0.49996671428571432</v>
      </c>
      <c r="CI35">
        <v>0.50003328571428562</v>
      </c>
      <c r="CJ35">
        <v>0</v>
      </c>
      <c r="CK35">
        <v>1211.8785714285721</v>
      </c>
      <c r="CL35">
        <v>4.9990899999999998</v>
      </c>
      <c r="CM35">
        <v>13200.95714285714</v>
      </c>
      <c r="CN35">
        <v>9558.0042857142871</v>
      </c>
      <c r="CO35">
        <v>44</v>
      </c>
      <c r="CP35">
        <v>45.811999999999998</v>
      </c>
      <c r="CQ35">
        <v>44.75</v>
      </c>
      <c r="CR35">
        <v>44.936999999999998</v>
      </c>
      <c r="CS35">
        <v>45.375</v>
      </c>
      <c r="CT35">
        <v>597.4785714285714</v>
      </c>
      <c r="CU35">
        <v>597.55714285714282</v>
      </c>
      <c r="CV35">
        <v>0</v>
      </c>
      <c r="CW35">
        <v>1669317189.5</v>
      </c>
      <c r="CX35">
        <v>0</v>
      </c>
      <c r="CY35">
        <v>1669310771.5999999</v>
      </c>
      <c r="CZ35" t="s">
        <v>356</v>
      </c>
      <c r="DA35">
        <v>1669310771.5999999</v>
      </c>
      <c r="DB35">
        <v>1669310767.0999999</v>
      </c>
      <c r="DC35">
        <v>9</v>
      </c>
      <c r="DD35">
        <v>4.2999999999999997E-2</v>
      </c>
      <c r="DE35">
        <v>8.0000000000000002E-3</v>
      </c>
      <c r="DF35">
        <v>-4.9589999999999996</v>
      </c>
      <c r="DG35">
        <v>0.11799999999999999</v>
      </c>
      <c r="DH35">
        <v>1967</v>
      </c>
      <c r="DI35">
        <v>36</v>
      </c>
      <c r="DJ35">
        <v>0.53</v>
      </c>
      <c r="DK35">
        <v>0.27</v>
      </c>
      <c r="DL35">
        <v>-13.050352500000001</v>
      </c>
      <c r="DM35">
        <v>-1.267408255159431</v>
      </c>
      <c r="DN35">
        <v>0.1248661703334813</v>
      </c>
      <c r="DO35">
        <v>0</v>
      </c>
      <c r="DP35">
        <v>0.543492325</v>
      </c>
      <c r="DQ35">
        <v>-2.4672574108818009E-2</v>
      </c>
      <c r="DR35">
        <v>2.7457834982705718E-3</v>
      </c>
      <c r="DS35">
        <v>1</v>
      </c>
      <c r="DT35">
        <v>0</v>
      </c>
      <c r="DU35">
        <v>0</v>
      </c>
      <c r="DV35">
        <v>0</v>
      </c>
      <c r="DW35">
        <v>-1</v>
      </c>
      <c r="DX35">
        <v>1</v>
      </c>
      <c r="DY35">
        <v>2</v>
      </c>
      <c r="DZ35" t="s">
        <v>357</v>
      </c>
      <c r="EA35">
        <v>2.9465400000000002</v>
      </c>
      <c r="EB35">
        <v>2.5974200000000001</v>
      </c>
      <c r="EC35">
        <v>3.3046600000000002E-2</v>
      </c>
      <c r="ED35">
        <v>3.5525599999999997E-2</v>
      </c>
      <c r="EE35">
        <v>0.147367</v>
      </c>
      <c r="EF35">
        <v>0.144206</v>
      </c>
      <c r="EG35">
        <v>29238.3</v>
      </c>
      <c r="EH35">
        <v>29676.2</v>
      </c>
      <c r="EI35">
        <v>28137.1</v>
      </c>
      <c r="EJ35">
        <v>29623.1</v>
      </c>
      <c r="EK35">
        <v>32997.1</v>
      </c>
      <c r="EL35">
        <v>35183.300000000003</v>
      </c>
      <c r="EM35">
        <v>39707.800000000003</v>
      </c>
      <c r="EN35">
        <v>42337.1</v>
      </c>
      <c r="EO35">
        <v>1.8807199999999999</v>
      </c>
      <c r="EP35">
        <v>1.8836999999999999</v>
      </c>
      <c r="EQ35">
        <v>0.21742300000000001</v>
      </c>
      <c r="ER35">
        <v>0</v>
      </c>
      <c r="ES35">
        <v>31.726099999999999</v>
      </c>
      <c r="ET35">
        <v>999.9</v>
      </c>
      <c r="EU35">
        <v>70.099999999999994</v>
      </c>
      <c r="EV35">
        <v>36.299999999999997</v>
      </c>
      <c r="EW35">
        <v>42.150599999999997</v>
      </c>
      <c r="EX35">
        <v>28.838999999999999</v>
      </c>
      <c r="EY35">
        <v>1.6947099999999999</v>
      </c>
      <c r="EZ35">
        <v>1</v>
      </c>
      <c r="FA35">
        <v>0.58873200000000003</v>
      </c>
      <c r="FB35">
        <v>0.65188999999999997</v>
      </c>
      <c r="FC35">
        <v>20.275400000000001</v>
      </c>
      <c r="FD35">
        <v>5.2187900000000003</v>
      </c>
      <c r="FE35">
        <v>12.0082</v>
      </c>
      <c r="FF35">
        <v>4.9872500000000004</v>
      </c>
      <c r="FG35">
        <v>3.2845300000000002</v>
      </c>
      <c r="FH35">
        <v>9999</v>
      </c>
      <c r="FI35">
        <v>9999</v>
      </c>
      <c r="FJ35">
        <v>9999</v>
      </c>
      <c r="FK35">
        <v>999.9</v>
      </c>
      <c r="FL35">
        <v>1.8658399999999999</v>
      </c>
      <c r="FM35">
        <v>1.8621799999999999</v>
      </c>
      <c r="FN35">
        <v>1.8642000000000001</v>
      </c>
      <c r="FO35">
        <v>1.8603400000000001</v>
      </c>
      <c r="FP35">
        <v>1.86107</v>
      </c>
      <c r="FQ35">
        <v>1.8601700000000001</v>
      </c>
      <c r="FR35">
        <v>1.86188</v>
      </c>
      <c r="FS35">
        <v>1.8583799999999999</v>
      </c>
      <c r="FT35">
        <v>0</v>
      </c>
      <c r="FU35">
        <v>0</v>
      </c>
      <c r="FV35">
        <v>0</v>
      </c>
      <c r="FW35">
        <v>0</v>
      </c>
      <c r="FX35" t="s">
        <v>358</v>
      </c>
      <c r="FY35" t="s">
        <v>359</v>
      </c>
      <c r="FZ35" t="s">
        <v>360</v>
      </c>
      <c r="GA35" t="s">
        <v>360</v>
      </c>
      <c r="GB35" t="s">
        <v>360</v>
      </c>
      <c r="GC35" t="s">
        <v>360</v>
      </c>
      <c r="GD35">
        <v>0</v>
      </c>
      <c r="GE35">
        <v>100</v>
      </c>
      <c r="GF35">
        <v>100</v>
      </c>
      <c r="GG35">
        <v>-2.8</v>
      </c>
      <c r="GH35">
        <v>0.1178</v>
      </c>
      <c r="GI35">
        <v>-2.5125994610834521</v>
      </c>
      <c r="GJ35">
        <v>-2.6733286237328562E-3</v>
      </c>
      <c r="GK35">
        <v>1.605855145177713E-6</v>
      </c>
      <c r="GL35">
        <v>-4.4594414151306022E-10</v>
      </c>
      <c r="GM35">
        <v>0.1178428571428469</v>
      </c>
      <c r="GN35">
        <v>0</v>
      </c>
      <c r="GO35">
        <v>0</v>
      </c>
      <c r="GP35">
        <v>0</v>
      </c>
      <c r="GQ35">
        <v>4</v>
      </c>
      <c r="GR35">
        <v>2095</v>
      </c>
      <c r="GS35">
        <v>4</v>
      </c>
      <c r="GT35">
        <v>35</v>
      </c>
      <c r="GU35">
        <v>106.8</v>
      </c>
      <c r="GV35">
        <v>106.9</v>
      </c>
      <c r="GW35">
        <v>0.45288099999999998</v>
      </c>
      <c r="GX35">
        <v>2.6440399999999999</v>
      </c>
      <c r="GY35">
        <v>1.4489700000000001</v>
      </c>
      <c r="GZ35">
        <v>2.32666</v>
      </c>
      <c r="HA35">
        <v>1.5478499999999999</v>
      </c>
      <c r="HB35">
        <v>2.2997999999999998</v>
      </c>
      <c r="HC35">
        <v>41.0154</v>
      </c>
      <c r="HD35">
        <v>12.625999999999999</v>
      </c>
      <c r="HE35">
        <v>18</v>
      </c>
      <c r="HF35">
        <v>470.96499999999997</v>
      </c>
      <c r="HG35">
        <v>512.47299999999996</v>
      </c>
      <c r="HH35">
        <v>30.999300000000002</v>
      </c>
      <c r="HI35">
        <v>34.723700000000001</v>
      </c>
      <c r="HJ35">
        <v>29.999300000000002</v>
      </c>
      <c r="HK35">
        <v>34.750599999999999</v>
      </c>
      <c r="HL35">
        <v>34.760399999999997</v>
      </c>
      <c r="HM35">
        <v>9.1212999999999997</v>
      </c>
      <c r="HN35">
        <v>19.2606</v>
      </c>
      <c r="HO35">
        <v>100</v>
      </c>
      <c r="HP35">
        <v>31</v>
      </c>
      <c r="HQ35">
        <v>136.96700000000001</v>
      </c>
      <c r="HR35">
        <v>36.645299999999999</v>
      </c>
      <c r="HS35">
        <v>99.134299999999996</v>
      </c>
      <c r="HT35">
        <v>98.180400000000006</v>
      </c>
    </row>
    <row r="36" spans="1:228" x14ac:dyDescent="0.2">
      <c r="A36">
        <v>21</v>
      </c>
      <c r="B36">
        <v>1669317185.5</v>
      </c>
      <c r="C36">
        <v>80</v>
      </c>
      <c r="D36" t="s">
        <v>400</v>
      </c>
      <c r="E36" t="s">
        <v>401</v>
      </c>
      <c r="F36">
        <v>4</v>
      </c>
      <c r="G36">
        <v>1669317183.1875</v>
      </c>
      <c r="H36">
        <f t="shared" si="0"/>
        <v>1.0391389205809023E-3</v>
      </c>
      <c r="I36">
        <f t="shared" si="1"/>
        <v>1.0391389205809023</v>
      </c>
      <c r="J36">
        <f t="shared" si="2"/>
        <v>0.83888455968839526</v>
      </c>
      <c r="K36">
        <f t="shared" si="3"/>
        <v>115.263125</v>
      </c>
      <c r="L36">
        <f t="shared" si="4"/>
        <v>85.651028147031496</v>
      </c>
      <c r="M36">
        <f t="shared" si="5"/>
        <v>8.6516551807385085</v>
      </c>
      <c r="N36">
        <f t="shared" si="6"/>
        <v>11.642788582088047</v>
      </c>
      <c r="O36">
        <f t="shared" si="7"/>
        <v>5.1521696004391077E-2</v>
      </c>
      <c r="P36">
        <f t="shared" si="8"/>
        <v>2.2496561668785842</v>
      </c>
      <c r="Q36">
        <f t="shared" si="9"/>
        <v>5.0875047163867544E-2</v>
      </c>
      <c r="R36">
        <f t="shared" si="10"/>
        <v>3.1854327050438211E-2</v>
      </c>
      <c r="S36">
        <f t="shared" si="11"/>
        <v>226.11001528386714</v>
      </c>
      <c r="T36">
        <f t="shared" si="12"/>
        <v>35.398274154286099</v>
      </c>
      <c r="U36">
        <f t="shared" si="13"/>
        <v>35.239400000000003</v>
      </c>
      <c r="V36">
        <f t="shared" si="14"/>
        <v>5.7236856019378042</v>
      </c>
      <c r="W36">
        <f t="shared" si="15"/>
        <v>70.125004441052113</v>
      </c>
      <c r="X36">
        <f t="shared" si="16"/>
        <v>3.7573402058731049</v>
      </c>
      <c r="Y36">
        <f t="shared" si="17"/>
        <v>5.358060560312075</v>
      </c>
      <c r="Z36">
        <f t="shared" si="18"/>
        <v>1.9663453960646993</v>
      </c>
      <c r="AA36">
        <f t="shared" si="19"/>
        <v>-45.826026397617788</v>
      </c>
      <c r="AB36">
        <f t="shared" si="20"/>
        <v>-144.20148969668125</v>
      </c>
      <c r="AC36">
        <f t="shared" si="21"/>
        <v>-14.918174031626661</v>
      </c>
      <c r="AD36">
        <f t="shared" si="22"/>
        <v>21.164325157941448</v>
      </c>
      <c r="AE36">
        <f t="shared" si="23"/>
        <v>24.413880023532215</v>
      </c>
      <c r="AF36">
        <f t="shared" si="24"/>
        <v>1.0447733649493711</v>
      </c>
      <c r="AG36">
        <f t="shared" si="25"/>
        <v>0.83888455968839526</v>
      </c>
      <c r="AH36">
        <v>132.25325063721999</v>
      </c>
      <c r="AI36">
        <v>122.81100000000001</v>
      </c>
      <c r="AJ36">
        <v>1.709988831774254</v>
      </c>
      <c r="AK36">
        <v>66.415730329915917</v>
      </c>
      <c r="AL36">
        <f t="shared" si="26"/>
        <v>1.0391389205809023</v>
      </c>
      <c r="AM36">
        <v>36.655182244847573</v>
      </c>
      <c r="AN36">
        <v>37.195090909090908</v>
      </c>
      <c r="AO36">
        <v>3.5717614705963672E-5</v>
      </c>
      <c r="AP36">
        <v>80.258805348862367</v>
      </c>
      <c r="AQ36">
        <v>34</v>
      </c>
      <c r="AR36">
        <v>7</v>
      </c>
      <c r="AS36">
        <f t="shared" si="27"/>
        <v>1</v>
      </c>
      <c r="AT36">
        <f t="shared" si="28"/>
        <v>0</v>
      </c>
      <c r="AU36">
        <f t="shared" si="29"/>
        <v>22239.91107311477</v>
      </c>
      <c r="AV36">
        <f t="shared" si="30"/>
        <v>1199.9625000000001</v>
      </c>
      <c r="AW36">
        <f t="shared" si="31"/>
        <v>1025.8938887481179</v>
      </c>
      <c r="AX36">
        <f t="shared" si="32"/>
        <v>0.8549382907783516</v>
      </c>
      <c r="AY36">
        <f t="shared" si="33"/>
        <v>0.1884309012022185</v>
      </c>
      <c r="AZ36">
        <v>2.7</v>
      </c>
      <c r="BA36">
        <v>0.5</v>
      </c>
      <c r="BB36" t="s">
        <v>355</v>
      </c>
      <c r="BC36">
        <v>2</v>
      </c>
      <c r="BD36" t="b">
        <v>1</v>
      </c>
      <c r="BE36">
        <v>1669317183.1875</v>
      </c>
      <c r="BF36">
        <v>115.263125</v>
      </c>
      <c r="BG36">
        <v>128.5085</v>
      </c>
      <c r="BH36">
        <v>37.197512500000002</v>
      </c>
      <c r="BI36">
        <v>36.654449999999997</v>
      </c>
      <c r="BJ36">
        <v>118.07</v>
      </c>
      <c r="BK36">
        <v>37.079650000000001</v>
      </c>
      <c r="BL36">
        <v>500.118875</v>
      </c>
      <c r="BM36">
        <v>100.9105</v>
      </c>
      <c r="BN36">
        <v>0.100023375</v>
      </c>
      <c r="BO36">
        <v>34.050437500000001</v>
      </c>
      <c r="BP36">
        <v>35.239400000000003</v>
      </c>
      <c r="BQ36">
        <v>999.9</v>
      </c>
      <c r="BR36">
        <v>0</v>
      </c>
      <c r="BS36">
        <v>0</v>
      </c>
      <c r="BT36">
        <v>4501.40625</v>
      </c>
      <c r="BU36">
        <v>0</v>
      </c>
      <c r="BV36">
        <v>291.67624999999998</v>
      </c>
      <c r="BW36">
        <v>-13.2454375</v>
      </c>
      <c r="BX36">
        <v>119.7165</v>
      </c>
      <c r="BY36">
        <v>133.39824999999999</v>
      </c>
      <c r="BZ36">
        <v>0.54304700000000006</v>
      </c>
      <c r="CA36">
        <v>128.5085</v>
      </c>
      <c r="CB36">
        <v>36.654449999999997</v>
      </c>
      <c r="CC36">
        <v>3.7536225000000001</v>
      </c>
      <c r="CD36">
        <v>3.6988237499999999</v>
      </c>
      <c r="CE36">
        <v>27.812774999999998</v>
      </c>
      <c r="CF36">
        <v>27.5611125</v>
      </c>
      <c r="CG36">
        <v>1199.9625000000001</v>
      </c>
      <c r="CH36">
        <v>0.49997337499999989</v>
      </c>
      <c r="CI36">
        <v>0.50002662499999995</v>
      </c>
      <c r="CJ36">
        <v>0</v>
      </c>
      <c r="CK36">
        <v>1211.625</v>
      </c>
      <c r="CL36">
        <v>4.9990899999999998</v>
      </c>
      <c r="CM36">
        <v>13196.975</v>
      </c>
      <c r="CN36">
        <v>9557.4437500000004</v>
      </c>
      <c r="CO36">
        <v>44</v>
      </c>
      <c r="CP36">
        <v>45.811999999999998</v>
      </c>
      <c r="CQ36">
        <v>44.75</v>
      </c>
      <c r="CR36">
        <v>44.936999999999998</v>
      </c>
      <c r="CS36">
        <v>45.375</v>
      </c>
      <c r="CT36">
        <v>597.45124999999996</v>
      </c>
      <c r="CU36">
        <v>597.51375000000007</v>
      </c>
      <c r="CV36">
        <v>0</v>
      </c>
      <c r="CW36">
        <v>1669317193.7</v>
      </c>
      <c r="CX36">
        <v>0</v>
      </c>
      <c r="CY36">
        <v>1669310771.5999999</v>
      </c>
      <c r="CZ36" t="s">
        <v>356</v>
      </c>
      <c r="DA36">
        <v>1669310771.5999999</v>
      </c>
      <c r="DB36">
        <v>1669310767.0999999</v>
      </c>
      <c r="DC36">
        <v>9</v>
      </c>
      <c r="DD36">
        <v>4.2999999999999997E-2</v>
      </c>
      <c r="DE36">
        <v>8.0000000000000002E-3</v>
      </c>
      <c r="DF36">
        <v>-4.9589999999999996</v>
      </c>
      <c r="DG36">
        <v>0.11799999999999999</v>
      </c>
      <c r="DH36">
        <v>1967</v>
      </c>
      <c r="DI36">
        <v>36</v>
      </c>
      <c r="DJ36">
        <v>0.53</v>
      </c>
      <c r="DK36">
        <v>0.27</v>
      </c>
      <c r="DL36">
        <v>-13.1287275</v>
      </c>
      <c r="DM36">
        <v>-1.005310694183853</v>
      </c>
      <c r="DN36">
        <v>9.9880090577401937E-2</v>
      </c>
      <c r="DO36">
        <v>0</v>
      </c>
      <c r="DP36">
        <v>0.54269274999999995</v>
      </c>
      <c r="DQ36">
        <v>-8.1301463414658187E-3</v>
      </c>
      <c r="DR36">
        <v>1.930602726482072E-3</v>
      </c>
      <c r="DS36">
        <v>1</v>
      </c>
      <c r="DT36">
        <v>0</v>
      </c>
      <c r="DU36">
        <v>0</v>
      </c>
      <c r="DV36">
        <v>0</v>
      </c>
      <c r="DW36">
        <v>-1</v>
      </c>
      <c r="DX36">
        <v>1</v>
      </c>
      <c r="DY36">
        <v>2</v>
      </c>
      <c r="DZ36" t="s">
        <v>357</v>
      </c>
      <c r="EA36">
        <v>2.9464000000000001</v>
      </c>
      <c r="EB36">
        <v>2.5974200000000001</v>
      </c>
      <c r="EC36">
        <v>3.4841499999999997E-2</v>
      </c>
      <c r="ED36">
        <v>3.7262200000000002E-2</v>
      </c>
      <c r="EE36">
        <v>0.14735500000000001</v>
      </c>
      <c r="EF36">
        <v>0.144202</v>
      </c>
      <c r="EG36">
        <v>29183.9</v>
      </c>
      <c r="EH36">
        <v>29623.8</v>
      </c>
      <c r="EI36">
        <v>28137</v>
      </c>
      <c r="EJ36">
        <v>29624</v>
      </c>
      <c r="EK36">
        <v>32997.9</v>
      </c>
      <c r="EL36">
        <v>35184.800000000003</v>
      </c>
      <c r="EM36">
        <v>39708.1</v>
      </c>
      <c r="EN36">
        <v>42338.5</v>
      </c>
      <c r="EO36">
        <v>1.8806700000000001</v>
      </c>
      <c r="EP36">
        <v>1.8838200000000001</v>
      </c>
      <c r="EQ36">
        <v>0.21695300000000001</v>
      </c>
      <c r="ER36">
        <v>0</v>
      </c>
      <c r="ES36">
        <v>31.7196</v>
      </c>
      <c r="ET36">
        <v>999.9</v>
      </c>
      <c r="EU36">
        <v>70.099999999999994</v>
      </c>
      <c r="EV36">
        <v>36.200000000000003</v>
      </c>
      <c r="EW36">
        <v>41.924199999999999</v>
      </c>
      <c r="EX36">
        <v>29.018999999999998</v>
      </c>
      <c r="EY36">
        <v>1.5705100000000001</v>
      </c>
      <c r="EZ36">
        <v>1</v>
      </c>
      <c r="FA36">
        <v>0.58801800000000004</v>
      </c>
      <c r="FB36">
        <v>0.64873599999999998</v>
      </c>
      <c r="FC36">
        <v>20.275500000000001</v>
      </c>
      <c r="FD36">
        <v>5.2187900000000003</v>
      </c>
      <c r="FE36">
        <v>12.008800000000001</v>
      </c>
      <c r="FF36">
        <v>4.98705</v>
      </c>
      <c r="FG36">
        <v>3.2844799999999998</v>
      </c>
      <c r="FH36">
        <v>9999</v>
      </c>
      <c r="FI36">
        <v>9999</v>
      </c>
      <c r="FJ36">
        <v>9999</v>
      </c>
      <c r="FK36">
        <v>999.9</v>
      </c>
      <c r="FL36">
        <v>1.8658399999999999</v>
      </c>
      <c r="FM36">
        <v>1.8621799999999999</v>
      </c>
      <c r="FN36">
        <v>1.8642000000000001</v>
      </c>
      <c r="FO36">
        <v>1.8603499999999999</v>
      </c>
      <c r="FP36">
        <v>1.8610899999999999</v>
      </c>
      <c r="FQ36">
        <v>1.86019</v>
      </c>
      <c r="FR36">
        <v>1.86188</v>
      </c>
      <c r="FS36">
        <v>1.8583700000000001</v>
      </c>
      <c r="FT36">
        <v>0</v>
      </c>
      <c r="FU36">
        <v>0</v>
      </c>
      <c r="FV36">
        <v>0</v>
      </c>
      <c r="FW36">
        <v>0</v>
      </c>
      <c r="FX36" t="s">
        <v>358</v>
      </c>
      <c r="FY36" t="s">
        <v>359</v>
      </c>
      <c r="FZ36" t="s">
        <v>360</v>
      </c>
      <c r="GA36" t="s">
        <v>360</v>
      </c>
      <c r="GB36" t="s">
        <v>360</v>
      </c>
      <c r="GC36" t="s">
        <v>360</v>
      </c>
      <c r="GD36">
        <v>0</v>
      </c>
      <c r="GE36">
        <v>100</v>
      </c>
      <c r="GF36">
        <v>100</v>
      </c>
      <c r="GG36">
        <v>-2.8149999999999999</v>
      </c>
      <c r="GH36">
        <v>0.1179</v>
      </c>
      <c r="GI36">
        <v>-2.5125994610834521</v>
      </c>
      <c r="GJ36">
        <v>-2.6733286237328562E-3</v>
      </c>
      <c r="GK36">
        <v>1.605855145177713E-6</v>
      </c>
      <c r="GL36">
        <v>-4.4594414151306022E-10</v>
      </c>
      <c r="GM36">
        <v>0.1178428571428469</v>
      </c>
      <c r="GN36">
        <v>0</v>
      </c>
      <c r="GO36">
        <v>0</v>
      </c>
      <c r="GP36">
        <v>0</v>
      </c>
      <c r="GQ36">
        <v>4</v>
      </c>
      <c r="GR36">
        <v>2095</v>
      </c>
      <c r="GS36">
        <v>4</v>
      </c>
      <c r="GT36">
        <v>35</v>
      </c>
      <c r="GU36">
        <v>106.9</v>
      </c>
      <c r="GV36">
        <v>107</v>
      </c>
      <c r="GW36">
        <v>0.46875</v>
      </c>
      <c r="GX36">
        <v>2.63184</v>
      </c>
      <c r="GY36">
        <v>1.4489700000000001</v>
      </c>
      <c r="GZ36">
        <v>2.32666</v>
      </c>
      <c r="HA36">
        <v>1.5478499999999999</v>
      </c>
      <c r="HB36">
        <v>2.2888199999999999</v>
      </c>
      <c r="HC36">
        <v>41.041200000000003</v>
      </c>
      <c r="HD36">
        <v>12.6348</v>
      </c>
      <c r="HE36">
        <v>18</v>
      </c>
      <c r="HF36">
        <v>470.89</v>
      </c>
      <c r="HG36">
        <v>512.50300000000004</v>
      </c>
      <c r="HH36">
        <v>30.999199999999998</v>
      </c>
      <c r="HI36">
        <v>34.717399999999998</v>
      </c>
      <c r="HJ36">
        <v>29.999300000000002</v>
      </c>
      <c r="HK36">
        <v>34.744300000000003</v>
      </c>
      <c r="HL36">
        <v>34.752899999999997</v>
      </c>
      <c r="HM36">
        <v>9.4323499999999996</v>
      </c>
      <c r="HN36">
        <v>19.2606</v>
      </c>
      <c r="HO36">
        <v>100</v>
      </c>
      <c r="HP36">
        <v>31</v>
      </c>
      <c r="HQ36">
        <v>143.65600000000001</v>
      </c>
      <c r="HR36">
        <v>36.645299999999999</v>
      </c>
      <c r="HS36">
        <v>99.134500000000003</v>
      </c>
      <c r="HT36">
        <v>98.183599999999998</v>
      </c>
    </row>
    <row r="37" spans="1:228" x14ac:dyDescent="0.2">
      <c r="A37">
        <v>22</v>
      </c>
      <c r="B37">
        <v>1669317189.5</v>
      </c>
      <c r="C37">
        <v>84</v>
      </c>
      <c r="D37" t="s">
        <v>402</v>
      </c>
      <c r="E37" t="s">
        <v>403</v>
      </c>
      <c r="F37">
        <v>4</v>
      </c>
      <c r="G37">
        <v>1669317187.5</v>
      </c>
      <c r="H37">
        <f t="shared" si="0"/>
        <v>1.031670561913886E-3</v>
      </c>
      <c r="I37">
        <f t="shared" si="1"/>
        <v>1.031670561913886</v>
      </c>
      <c r="J37">
        <f t="shared" si="2"/>
        <v>0.93847641291184603</v>
      </c>
      <c r="K37">
        <f t="shared" si="3"/>
        <v>122.32685714285709</v>
      </c>
      <c r="L37">
        <f t="shared" si="4"/>
        <v>89.259650574816661</v>
      </c>
      <c r="M37">
        <f t="shared" si="5"/>
        <v>9.016128008069467</v>
      </c>
      <c r="N37">
        <f t="shared" si="6"/>
        <v>12.356250508737684</v>
      </c>
      <c r="O37">
        <f t="shared" si="7"/>
        <v>5.1239742867630597E-2</v>
      </c>
      <c r="P37">
        <f t="shared" si="8"/>
        <v>2.2475082384247815</v>
      </c>
      <c r="Q37">
        <f t="shared" si="9"/>
        <v>5.0599501804312469E-2</v>
      </c>
      <c r="R37">
        <f t="shared" si="10"/>
        <v>3.1681545171088621E-2</v>
      </c>
      <c r="S37">
        <f t="shared" si="11"/>
        <v>226.12068081769081</v>
      </c>
      <c r="T37">
        <f t="shared" si="12"/>
        <v>35.397183291234363</v>
      </c>
      <c r="U37">
        <f t="shared" si="13"/>
        <v>35.22654285714286</v>
      </c>
      <c r="V37">
        <f t="shared" si="14"/>
        <v>5.7196187358887967</v>
      </c>
      <c r="W37">
        <f t="shared" si="15"/>
        <v>70.132516223682131</v>
      </c>
      <c r="X37">
        <f t="shared" si="16"/>
        <v>3.7567351908127122</v>
      </c>
      <c r="Y37">
        <f t="shared" si="17"/>
        <v>5.3566239928293768</v>
      </c>
      <c r="Z37">
        <f t="shared" si="18"/>
        <v>1.9628835450760844</v>
      </c>
      <c r="AA37">
        <f t="shared" si="19"/>
        <v>-45.496671780402373</v>
      </c>
      <c r="AB37">
        <f t="shared" si="20"/>
        <v>-143.08862556131493</v>
      </c>
      <c r="AC37">
        <f t="shared" si="21"/>
        <v>-14.815914325734271</v>
      </c>
      <c r="AD37">
        <f t="shared" si="22"/>
        <v>22.719469150239235</v>
      </c>
      <c r="AE37">
        <f t="shared" si="23"/>
        <v>24.251650727700238</v>
      </c>
      <c r="AF37">
        <f t="shared" si="24"/>
        <v>1.0406401073673608</v>
      </c>
      <c r="AG37">
        <f t="shared" si="25"/>
        <v>0.93847641291184603</v>
      </c>
      <c r="AH37">
        <v>138.9642210394847</v>
      </c>
      <c r="AI37">
        <v>129.57905454545451</v>
      </c>
      <c r="AJ37">
        <v>1.6884620404971411</v>
      </c>
      <c r="AK37">
        <v>66.415730329915917</v>
      </c>
      <c r="AL37">
        <f t="shared" si="26"/>
        <v>1.031670561913886</v>
      </c>
      <c r="AM37">
        <v>36.652858838060538</v>
      </c>
      <c r="AN37">
        <v>37.189391515151513</v>
      </c>
      <c r="AO37">
        <v>-4.4065795891098983E-5</v>
      </c>
      <c r="AP37">
        <v>80.258805348862367</v>
      </c>
      <c r="AQ37">
        <v>34</v>
      </c>
      <c r="AR37">
        <v>7</v>
      </c>
      <c r="AS37">
        <f t="shared" si="27"/>
        <v>1</v>
      </c>
      <c r="AT37">
        <f t="shared" si="28"/>
        <v>0</v>
      </c>
      <c r="AU37">
        <f t="shared" si="29"/>
        <v>22203.365055989074</v>
      </c>
      <c r="AV37">
        <f t="shared" si="30"/>
        <v>1200.018571428571</v>
      </c>
      <c r="AW37">
        <f t="shared" si="31"/>
        <v>1025.9418781438808</v>
      </c>
      <c r="AX37">
        <f t="shared" si="32"/>
        <v>0.85493833393139962</v>
      </c>
      <c r="AY37">
        <f t="shared" si="33"/>
        <v>0.18843098448760154</v>
      </c>
      <c r="AZ37">
        <v>2.7</v>
      </c>
      <c r="BA37">
        <v>0.5</v>
      </c>
      <c r="BB37" t="s">
        <v>355</v>
      </c>
      <c r="BC37">
        <v>2</v>
      </c>
      <c r="BD37" t="b">
        <v>1</v>
      </c>
      <c r="BE37">
        <v>1669317187.5</v>
      </c>
      <c r="BF37">
        <v>122.32685714285709</v>
      </c>
      <c r="BG37">
        <v>135.48828571428569</v>
      </c>
      <c r="BH37">
        <v>37.191671428571432</v>
      </c>
      <c r="BI37">
        <v>36.650757142857138</v>
      </c>
      <c r="BJ37">
        <v>125.1497142857143</v>
      </c>
      <c r="BK37">
        <v>37.073828571428571</v>
      </c>
      <c r="BL37">
        <v>500.12171428571429</v>
      </c>
      <c r="BM37">
        <v>100.9101428571428</v>
      </c>
      <c r="BN37">
        <v>9.9977057142857137E-2</v>
      </c>
      <c r="BO37">
        <v>34.045628571428573</v>
      </c>
      <c r="BP37">
        <v>35.22654285714286</v>
      </c>
      <c r="BQ37">
        <v>999.89999999999986</v>
      </c>
      <c r="BR37">
        <v>0</v>
      </c>
      <c r="BS37">
        <v>0</v>
      </c>
      <c r="BT37">
        <v>4495.1785714285716</v>
      </c>
      <c r="BU37">
        <v>0</v>
      </c>
      <c r="BV37">
        <v>311.762</v>
      </c>
      <c r="BW37">
        <v>-13.161199999999999</v>
      </c>
      <c r="BX37">
        <v>127.0521428571429</v>
      </c>
      <c r="BY37">
        <v>140.64271428571431</v>
      </c>
      <c r="BZ37">
        <v>0.54090300000000002</v>
      </c>
      <c r="CA37">
        <v>135.48828571428569</v>
      </c>
      <c r="CB37">
        <v>36.650757142857138</v>
      </c>
      <c r="CC37">
        <v>3.7530128571428572</v>
      </c>
      <c r="CD37">
        <v>3.6984271428571431</v>
      </c>
      <c r="CE37">
        <v>27.809985714285709</v>
      </c>
      <c r="CF37">
        <v>27.559285714285711</v>
      </c>
      <c r="CG37">
        <v>1200.018571428571</v>
      </c>
      <c r="CH37">
        <v>0.49997071428571421</v>
      </c>
      <c r="CI37">
        <v>0.50002928571428562</v>
      </c>
      <c r="CJ37">
        <v>0</v>
      </c>
      <c r="CK37">
        <v>1211.0771428571429</v>
      </c>
      <c r="CL37">
        <v>4.9990899999999998</v>
      </c>
      <c r="CM37">
        <v>13195.185714285721</v>
      </c>
      <c r="CN37">
        <v>9557.9142857142851</v>
      </c>
      <c r="CO37">
        <v>44</v>
      </c>
      <c r="CP37">
        <v>45.811999999999998</v>
      </c>
      <c r="CQ37">
        <v>44.75</v>
      </c>
      <c r="CR37">
        <v>44.936999999999998</v>
      </c>
      <c r="CS37">
        <v>45.375</v>
      </c>
      <c r="CT37">
        <v>597.47857142857151</v>
      </c>
      <c r="CU37">
        <v>597.54428571428559</v>
      </c>
      <c r="CV37">
        <v>0</v>
      </c>
      <c r="CW37">
        <v>1669317197.9000001</v>
      </c>
      <c r="CX37">
        <v>0</v>
      </c>
      <c r="CY37">
        <v>1669310771.5999999</v>
      </c>
      <c r="CZ37" t="s">
        <v>356</v>
      </c>
      <c r="DA37">
        <v>1669310771.5999999</v>
      </c>
      <c r="DB37">
        <v>1669310767.0999999</v>
      </c>
      <c r="DC37">
        <v>9</v>
      </c>
      <c r="DD37">
        <v>4.2999999999999997E-2</v>
      </c>
      <c r="DE37">
        <v>8.0000000000000002E-3</v>
      </c>
      <c r="DF37">
        <v>-4.9589999999999996</v>
      </c>
      <c r="DG37">
        <v>0.11799999999999999</v>
      </c>
      <c r="DH37">
        <v>1967</v>
      </c>
      <c r="DI37">
        <v>36</v>
      </c>
      <c r="DJ37">
        <v>0.53</v>
      </c>
      <c r="DK37">
        <v>0.27</v>
      </c>
      <c r="DL37">
        <v>-13.167602499999999</v>
      </c>
      <c r="DM37">
        <v>-0.42874784240147412</v>
      </c>
      <c r="DN37">
        <v>6.1544969280600159E-2</v>
      </c>
      <c r="DO37">
        <v>0</v>
      </c>
      <c r="DP37">
        <v>0.54177752499999998</v>
      </c>
      <c r="DQ37">
        <v>3.3956848029919652E-4</v>
      </c>
      <c r="DR37">
        <v>1.226621946393834E-3</v>
      </c>
      <c r="DS37">
        <v>1</v>
      </c>
      <c r="DT37">
        <v>0</v>
      </c>
      <c r="DU37">
        <v>0</v>
      </c>
      <c r="DV37">
        <v>0</v>
      </c>
      <c r="DW37">
        <v>-1</v>
      </c>
      <c r="DX37">
        <v>1</v>
      </c>
      <c r="DY37">
        <v>2</v>
      </c>
      <c r="DZ37" t="s">
        <v>357</v>
      </c>
      <c r="EA37">
        <v>2.9459900000000001</v>
      </c>
      <c r="EB37">
        <v>2.5972599999999999</v>
      </c>
      <c r="EC37">
        <v>3.6593199999999999E-2</v>
      </c>
      <c r="ED37">
        <v>3.8981200000000001E-2</v>
      </c>
      <c r="EE37">
        <v>0.147338</v>
      </c>
      <c r="EF37">
        <v>0.14418900000000001</v>
      </c>
      <c r="EG37">
        <v>29131.7</v>
      </c>
      <c r="EH37">
        <v>29571.1</v>
      </c>
      <c r="EI37">
        <v>28137.599999999999</v>
      </c>
      <c r="EJ37">
        <v>29624.1</v>
      </c>
      <c r="EK37">
        <v>32999.199999999997</v>
      </c>
      <c r="EL37">
        <v>35185.699999999997</v>
      </c>
      <c r="EM37">
        <v>39708.699999999997</v>
      </c>
      <c r="EN37">
        <v>42338.8</v>
      </c>
      <c r="EO37">
        <v>1.88043</v>
      </c>
      <c r="EP37">
        <v>1.88385</v>
      </c>
      <c r="EQ37">
        <v>0.216998</v>
      </c>
      <c r="ER37">
        <v>0</v>
      </c>
      <c r="ES37">
        <v>31.7119</v>
      </c>
      <c r="ET37">
        <v>999.9</v>
      </c>
      <c r="EU37">
        <v>70.099999999999994</v>
      </c>
      <c r="EV37">
        <v>36.200000000000003</v>
      </c>
      <c r="EW37">
        <v>41.9238</v>
      </c>
      <c r="EX37">
        <v>29.048999999999999</v>
      </c>
      <c r="EY37">
        <v>2.34375</v>
      </c>
      <c r="EZ37">
        <v>1</v>
      </c>
      <c r="FA37">
        <v>0.58728400000000003</v>
      </c>
      <c r="FB37">
        <v>0.64678899999999995</v>
      </c>
      <c r="FC37">
        <v>20.275400000000001</v>
      </c>
      <c r="FD37">
        <v>5.2181899999999999</v>
      </c>
      <c r="FE37">
        <v>12.0091</v>
      </c>
      <c r="FF37">
        <v>4.9861000000000004</v>
      </c>
      <c r="FG37">
        <v>3.2845800000000001</v>
      </c>
      <c r="FH37">
        <v>9999</v>
      </c>
      <c r="FI37">
        <v>9999</v>
      </c>
      <c r="FJ37">
        <v>9999</v>
      </c>
      <c r="FK37">
        <v>999.9</v>
      </c>
      <c r="FL37">
        <v>1.8658399999999999</v>
      </c>
      <c r="FM37">
        <v>1.8621799999999999</v>
      </c>
      <c r="FN37">
        <v>1.8641799999999999</v>
      </c>
      <c r="FO37">
        <v>1.8603400000000001</v>
      </c>
      <c r="FP37">
        <v>1.8610500000000001</v>
      </c>
      <c r="FQ37">
        <v>1.8601799999999999</v>
      </c>
      <c r="FR37">
        <v>1.86188</v>
      </c>
      <c r="FS37">
        <v>1.8583700000000001</v>
      </c>
      <c r="FT37">
        <v>0</v>
      </c>
      <c r="FU37">
        <v>0</v>
      </c>
      <c r="FV37">
        <v>0</v>
      </c>
      <c r="FW37">
        <v>0</v>
      </c>
      <c r="FX37" t="s">
        <v>358</v>
      </c>
      <c r="FY37" t="s">
        <v>359</v>
      </c>
      <c r="FZ37" t="s">
        <v>360</v>
      </c>
      <c r="GA37" t="s">
        <v>360</v>
      </c>
      <c r="GB37" t="s">
        <v>360</v>
      </c>
      <c r="GC37" t="s">
        <v>360</v>
      </c>
      <c r="GD37">
        <v>0</v>
      </c>
      <c r="GE37">
        <v>100</v>
      </c>
      <c r="GF37">
        <v>100</v>
      </c>
      <c r="GG37">
        <v>-2.83</v>
      </c>
      <c r="GH37">
        <v>0.1179</v>
      </c>
      <c r="GI37">
        <v>-2.5125994610834521</v>
      </c>
      <c r="GJ37">
        <v>-2.6733286237328562E-3</v>
      </c>
      <c r="GK37">
        <v>1.605855145177713E-6</v>
      </c>
      <c r="GL37">
        <v>-4.4594414151306022E-10</v>
      </c>
      <c r="GM37">
        <v>0.1178428571428469</v>
      </c>
      <c r="GN37">
        <v>0</v>
      </c>
      <c r="GO37">
        <v>0</v>
      </c>
      <c r="GP37">
        <v>0</v>
      </c>
      <c r="GQ37">
        <v>4</v>
      </c>
      <c r="GR37">
        <v>2095</v>
      </c>
      <c r="GS37">
        <v>4</v>
      </c>
      <c r="GT37">
        <v>35</v>
      </c>
      <c r="GU37">
        <v>107</v>
      </c>
      <c r="GV37">
        <v>107</v>
      </c>
      <c r="GW37">
        <v>0.48461900000000002</v>
      </c>
      <c r="GX37">
        <v>2.63184</v>
      </c>
      <c r="GY37">
        <v>1.4489700000000001</v>
      </c>
      <c r="GZ37">
        <v>2.32666</v>
      </c>
      <c r="HA37">
        <v>1.5478499999999999</v>
      </c>
      <c r="HB37">
        <v>2.3791500000000001</v>
      </c>
      <c r="HC37">
        <v>41.0154</v>
      </c>
      <c r="HD37">
        <v>12.6435</v>
      </c>
      <c r="HE37">
        <v>18</v>
      </c>
      <c r="HF37">
        <v>470.67899999999997</v>
      </c>
      <c r="HG37">
        <v>512.46500000000003</v>
      </c>
      <c r="HH37">
        <v>30.999400000000001</v>
      </c>
      <c r="HI37">
        <v>34.709499999999998</v>
      </c>
      <c r="HJ37">
        <v>29.999199999999998</v>
      </c>
      <c r="HK37">
        <v>34.736400000000003</v>
      </c>
      <c r="HL37">
        <v>34.746200000000002</v>
      </c>
      <c r="HM37">
        <v>9.74709</v>
      </c>
      <c r="HN37">
        <v>19.2606</v>
      </c>
      <c r="HO37">
        <v>100</v>
      </c>
      <c r="HP37">
        <v>31</v>
      </c>
      <c r="HQ37">
        <v>150.33799999999999</v>
      </c>
      <c r="HR37">
        <v>36.645299999999999</v>
      </c>
      <c r="HS37">
        <v>99.136200000000002</v>
      </c>
      <c r="HT37">
        <v>98.184200000000004</v>
      </c>
    </row>
    <row r="38" spans="1:228" x14ac:dyDescent="0.2">
      <c r="A38">
        <v>23</v>
      </c>
      <c r="B38">
        <v>1669317193.5</v>
      </c>
      <c r="C38">
        <v>88</v>
      </c>
      <c r="D38" t="s">
        <v>404</v>
      </c>
      <c r="E38" t="s">
        <v>405</v>
      </c>
      <c r="F38">
        <v>4</v>
      </c>
      <c r="G38">
        <v>1669317191.1875</v>
      </c>
      <c r="H38">
        <f t="shared" si="0"/>
        <v>9.4413363859749216E-4</v>
      </c>
      <c r="I38">
        <f t="shared" si="1"/>
        <v>0.94413363859749211</v>
      </c>
      <c r="J38">
        <f t="shared" si="2"/>
        <v>1.2887831572848865</v>
      </c>
      <c r="K38">
        <f t="shared" si="3"/>
        <v>128.27462499999999</v>
      </c>
      <c r="L38">
        <f t="shared" si="4"/>
        <v>80.464103112219718</v>
      </c>
      <c r="M38">
        <f t="shared" si="5"/>
        <v>8.1277076573365665</v>
      </c>
      <c r="N38">
        <f t="shared" si="6"/>
        <v>12.957065468068887</v>
      </c>
      <c r="O38">
        <f t="shared" si="7"/>
        <v>4.6887084446907153E-2</v>
      </c>
      <c r="P38">
        <f t="shared" si="8"/>
        <v>2.25054082501812</v>
      </c>
      <c r="Q38">
        <f t="shared" si="9"/>
        <v>4.6351096266582591E-2</v>
      </c>
      <c r="R38">
        <f t="shared" si="10"/>
        <v>2.9017080967774774E-2</v>
      </c>
      <c r="S38">
        <f t="shared" si="11"/>
        <v>226.11835607266633</v>
      </c>
      <c r="T38">
        <f t="shared" si="12"/>
        <v>35.408344308513549</v>
      </c>
      <c r="U38">
        <f t="shared" si="13"/>
        <v>35.216975000000012</v>
      </c>
      <c r="V38">
        <f t="shared" si="14"/>
        <v>5.7165939396436514</v>
      </c>
      <c r="W38">
        <f t="shared" si="15"/>
        <v>70.173438553435858</v>
      </c>
      <c r="X38">
        <f t="shared" si="16"/>
        <v>3.7555662787251931</v>
      </c>
      <c r="Y38">
        <f t="shared" si="17"/>
        <v>5.3518344777495761</v>
      </c>
      <c r="Z38">
        <f t="shared" si="18"/>
        <v>1.9610276609184583</v>
      </c>
      <c r="AA38">
        <f t="shared" si="19"/>
        <v>-41.636293462149403</v>
      </c>
      <c r="AB38">
        <f t="shared" si="20"/>
        <v>-144.06709913291644</v>
      </c>
      <c r="AC38">
        <f t="shared" si="21"/>
        <v>-14.895268704815868</v>
      </c>
      <c r="AD38">
        <f t="shared" si="22"/>
        <v>25.519694772784618</v>
      </c>
      <c r="AE38">
        <f t="shared" si="23"/>
        <v>24.510179146592392</v>
      </c>
      <c r="AF38">
        <f t="shared" si="24"/>
        <v>1.0277739389385758</v>
      </c>
      <c r="AG38">
        <f t="shared" si="25"/>
        <v>1.2887831572848865</v>
      </c>
      <c r="AH38">
        <v>145.78490974711369</v>
      </c>
      <c r="AI38">
        <v>136.26741212121209</v>
      </c>
      <c r="AJ38">
        <v>1.676204211838745</v>
      </c>
      <c r="AK38">
        <v>66.415730329915917</v>
      </c>
      <c r="AL38">
        <f t="shared" si="26"/>
        <v>0.94413363859749211</v>
      </c>
      <c r="AM38">
        <v>36.648147499209443</v>
      </c>
      <c r="AN38">
        <v>37.17387333333334</v>
      </c>
      <c r="AO38">
        <v>-5.5155467856229032E-3</v>
      </c>
      <c r="AP38">
        <v>80.258805348862367</v>
      </c>
      <c r="AQ38">
        <v>34</v>
      </c>
      <c r="AR38">
        <v>7</v>
      </c>
      <c r="AS38">
        <f t="shared" si="27"/>
        <v>1</v>
      </c>
      <c r="AT38">
        <f t="shared" si="28"/>
        <v>0</v>
      </c>
      <c r="AU38">
        <f t="shared" si="29"/>
        <v>22256.629691061284</v>
      </c>
      <c r="AV38">
        <f t="shared" si="30"/>
        <v>1200.01</v>
      </c>
      <c r="AW38">
        <f t="shared" si="31"/>
        <v>1025.9341824210708</v>
      </c>
      <c r="AX38">
        <f t="shared" si="32"/>
        <v>0.85493802753399617</v>
      </c>
      <c r="AY38">
        <f t="shared" si="33"/>
        <v>0.18843039314061244</v>
      </c>
      <c r="AZ38">
        <v>2.7</v>
      </c>
      <c r="BA38">
        <v>0.5</v>
      </c>
      <c r="BB38" t="s">
        <v>355</v>
      </c>
      <c r="BC38">
        <v>2</v>
      </c>
      <c r="BD38" t="b">
        <v>1</v>
      </c>
      <c r="BE38">
        <v>1669317191.1875</v>
      </c>
      <c r="BF38">
        <v>128.27462499999999</v>
      </c>
      <c r="BG38">
        <v>141.57787500000001</v>
      </c>
      <c r="BH38">
        <v>37.180012499999997</v>
      </c>
      <c r="BI38">
        <v>36.645787499999997</v>
      </c>
      <c r="BJ38">
        <v>131.11087499999999</v>
      </c>
      <c r="BK38">
        <v>37.062150000000003</v>
      </c>
      <c r="BL38">
        <v>500.12925000000001</v>
      </c>
      <c r="BM38">
        <v>100.910375</v>
      </c>
      <c r="BN38">
        <v>9.9980462500000006E-2</v>
      </c>
      <c r="BO38">
        <v>34.029587499999998</v>
      </c>
      <c r="BP38">
        <v>35.216975000000012</v>
      </c>
      <c r="BQ38">
        <v>999.9</v>
      </c>
      <c r="BR38">
        <v>0</v>
      </c>
      <c r="BS38">
        <v>0</v>
      </c>
      <c r="BT38">
        <v>4503.9837500000003</v>
      </c>
      <c r="BU38">
        <v>0</v>
      </c>
      <c r="BV38">
        <v>344.193375</v>
      </c>
      <c r="BW38">
        <v>-13.303525</v>
      </c>
      <c r="BX38">
        <v>133.22774999999999</v>
      </c>
      <c r="BY38">
        <v>146.96350000000001</v>
      </c>
      <c r="BZ38">
        <v>0.53419499999999998</v>
      </c>
      <c r="CA38">
        <v>141.57787500000001</v>
      </c>
      <c r="CB38">
        <v>36.645787499999997</v>
      </c>
      <c r="CC38">
        <v>3.7518487500000002</v>
      </c>
      <c r="CD38">
        <v>3.6979437499999999</v>
      </c>
      <c r="CE38">
        <v>27.804675</v>
      </c>
      <c r="CF38">
        <v>27.5570375</v>
      </c>
      <c r="CG38">
        <v>1200.01</v>
      </c>
      <c r="CH38">
        <v>0.49998187500000002</v>
      </c>
      <c r="CI38">
        <v>0.50001812499999998</v>
      </c>
      <c r="CJ38">
        <v>0</v>
      </c>
      <c r="CK38">
        <v>1210.405</v>
      </c>
      <c r="CL38">
        <v>4.9990899999999998</v>
      </c>
      <c r="CM38">
        <v>13193.387500000001</v>
      </c>
      <c r="CN38">
        <v>9557.8850000000002</v>
      </c>
      <c r="CO38">
        <v>43.976374999999997</v>
      </c>
      <c r="CP38">
        <v>45.757750000000001</v>
      </c>
      <c r="CQ38">
        <v>44.75</v>
      </c>
      <c r="CR38">
        <v>44.936999999999998</v>
      </c>
      <c r="CS38">
        <v>45.375</v>
      </c>
      <c r="CT38">
        <v>597.4849999999999</v>
      </c>
      <c r="CU38">
        <v>597.52625</v>
      </c>
      <c r="CV38">
        <v>0</v>
      </c>
      <c r="CW38">
        <v>1669317201.5</v>
      </c>
      <c r="CX38">
        <v>0</v>
      </c>
      <c r="CY38">
        <v>1669310771.5999999</v>
      </c>
      <c r="CZ38" t="s">
        <v>356</v>
      </c>
      <c r="DA38">
        <v>1669310771.5999999</v>
      </c>
      <c r="DB38">
        <v>1669310767.0999999</v>
      </c>
      <c r="DC38">
        <v>9</v>
      </c>
      <c r="DD38">
        <v>4.2999999999999997E-2</v>
      </c>
      <c r="DE38">
        <v>8.0000000000000002E-3</v>
      </c>
      <c r="DF38">
        <v>-4.9589999999999996</v>
      </c>
      <c r="DG38">
        <v>0.11799999999999999</v>
      </c>
      <c r="DH38">
        <v>1967</v>
      </c>
      <c r="DI38">
        <v>36</v>
      </c>
      <c r="DJ38">
        <v>0.53</v>
      </c>
      <c r="DK38">
        <v>0.27</v>
      </c>
      <c r="DL38">
        <v>-13.2053075</v>
      </c>
      <c r="DM38">
        <v>-0.43846491557219303</v>
      </c>
      <c r="DN38">
        <v>6.5935109719708548E-2</v>
      </c>
      <c r="DO38">
        <v>0</v>
      </c>
      <c r="DP38">
        <v>0.54051555000000007</v>
      </c>
      <c r="DQ38">
        <v>-2.0557823639777591E-2</v>
      </c>
      <c r="DR38">
        <v>3.2328824827852912E-3</v>
      </c>
      <c r="DS38">
        <v>1</v>
      </c>
      <c r="DT38">
        <v>0</v>
      </c>
      <c r="DU38">
        <v>0</v>
      </c>
      <c r="DV38">
        <v>0</v>
      </c>
      <c r="DW38">
        <v>-1</v>
      </c>
      <c r="DX38">
        <v>1</v>
      </c>
      <c r="DY38">
        <v>2</v>
      </c>
      <c r="DZ38" t="s">
        <v>357</v>
      </c>
      <c r="EA38">
        <v>2.9466399999999999</v>
      </c>
      <c r="EB38">
        <v>2.5975999999999999</v>
      </c>
      <c r="EC38">
        <v>3.8337099999999999E-2</v>
      </c>
      <c r="ED38">
        <v>4.07275E-2</v>
      </c>
      <c r="EE38">
        <v>0.14730399999999999</v>
      </c>
      <c r="EF38">
        <v>0.144181</v>
      </c>
      <c r="EG38">
        <v>29079.7</v>
      </c>
      <c r="EH38">
        <v>29518.1</v>
      </c>
      <c r="EI38">
        <v>28138.3</v>
      </c>
      <c r="EJ38">
        <v>29624.799999999999</v>
      </c>
      <c r="EK38">
        <v>33001</v>
      </c>
      <c r="EL38">
        <v>35186.800000000003</v>
      </c>
      <c r="EM38">
        <v>39709.1</v>
      </c>
      <c r="EN38">
        <v>42339.6</v>
      </c>
      <c r="EO38">
        <v>1.88113</v>
      </c>
      <c r="EP38">
        <v>1.8838999999999999</v>
      </c>
      <c r="EQ38">
        <v>0.21653600000000001</v>
      </c>
      <c r="ER38">
        <v>0</v>
      </c>
      <c r="ES38">
        <v>31.701899999999998</v>
      </c>
      <c r="ET38">
        <v>999.9</v>
      </c>
      <c r="EU38">
        <v>70.099999999999994</v>
      </c>
      <c r="EV38">
        <v>36.299999999999997</v>
      </c>
      <c r="EW38">
        <v>42.153799999999997</v>
      </c>
      <c r="EX38">
        <v>28.959</v>
      </c>
      <c r="EY38">
        <v>1.97516</v>
      </c>
      <c r="EZ38">
        <v>1</v>
      </c>
      <c r="FA38">
        <v>0.58651699999999996</v>
      </c>
      <c r="FB38">
        <v>0.64474900000000002</v>
      </c>
      <c r="FC38">
        <v>20.275600000000001</v>
      </c>
      <c r="FD38">
        <v>5.2186399999999997</v>
      </c>
      <c r="FE38">
        <v>12.0097</v>
      </c>
      <c r="FF38">
        <v>4.9870999999999999</v>
      </c>
      <c r="FG38">
        <v>3.2845</v>
      </c>
      <c r="FH38">
        <v>9999</v>
      </c>
      <c r="FI38">
        <v>9999</v>
      </c>
      <c r="FJ38">
        <v>9999</v>
      </c>
      <c r="FK38">
        <v>999.9</v>
      </c>
      <c r="FL38">
        <v>1.8658399999999999</v>
      </c>
      <c r="FM38">
        <v>1.8621799999999999</v>
      </c>
      <c r="FN38">
        <v>1.8642000000000001</v>
      </c>
      <c r="FO38">
        <v>1.8603499999999999</v>
      </c>
      <c r="FP38">
        <v>1.8610500000000001</v>
      </c>
      <c r="FQ38">
        <v>1.86019</v>
      </c>
      <c r="FR38">
        <v>1.86188</v>
      </c>
      <c r="FS38">
        <v>1.8583700000000001</v>
      </c>
      <c r="FT38">
        <v>0</v>
      </c>
      <c r="FU38">
        <v>0</v>
      </c>
      <c r="FV38">
        <v>0</v>
      </c>
      <c r="FW38">
        <v>0</v>
      </c>
      <c r="FX38" t="s">
        <v>358</v>
      </c>
      <c r="FY38" t="s">
        <v>359</v>
      </c>
      <c r="FZ38" t="s">
        <v>360</v>
      </c>
      <c r="GA38" t="s">
        <v>360</v>
      </c>
      <c r="GB38" t="s">
        <v>360</v>
      </c>
      <c r="GC38" t="s">
        <v>360</v>
      </c>
      <c r="GD38">
        <v>0</v>
      </c>
      <c r="GE38">
        <v>100</v>
      </c>
      <c r="GF38">
        <v>100</v>
      </c>
      <c r="GG38">
        <v>-2.8450000000000002</v>
      </c>
      <c r="GH38">
        <v>0.1179</v>
      </c>
      <c r="GI38">
        <v>-2.5125994610834521</v>
      </c>
      <c r="GJ38">
        <v>-2.6733286237328562E-3</v>
      </c>
      <c r="GK38">
        <v>1.605855145177713E-6</v>
      </c>
      <c r="GL38">
        <v>-4.4594414151306022E-10</v>
      </c>
      <c r="GM38">
        <v>0.1178428571428469</v>
      </c>
      <c r="GN38">
        <v>0</v>
      </c>
      <c r="GO38">
        <v>0</v>
      </c>
      <c r="GP38">
        <v>0</v>
      </c>
      <c r="GQ38">
        <v>4</v>
      </c>
      <c r="GR38">
        <v>2095</v>
      </c>
      <c r="GS38">
        <v>4</v>
      </c>
      <c r="GT38">
        <v>35</v>
      </c>
      <c r="GU38">
        <v>107</v>
      </c>
      <c r="GV38">
        <v>107.1</v>
      </c>
      <c r="GW38">
        <v>0.50048800000000004</v>
      </c>
      <c r="GX38">
        <v>2.6355</v>
      </c>
      <c r="GY38">
        <v>1.4489700000000001</v>
      </c>
      <c r="GZ38">
        <v>2.32666</v>
      </c>
      <c r="HA38">
        <v>1.5478499999999999</v>
      </c>
      <c r="HB38">
        <v>2.32666</v>
      </c>
      <c r="HC38">
        <v>41.0154</v>
      </c>
      <c r="HD38">
        <v>12.625999999999999</v>
      </c>
      <c r="HE38">
        <v>18</v>
      </c>
      <c r="HF38">
        <v>471.06900000000002</v>
      </c>
      <c r="HG38">
        <v>512.43700000000001</v>
      </c>
      <c r="HH38">
        <v>30.999400000000001</v>
      </c>
      <c r="HI38">
        <v>34.703200000000002</v>
      </c>
      <c r="HJ38">
        <v>29.999199999999998</v>
      </c>
      <c r="HK38">
        <v>34.7301</v>
      </c>
      <c r="HL38">
        <v>34.738300000000002</v>
      </c>
      <c r="HM38">
        <v>10.061500000000001</v>
      </c>
      <c r="HN38">
        <v>19.2606</v>
      </c>
      <c r="HO38">
        <v>100</v>
      </c>
      <c r="HP38">
        <v>31</v>
      </c>
      <c r="HQ38">
        <v>157.01900000000001</v>
      </c>
      <c r="HR38">
        <v>36.645299999999999</v>
      </c>
      <c r="HS38">
        <v>99.137900000000002</v>
      </c>
      <c r="HT38">
        <v>98.186199999999999</v>
      </c>
    </row>
    <row r="39" spans="1:228" x14ac:dyDescent="0.2">
      <c r="A39">
        <v>24</v>
      </c>
      <c r="B39">
        <v>1669317197.5</v>
      </c>
      <c r="C39">
        <v>92</v>
      </c>
      <c r="D39" t="s">
        <v>406</v>
      </c>
      <c r="E39" t="s">
        <v>407</v>
      </c>
      <c r="F39">
        <v>4</v>
      </c>
      <c r="G39">
        <v>1669317195.5</v>
      </c>
      <c r="H39">
        <f t="shared" si="0"/>
        <v>1.0085170055901922E-3</v>
      </c>
      <c r="I39">
        <f t="shared" si="1"/>
        <v>1.0085170055901922</v>
      </c>
      <c r="J39">
        <f t="shared" si="2"/>
        <v>1.2639707181157962</v>
      </c>
      <c r="K39">
        <f t="shared" si="3"/>
        <v>135.3078571428571</v>
      </c>
      <c r="L39">
        <f t="shared" si="4"/>
        <v>90.924284411399583</v>
      </c>
      <c r="M39">
        <f t="shared" si="5"/>
        <v>9.1844539121577053</v>
      </c>
      <c r="N39">
        <f t="shared" si="6"/>
        <v>13.667732288752369</v>
      </c>
      <c r="O39">
        <f t="shared" si="7"/>
        <v>5.0204610227204488E-2</v>
      </c>
      <c r="P39">
        <f t="shared" si="8"/>
        <v>2.2503647209425148</v>
      </c>
      <c r="Q39">
        <f t="shared" si="9"/>
        <v>4.9590578574515799E-2</v>
      </c>
      <c r="R39">
        <f t="shared" si="10"/>
        <v>3.1048654136924862E-2</v>
      </c>
      <c r="S39">
        <f t="shared" si="11"/>
        <v>226.1137397634522</v>
      </c>
      <c r="T39">
        <f t="shared" si="12"/>
        <v>35.376454760063922</v>
      </c>
      <c r="U39">
        <f t="shared" si="13"/>
        <v>35.204528571428582</v>
      </c>
      <c r="V39">
        <f t="shared" si="14"/>
        <v>5.7126611881195393</v>
      </c>
      <c r="W39">
        <f t="shared" si="15"/>
        <v>70.198540953535328</v>
      </c>
      <c r="X39">
        <f t="shared" si="16"/>
        <v>3.7546591287462547</v>
      </c>
      <c r="Y39">
        <f t="shared" si="17"/>
        <v>5.3486284440462626</v>
      </c>
      <c r="Z39">
        <f t="shared" si="18"/>
        <v>1.9580020593732845</v>
      </c>
      <c r="AA39">
        <f t="shared" si="19"/>
        <v>-44.475599946527474</v>
      </c>
      <c r="AB39">
        <f t="shared" si="20"/>
        <v>-143.84936245738584</v>
      </c>
      <c r="AC39">
        <f t="shared" si="21"/>
        <v>-14.872238468933279</v>
      </c>
      <c r="AD39">
        <f t="shared" si="22"/>
        <v>22.916538890605608</v>
      </c>
      <c r="AE39">
        <f t="shared" si="23"/>
        <v>24.697568330566714</v>
      </c>
      <c r="AF39">
        <f t="shared" si="24"/>
        <v>1.0219189702050837</v>
      </c>
      <c r="AG39">
        <f t="shared" si="25"/>
        <v>1.2639707181157962</v>
      </c>
      <c r="AH39">
        <v>152.6683149464809</v>
      </c>
      <c r="AI39">
        <v>143.0705878787879</v>
      </c>
      <c r="AJ39">
        <v>1.6940606355135781</v>
      </c>
      <c r="AK39">
        <v>66.415730329915917</v>
      </c>
      <c r="AL39">
        <f t="shared" si="26"/>
        <v>1.0085170055901922</v>
      </c>
      <c r="AM39">
        <v>36.642419179162701</v>
      </c>
      <c r="AN39">
        <v>37.165093333333317</v>
      </c>
      <c r="AO39">
        <v>2.4415298094255042E-4</v>
      </c>
      <c r="AP39">
        <v>80.258805348862367</v>
      </c>
      <c r="AQ39">
        <v>34</v>
      </c>
      <c r="AR39">
        <v>7</v>
      </c>
      <c r="AS39">
        <f t="shared" si="27"/>
        <v>1</v>
      </c>
      <c r="AT39">
        <f t="shared" si="28"/>
        <v>0</v>
      </c>
      <c r="AU39">
        <f t="shared" si="29"/>
        <v>22254.305623246346</v>
      </c>
      <c r="AV39">
        <f t="shared" si="30"/>
        <v>1199.982857142857</v>
      </c>
      <c r="AW39">
        <f t="shared" si="31"/>
        <v>1025.9112351105969</v>
      </c>
      <c r="AX39">
        <f t="shared" si="32"/>
        <v>0.85493824266229745</v>
      </c>
      <c r="AY39">
        <f t="shared" si="33"/>
        <v>0.18843080833823406</v>
      </c>
      <c r="AZ39">
        <v>2.7</v>
      </c>
      <c r="BA39">
        <v>0.5</v>
      </c>
      <c r="BB39" t="s">
        <v>355</v>
      </c>
      <c r="BC39">
        <v>2</v>
      </c>
      <c r="BD39" t="b">
        <v>1</v>
      </c>
      <c r="BE39">
        <v>1669317195.5</v>
      </c>
      <c r="BF39">
        <v>135.3078571428571</v>
      </c>
      <c r="BG39">
        <v>148.71571428571431</v>
      </c>
      <c r="BH39">
        <v>37.170385714285707</v>
      </c>
      <c r="BI39">
        <v>36.639200000000002</v>
      </c>
      <c r="BJ39">
        <v>138.16028571428569</v>
      </c>
      <c r="BK39">
        <v>37.05255714285714</v>
      </c>
      <c r="BL39">
        <v>500.13042857142858</v>
      </c>
      <c r="BM39">
        <v>100.9121428571429</v>
      </c>
      <c r="BN39">
        <v>9.9968171428571423E-2</v>
      </c>
      <c r="BO39">
        <v>34.018842857142857</v>
      </c>
      <c r="BP39">
        <v>35.204528571428582</v>
      </c>
      <c r="BQ39">
        <v>999.89999999999986</v>
      </c>
      <c r="BR39">
        <v>0</v>
      </c>
      <c r="BS39">
        <v>0</v>
      </c>
      <c r="BT39">
        <v>4503.3928571428569</v>
      </c>
      <c r="BU39">
        <v>0</v>
      </c>
      <c r="BV39">
        <v>372.17157142857138</v>
      </c>
      <c r="BW39">
        <v>-13.40775714285714</v>
      </c>
      <c r="BX39">
        <v>140.5315714285714</v>
      </c>
      <c r="BY39">
        <v>154.3715714285714</v>
      </c>
      <c r="BZ39">
        <v>0.53118685714285718</v>
      </c>
      <c r="CA39">
        <v>148.71571428571431</v>
      </c>
      <c r="CB39">
        <v>36.639200000000002</v>
      </c>
      <c r="CC39">
        <v>3.7509428571428569</v>
      </c>
      <c r="CD39">
        <v>3.6973371428571431</v>
      </c>
      <c r="CE39">
        <v>27.80057142857143</v>
      </c>
      <c r="CF39">
        <v>27.55424285714286</v>
      </c>
      <c r="CG39">
        <v>1199.982857142857</v>
      </c>
      <c r="CH39">
        <v>0.49997485714285711</v>
      </c>
      <c r="CI39">
        <v>0.50002514285714283</v>
      </c>
      <c r="CJ39">
        <v>0</v>
      </c>
      <c r="CK39">
        <v>1210.1442857142861</v>
      </c>
      <c r="CL39">
        <v>4.9990899999999998</v>
      </c>
      <c r="CM39">
        <v>13187.242857142861</v>
      </c>
      <c r="CN39">
        <v>9557.619999999999</v>
      </c>
      <c r="CO39">
        <v>43.973000000000013</v>
      </c>
      <c r="CP39">
        <v>45.75</v>
      </c>
      <c r="CQ39">
        <v>44.75</v>
      </c>
      <c r="CR39">
        <v>44.936999999999998</v>
      </c>
      <c r="CS39">
        <v>45.357000000000014</v>
      </c>
      <c r="CT39">
        <v>597.46285714285716</v>
      </c>
      <c r="CU39">
        <v>597.5214285714286</v>
      </c>
      <c r="CV39">
        <v>0</v>
      </c>
      <c r="CW39">
        <v>1669317205.7</v>
      </c>
      <c r="CX39">
        <v>0</v>
      </c>
      <c r="CY39">
        <v>1669310771.5999999</v>
      </c>
      <c r="CZ39" t="s">
        <v>356</v>
      </c>
      <c r="DA39">
        <v>1669310771.5999999</v>
      </c>
      <c r="DB39">
        <v>1669310767.0999999</v>
      </c>
      <c r="DC39">
        <v>9</v>
      </c>
      <c r="DD39">
        <v>4.2999999999999997E-2</v>
      </c>
      <c r="DE39">
        <v>8.0000000000000002E-3</v>
      </c>
      <c r="DF39">
        <v>-4.9589999999999996</v>
      </c>
      <c r="DG39">
        <v>0.11799999999999999</v>
      </c>
      <c r="DH39">
        <v>1967</v>
      </c>
      <c r="DI39">
        <v>36</v>
      </c>
      <c r="DJ39">
        <v>0.53</v>
      </c>
      <c r="DK39">
        <v>0.27</v>
      </c>
      <c r="DL39">
        <v>-13.260915000000001</v>
      </c>
      <c r="DM39">
        <v>-0.62622889305814111</v>
      </c>
      <c r="DN39">
        <v>8.5146372647341803E-2</v>
      </c>
      <c r="DO39">
        <v>0</v>
      </c>
      <c r="DP39">
        <v>0.53835655000000004</v>
      </c>
      <c r="DQ39">
        <v>-4.0794821763602482E-2</v>
      </c>
      <c r="DR39">
        <v>4.7641093656107369E-3</v>
      </c>
      <c r="DS39">
        <v>1</v>
      </c>
      <c r="DT39">
        <v>0</v>
      </c>
      <c r="DU39">
        <v>0</v>
      </c>
      <c r="DV39">
        <v>0</v>
      </c>
      <c r="DW39">
        <v>-1</v>
      </c>
      <c r="DX39">
        <v>1</v>
      </c>
      <c r="DY39">
        <v>2</v>
      </c>
      <c r="DZ39" t="s">
        <v>357</v>
      </c>
      <c r="EA39">
        <v>2.9464800000000002</v>
      </c>
      <c r="EB39">
        <v>2.59735</v>
      </c>
      <c r="EC39">
        <v>4.0064200000000001E-2</v>
      </c>
      <c r="ED39">
        <v>4.2442899999999999E-2</v>
      </c>
      <c r="EE39">
        <v>0.147289</v>
      </c>
      <c r="EF39">
        <v>0.14416499999999999</v>
      </c>
      <c r="EG39">
        <v>29028.400000000001</v>
      </c>
      <c r="EH39">
        <v>29466.400000000001</v>
      </c>
      <c r="EI39">
        <v>28139.1</v>
      </c>
      <c r="EJ39">
        <v>29625.8</v>
      </c>
      <c r="EK39">
        <v>33003</v>
      </c>
      <c r="EL39">
        <v>35188.699999999997</v>
      </c>
      <c r="EM39">
        <v>39710.699999999997</v>
      </c>
      <c r="EN39">
        <v>42340.800000000003</v>
      </c>
      <c r="EO39">
        <v>1.8808499999999999</v>
      </c>
      <c r="EP39">
        <v>1.88412</v>
      </c>
      <c r="EQ39">
        <v>0.21740799999999999</v>
      </c>
      <c r="ER39">
        <v>0</v>
      </c>
      <c r="ES39">
        <v>31.6904</v>
      </c>
      <c r="ET39">
        <v>999.9</v>
      </c>
      <c r="EU39">
        <v>70.099999999999994</v>
      </c>
      <c r="EV39">
        <v>36.200000000000003</v>
      </c>
      <c r="EW39">
        <v>41.926000000000002</v>
      </c>
      <c r="EX39">
        <v>28.928999999999998</v>
      </c>
      <c r="EY39">
        <v>1.51041</v>
      </c>
      <c r="EZ39">
        <v>1</v>
      </c>
      <c r="FA39">
        <v>0.58573900000000001</v>
      </c>
      <c r="FB39">
        <v>0.64228200000000002</v>
      </c>
      <c r="FC39">
        <v>20.275600000000001</v>
      </c>
      <c r="FD39">
        <v>5.2186399999999997</v>
      </c>
      <c r="FE39">
        <v>12.0092</v>
      </c>
      <c r="FF39">
        <v>4.9868499999999996</v>
      </c>
      <c r="FG39">
        <v>3.2845</v>
      </c>
      <c r="FH39">
        <v>9999</v>
      </c>
      <c r="FI39">
        <v>9999</v>
      </c>
      <c r="FJ39">
        <v>9999</v>
      </c>
      <c r="FK39">
        <v>999.9</v>
      </c>
      <c r="FL39">
        <v>1.8658399999999999</v>
      </c>
      <c r="FM39">
        <v>1.8621799999999999</v>
      </c>
      <c r="FN39">
        <v>1.8642099999999999</v>
      </c>
      <c r="FO39">
        <v>1.8603499999999999</v>
      </c>
      <c r="FP39">
        <v>1.8610800000000001</v>
      </c>
      <c r="FQ39">
        <v>1.8601799999999999</v>
      </c>
      <c r="FR39">
        <v>1.86188</v>
      </c>
      <c r="FS39">
        <v>1.8583700000000001</v>
      </c>
      <c r="FT39">
        <v>0</v>
      </c>
      <c r="FU39">
        <v>0</v>
      </c>
      <c r="FV39">
        <v>0</v>
      </c>
      <c r="FW39">
        <v>0</v>
      </c>
      <c r="FX39" t="s">
        <v>358</v>
      </c>
      <c r="FY39" t="s">
        <v>359</v>
      </c>
      <c r="FZ39" t="s">
        <v>360</v>
      </c>
      <c r="GA39" t="s">
        <v>360</v>
      </c>
      <c r="GB39" t="s">
        <v>360</v>
      </c>
      <c r="GC39" t="s">
        <v>360</v>
      </c>
      <c r="GD39">
        <v>0</v>
      </c>
      <c r="GE39">
        <v>100</v>
      </c>
      <c r="GF39">
        <v>100</v>
      </c>
      <c r="GG39">
        <v>-2.859</v>
      </c>
      <c r="GH39">
        <v>0.1179</v>
      </c>
      <c r="GI39">
        <v>-2.5125994610834521</v>
      </c>
      <c r="GJ39">
        <v>-2.6733286237328562E-3</v>
      </c>
      <c r="GK39">
        <v>1.605855145177713E-6</v>
      </c>
      <c r="GL39">
        <v>-4.4594414151306022E-10</v>
      </c>
      <c r="GM39">
        <v>0.1178428571428469</v>
      </c>
      <c r="GN39">
        <v>0</v>
      </c>
      <c r="GO39">
        <v>0</v>
      </c>
      <c r="GP39">
        <v>0</v>
      </c>
      <c r="GQ39">
        <v>4</v>
      </c>
      <c r="GR39">
        <v>2095</v>
      </c>
      <c r="GS39">
        <v>4</v>
      </c>
      <c r="GT39">
        <v>35</v>
      </c>
      <c r="GU39">
        <v>107.1</v>
      </c>
      <c r="GV39">
        <v>107.2</v>
      </c>
      <c r="GW39">
        <v>0.51635699999999995</v>
      </c>
      <c r="GX39">
        <v>2.6355</v>
      </c>
      <c r="GY39">
        <v>1.4489700000000001</v>
      </c>
      <c r="GZ39">
        <v>2.3278799999999999</v>
      </c>
      <c r="HA39">
        <v>1.5478499999999999</v>
      </c>
      <c r="HB39">
        <v>2.2351100000000002</v>
      </c>
      <c r="HC39">
        <v>41.0154</v>
      </c>
      <c r="HD39">
        <v>12.6173</v>
      </c>
      <c r="HE39">
        <v>18</v>
      </c>
      <c r="HF39">
        <v>470.846</v>
      </c>
      <c r="HG39">
        <v>512.54600000000005</v>
      </c>
      <c r="HH39">
        <v>30.999400000000001</v>
      </c>
      <c r="HI39">
        <v>34.695599999999999</v>
      </c>
      <c r="HJ39">
        <v>29.999199999999998</v>
      </c>
      <c r="HK39">
        <v>34.722499999999997</v>
      </c>
      <c r="HL39">
        <v>34.731699999999996</v>
      </c>
      <c r="HM39">
        <v>10.379099999999999</v>
      </c>
      <c r="HN39">
        <v>19.2606</v>
      </c>
      <c r="HO39">
        <v>100</v>
      </c>
      <c r="HP39">
        <v>31</v>
      </c>
      <c r="HQ39">
        <v>163.71799999999999</v>
      </c>
      <c r="HR39">
        <v>36.6464</v>
      </c>
      <c r="HS39">
        <v>99.141400000000004</v>
      </c>
      <c r="HT39">
        <v>98.189300000000003</v>
      </c>
    </row>
    <row r="40" spans="1:228" x14ac:dyDescent="0.2">
      <c r="A40">
        <v>25</v>
      </c>
      <c r="B40">
        <v>1669317201.5</v>
      </c>
      <c r="C40">
        <v>96</v>
      </c>
      <c r="D40" t="s">
        <v>408</v>
      </c>
      <c r="E40" t="s">
        <v>409</v>
      </c>
      <c r="F40">
        <v>4</v>
      </c>
      <c r="G40">
        <v>1669317199.1875</v>
      </c>
      <c r="H40">
        <f t="shared" si="0"/>
        <v>1.0021178926417405E-3</v>
      </c>
      <c r="I40">
        <f t="shared" si="1"/>
        <v>1.0021178926417404</v>
      </c>
      <c r="J40">
        <f t="shared" si="2"/>
        <v>1.3688784947966606</v>
      </c>
      <c r="K40">
        <f t="shared" si="3"/>
        <v>141.33025000000001</v>
      </c>
      <c r="L40">
        <f t="shared" si="4"/>
        <v>93.101524118122313</v>
      </c>
      <c r="M40">
        <f t="shared" si="5"/>
        <v>9.4044069994703232</v>
      </c>
      <c r="N40">
        <f t="shared" si="6"/>
        <v>14.276105626912877</v>
      </c>
      <c r="O40">
        <f t="shared" si="7"/>
        <v>4.9829208266485403E-2</v>
      </c>
      <c r="P40">
        <f t="shared" si="8"/>
        <v>2.2483415681761914</v>
      </c>
      <c r="Q40">
        <f t="shared" si="9"/>
        <v>4.922372816051325E-2</v>
      </c>
      <c r="R40">
        <f t="shared" si="10"/>
        <v>3.0818617024235419E-2</v>
      </c>
      <c r="S40">
        <f t="shared" si="11"/>
        <v>226.11501823634165</v>
      </c>
      <c r="T40">
        <f t="shared" si="12"/>
        <v>35.381700102168651</v>
      </c>
      <c r="U40">
        <f t="shared" si="13"/>
        <v>35.208487499999997</v>
      </c>
      <c r="V40">
        <f t="shared" si="14"/>
        <v>5.7139118527207042</v>
      </c>
      <c r="W40">
        <f t="shared" si="15"/>
        <v>70.175178276059029</v>
      </c>
      <c r="X40">
        <f t="shared" si="16"/>
        <v>3.7538323530730264</v>
      </c>
      <c r="Y40">
        <f t="shared" si="17"/>
        <v>5.3492309464551573</v>
      </c>
      <c r="Z40">
        <f t="shared" si="18"/>
        <v>1.9600794996476778</v>
      </c>
      <c r="AA40">
        <f t="shared" si="19"/>
        <v>-44.193399065500756</v>
      </c>
      <c r="AB40">
        <f t="shared" si="20"/>
        <v>-143.95510293925059</v>
      </c>
      <c r="AC40">
        <f t="shared" si="21"/>
        <v>-14.896997694624448</v>
      </c>
      <c r="AD40">
        <f t="shared" si="22"/>
        <v>23.069518536965859</v>
      </c>
      <c r="AE40">
        <f t="shared" si="23"/>
        <v>25.017437731217438</v>
      </c>
      <c r="AF40">
        <f t="shared" si="24"/>
        <v>1.0190079682206741</v>
      </c>
      <c r="AG40">
        <f t="shared" si="25"/>
        <v>1.3688784947966606</v>
      </c>
      <c r="AH40">
        <v>159.6144967621251</v>
      </c>
      <c r="AI40">
        <v>149.88393939393939</v>
      </c>
      <c r="AJ40">
        <v>1.7083178224310149</v>
      </c>
      <c r="AK40">
        <v>66.415730329915917</v>
      </c>
      <c r="AL40">
        <f t="shared" si="26"/>
        <v>1.0021178926417404</v>
      </c>
      <c r="AM40">
        <v>36.635025899882763</v>
      </c>
      <c r="AN40">
        <v>37.161361212121207</v>
      </c>
      <c r="AO40">
        <v>-8.6366464203540042E-4</v>
      </c>
      <c r="AP40">
        <v>80.258805348862367</v>
      </c>
      <c r="AQ40">
        <v>34</v>
      </c>
      <c r="AR40">
        <v>7</v>
      </c>
      <c r="AS40">
        <f t="shared" si="27"/>
        <v>1</v>
      </c>
      <c r="AT40">
        <f t="shared" si="28"/>
        <v>0</v>
      </c>
      <c r="AU40">
        <f t="shared" si="29"/>
        <v>22219.380326432118</v>
      </c>
      <c r="AV40">
        <f t="shared" si="30"/>
        <v>1199.9875</v>
      </c>
      <c r="AW40">
        <f t="shared" si="31"/>
        <v>1025.9154135939593</v>
      </c>
      <c r="AX40">
        <f t="shared" si="32"/>
        <v>0.85493841693680928</v>
      </c>
      <c r="AY40">
        <f t="shared" si="33"/>
        <v>0.1884311446880419</v>
      </c>
      <c r="AZ40">
        <v>2.7</v>
      </c>
      <c r="BA40">
        <v>0.5</v>
      </c>
      <c r="BB40" t="s">
        <v>355</v>
      </c>
      <c r="BC40">
        <v>2</v>
      </c>
      <c r="BD40" t="b">
        <v>1</v>
      </c>
      <c r="BE40">
        <v>1669317199.1875</v>
      </c>
      <c r="BF40">
        <v>141.33025000000001</v>
      </c>
      <c r="BG40">
        <v>154.91287500000001</v>
      </c>
      <c r="BH40">
        <v>37.162100000000002</v>
      </c>
      <c r="BI40">
        <v>36.632462500000003</v>
      </c>
      <c r="BJ40">
        <v>144.19637499999999</v>
      </c>
      <c r="BK40">
        <v>37.044262500000002</v>
      </c>
      <c r="BL40">
        <v>500.16787499999998</v>
      </c>
      <c r="BM40">
        <v>100.912375</v>
      </c>
      <c r="BN40">
        <v>0.1000100125</v>
      </c>
      <c r="BO40">
        <v>34.020862500000007</v>
      </c>
      <c r="BP40">
        <v>35.208487499999997</v>
      </c>
      <c r="BQ40">
        <v>999.9</v>
      </c>
      <c r="BR40">
        <v>0</v>
      </c>
      <c r="BS40">
        <v>0</v>
      </c>
      <c r="BT40">
        <v>4497.5012499999993</v>
      </c>
      <c r="BU40">
        <v>0</v>
      </c>
      <c r="BV40">
        <v>350.45912499999997</v>
      </c>
      <c r="BW40">
        <v>-13.5825125</v>
      </c>
      <c r="BX40">
        <v>146.785</v>
      </c>
      <c r="BY40">
        <v>160.80337499999999</v>
      </c>
      <c r="BZ40">
        <v>0.52963687500000001</v>
      </c>
      <c r="CA40">
        <v>154.91287500000001</v>
      </c>
      <c r="CB40">
        <v>36.632462500000003</v>
      </c>
      <c r="CC40">
        <v>3.7501150000000001</v>
      </c>
      <c r="CD40">
        <v>3.6966687500000002</v>
      </c>
      <c r="CE40">
        <v>27.796800000000001</v>
      </c>
      <c r="CF40">
        <v>27.55115</v>
      </c>
      <c r="CG40">
        <v>1199.9875</v>
      </c>
      <c r="CH40">
        <v>0.49996987500000001</v>
      </c>
      <c r="CI40">
        <v>0.50003012499999999</v>
      </c>
      <c r="CJ40">
        <v>0</v>
      </c>
      <c r="CK40">
        <v>1209.5675000000001</v>
      </c>
      <c r="CL40">
        <v>4.9990899999999998</v>
      </c>
      <c r="CM40">
        <v>13180.9125</v>
      </c>
      <c r="CN40">
        <v>9557.6662500000002</v>
      </c>
      <c r="CO40">
        <v>43.936999999999998</v>
      </c>
      <c r="CP40">
        <v>45.75</v>
      </c>
      <c r="CQ40">
        <v>44.734250000000003</v>
      </c>
      <c r="CR40">
        <v>44.936999999999998</v>
      </c>
      <c r="CS40">
        <v>45.319875000000003</v>
      </c>
      <c r="CT40">
        <v>597.45749999999998</v>
      </c>
      <c r="CU40">
        <v>597.53</v>
      </c>
      <c r="CV40">
        <v>0</v>
      </c>
      <c r="CW40">
        <v>1669317209.9000001</v>
      </c>
      <c r="CX40">
        <v>0</v>
      </c>
      <c r="CY40">
        <v>1669310771.5999999</v>
      </c>
      <c r="CZ40" t="s">
        <v>356</v>
      </c>
      <c r="DA40">
        <v>1669310771.5999999</v>
      </c>
      <c r="DB40">
        <v>1669310767.0999999</v>
      </c>
      <c r="DC40">
        <v>9</v>
      </c>
      <c r="DD40">
        <v>4.2999999999999997E-2</v>
      </c>
      <c r="DE40">
        <v>8.0000000000000002E-3</v>
      </c>
      <c r="DF40">
        <v>-4.9589999999999996</v>
      </c>
      <c r="DG40">
        <v>0.11799999999999999</v>
      </c>
      <c r="DH40">
        <v>1967</v>
      </c>
      <c r="DI40">
        <v>36</v>
      </c>
      <c r="DJ40">
        <v>0.53</v>
      </c>
      <c r="DK40">
        <v>0.27</v>
      </c>
      <c r="DL40">
        <v>-13.331655</v>
      </c>
      <c r="DM40">
        <v>-1.2852810506566339</v>
      </c>
      <c r="DN40">
        <v>0.14328663920617299</v>
      </c>
      <c r="DO40">
        <v>0</v>
      </c>
      <c r="DP40">
        <v>0.53608604999999998</v>
      </c>
      <c r="DQ40">
        <v>-5.5469133208255729E-2</v>
      </c>
      <c r="DR40">
        <v>5.630123981538949E-3</v>
      </c>
      <c r="DS40">
        <v>1</v>
      </c>
      <c r="DT40">
        <v>0</v>
      </c>
      <c r="DU40">
        <v>0</v>
      </c>
      <c r="DV40">
        <v>0</v>
      </c>
      <c r="DW40">
        <v>-1</v>
      </c>
      <c r="DX40">
        <v>1</v>
      </c>
      <c r="DY40">
        <v>2</v>
      </c>
      <c r="DZ40" t="s">
        <v>357</v>
      </c>
      <c r="EA40">
        <v>2.9464399999999999</v>
      </c>
      <c r="EB40">
        <v>2.5975100000000002</v>
      </c>
      <c r="EC40">
        <v>4.1797500000000001E-2</v>
      </c>
      <c r="ED40">
        <v>4.4180900000000002E-2</v>
      </c>
      <c r="EE40">
        <v>0.14727699999999999</v>
      </c>
      <c r="EF40">
        <v>0.14415</v>
      </c>
      <c r="EG40">
        <v>28976.400000000001</v>
      </c>
      <c r="EH40">
        <v>29413.4</v>
      </c>
      <c r="EI40">
        <v>28139.5</v>
      </c>
      <c r="EJ40">
        <v>29626.3</v>
      </c>
      <c r="EK40">
        <v>33004</v>
      </c>
      <c r="EL40">
        <v>35189.800000000003</v>
      </c>
      <c r="EM40">
        <v>39711.199999999997</v>
      </c>
      <c r="EN40">
        <v>42341.3</v>
      </c>
      <c r="EO40">
        <v>1.8813500000000001</v>
      </c>
      <c r="EP40">
        <v>1.8843300000000001</v>
      </c>
      <c r="EQ40">
        <v>0.21809300000000001</v>
      </c>
      <c r="ER40">
        <v>0</v>
      </c>
      <c r="ES40">
        <v>31.6768</v>
      </c>
      <c r="ET40">
        <v>999.9</v>
      </c>
      <c r="EU40">
        <v>70.099999999999994</v>
      </c>
      <c r="EV40">
        <v>36.299999999999997</v>
      </c>
      <c r="EW40">
        <v>42.152299999999997</v>
      </c>
      <c r="EX40">
        <v>28.959</v>
      </c>
      <c r="EY40">
        <v>1.97916</v>
      </c>
      <c r="EZ40">
        <v>1</v>
      </c>
      <c r="FA40">
        <v>0.58506899999999995</v>
      </c>
      <c r="FB40">
        <v>0.63949400000000001</v>
      </c>
      <c r="FC40">
        <v>20.275700000000001</v>
      </c>
      <c r="FD40">
        <v>5.2187900000000003</v>
      </c>
      <c r="FE40">
        <v>12.0085</v>
      </c>
      <c r="FF40">
        <v>4.98705</v>
      </c>
      <c r="FG40">
        <v>3.2845499999999999</v>
      </c>
      <c r="FH40">
        <v>9999</v>
      </c>
      <c r="FI40">
        <v>9999</v>
      </c>
      <c r="FJ40">
        <v>9999</v>
      </c>
      <c r="FK40">
        <v>999.9</v>
      </c>
      <c r="FL40">
        <v>1.8658399999999999</v>
      </c>
      <c r="FM40">
        <v>1.8621799999999999</v>
      </c>
      <c r="FN40">
        <v>1.8642000000000001</v>
      </c>
      <c r="FO40">
        <v>1.8603499999999999</v>
      </c>
      <c r="FP40">
        <v>1.8610899999999999</v>
      </c>
      <c r="FQ40">
        <v>1.8601700000000001</v>
      </c>
      <c r="FR40">
        <v>1.86188</v>
      </c>
      <c r="FS40">
        <v>1.8583700000000001</v>
      </c>
      <c r="FT40">
        <v>0</v>
      </c>
      <c r="FU40">
        <v>0</v>
      </c>
      <c r="FV40">
        <v>0</v>
      </c>
      <c r="FW40">
        <v>0</v>
      </c>
      <c r="FX40" t="s">
        <v>358</v>
      </c>
      <c r="FY40" t="s">
        <v>359</v>
      </c>
      <c r="FZ40" t="s">
        <v>360</v>
      </c>
      <c r="GA40" t="s">
        <v>360</v>
      </c>
      <c r="GB40" t="s">
        <v>360</v>
      </c>
      <c r="GC40" t="s">
        <v>360</v>
      </c>
      <c r="GD40">
        <v>0</v>
      </c>
      <c r="GE40">
        <v>100</v>
      </c>
      <c r="GF40">
        <v>100</v>
      </c>
      <c r="GG40">
        <v>-2.875</v>
      </c>
      <c r="GH40">
        <v>0.1179</v>
      </c>
      <c r="GI40">
        <v>-2.5125994610834521</v>
      </c>
      <c r="GJ40">
        <v>-2.6733286237328562E-3</v>
      </c>
      <c r="GK40">
        <v>1.605855145177713E-6</v>
      </c>
      <c r="GL40">
        <v>-4.4594414151306022E-10</v>
      </c>
      <c r="GM40">
        <v>0.1178428571428469</v>
      </c>
      <c r="GN40">
        <v>0</v>
      </c>
      <c r="GO40">
        <v>0</v>
      </c>
      <c r="GP40">
        <v>0</v>
      </c>
      <c r="GQ40">
        <v>4</v>
      </c>
      <c r="GR40">
        <v>2095</v>
      </c>
      <c r="GS40">
        <v>4</v>
      </c>
      <c r="GT40">
        <v>35</v>
      </c>
      <c r="GU40">
        <v>107.2</v>
      </c>
      <c r="GV40">
        <v>107.2</v>
      </c>
      <c r="GW40">
        <v>0.53100599999999998</v>
      </c>
      <c r="GX40">
        <v>2.6208499999999999</v>
      </c>
      <c r="GY40">
        <v>1.4489700000000001</v>
      </c>
      <c r="GZ40">
        <v>2.32666</v>
      </c>
      <c r="HA40">
        <v>1.5478499999999999</v>
      </c>
      <c r="HB40">
        <v>2.3730500000000001</v>
      </c>
      <c r="HC40">
        <v>41.0154</v>
      </c>
      <c r="HD40">
        <v>12.6435</v>
      </c>
      <c r="HE40">
        <v>18</v>
      </c>
      <c r="HF40">
        <v>471.10300000000001</v>
      </c>
      <c r="HG40">
        <v>512.62199999999996</v>
      </c>
      <c r="HH40">
        <v>30.999300000000002</v>
      </c>
      <c r="HI40">
        <v>34.689</v>
      </c>
      <c r="HJ40">
        <v>29.999300000000002</v>
      </c>
      <c r="HK40">
        <v>34.7151</v>
      </c>
      <c r="HL40">
        <v>34.723399999999998</v>
      </c>
      <c r="HM40">
        <v>10.6935</v>
      </c>
      <c r="HN40">
        <v>19.2606</v>
      </c>
      <c r="HO40">
        <v>100</v>
      </c>
      <c r="HP40">
        <v>31</v>
      </c>
      <c r="HQ40">
        <v>170.398</v>
      </c>
      <c r="HR40">
        <v>36.648000000000003</v>
      </c>
      <c r="HS40">
        <v>99.142700000000005</v>
      </c>
      <c r="HT40">
        <v>98.190600000000003</v>
      </c>
    </row>
    <row r="41" spans="1:228" x14ac:dyDescent="0.2">
      <c r="A41">
        <v>26</v>
      </c>
      <c r="B41">
        <v>1669317205.5</v>
      </c>
      <c r="C41">
        <v>100</v>
      </c>
      <c r="D41" t="s">
        <v>410</v>
      </c>
      <c r="E41" t="s">
        <v>411</v>
      </c>
      <c r="F41">
        <v>4</v>
      </c>
      <c r="G41">
        <v>1669317203.5</v>
      </c>
      <c r="H41">
        <f t="shared" si="0"/>
        <v>1.0196132516418993E-3</v>
      </c>
      <c r="I41">
        <f t="shared" si="1"/>
        <v>1.0196132516418994</v>
      </c>
      <c r="J41">
        <f t="shared" si="2"/>
        <v>1.3927914986958403</v>
      </c>
      <c r="K41">
        <f t="shared" si="3"/>
        <v>148.47014285714289</v>
      </c>
      <c r="L41">
        <f t="shared" si="4"/>
        <v>100.0098601886106</v>
      </c>
      <c r="M41">
        <f t="shared" si="5"/>
        <v>10.102083646294993</v>
      </c>
      <c r="N41">
        <f t="shared" si="6"/>
        <v>14.997099278927227</v>
      </c>
      <c r="O41">
        <f t="shared" si="7"/>
        <v>5.0705712377992949E-2</v>
      </c>
      <c r="P41">
        <f t="shared" si="8"/>
        <v>2.2479492518206299</v>
      </c>
      <c r="Q41">
        <f t="shared" si="9"/>
        <v>5.0078780505982738E-2</v>
      </c>
      <c r="R41">
        <f t="shared" si="10"/>
        <v>3.1354919265034392E-2</v>
      </c>
      <c r="S41">
        <f t="shared" si="11"/>
        <v>226.11535252297281</v>
      </c>
      <c r="T41">
        <f t="shared" si="12"/>
        <v>35.369676813751497</v>
      </c>
      <c r="U41">
        <f t="shared" si="13"/>
        <v>35.207985714285712</v>
      </c>
      <c r="V41">
        <f t="shared" si="14"/>
        <v>5.7137533204949973</v>
      </c>
      <c r="W41">
        <f t="shared" si="15"/>
        <v>70.194896348949584</v>
      </c>
      <c r="X41">
        <f t="shared" si="16"/>
        <v>3.7535309851679726</v>
      </c>
      <c r="Y41">
        <f t="shared" si="17"/>
        <v>5.3472989923777288</v>
      </c>
      <c r="Z41">
        <f t="shared" si="18"/>
        <v>1.9602223353270247</v>
      </c>
      <c r="AA41">
        <f t="shared" si="19"/>
        <v>-44.964944397407763</v>
      </c>
      <c r="AB41">
        <f t="shared" si="20"/>
        <v>-144.65410286057269</v>
      </c>
      <c r="AC41">
        <f t="shared" si="21"/>
        <v>-14.971436313068461</v>
      </c>
      <c r="AD41">
        <f t="shared" si="22"/>
        <v>21.524868951923878</v>
      </c>
      <c r="AE41">
        <f t="shared" si="23"/>
        <v>25.166424698446573</v>
      </c>
      <c r="AF41">
        <f t="shared" si="24"/>
        <v>1.0244413416740903</v>
      </c>
      <c r="AG41">
        <f t="shared" si="25"/>
        <v>1.3927914986958403</v>
      </c>
      <c r="AH41">
        <v>166.58131550603821</v>
      </c>
      <c r="AI41">
        <v>156.77315151515151</v>
      </c>
      <c r="AJ41">
        <v>1.7204650404969879</v>
      </c>
      <c r="AK41">
        <v>66.415730329915917</v>
      </c>
      <c r="AL41">
        <f t="shared" si="26"/>
        <v>1.0196132516418994</v>
      </c>
      <c r="AM41">
        <v>36.629267904190201</v>
      </c>
      <c r="AN41">
        <v>37.160249696969693</v>
      </c>
      <c r="AO41">
        <v>-1.586439089866699E-4</v>
      </c>
      <c r="AP41">
        <v>80.258805348862367</v>
      </c>
      <c r="AQ41">
        <v>34</v>
      </c>
      <c r="AR41">
        <v>7</v>
      </c>
      <c r="AS41">
        <f t="shared" si="27"/>
        <v>1</v>
      </c>
      <c r="AT41">
        <f t="shared" si="28"/>
        <v>0</v>
      </c>
      <c r="AU41">
        <f t="shared" si="29"/>
        <v>22213.172633179114</v>
      </c>
      <c r="AV41">
        <f t="shared" si="30"/>
        <v>1199.982857142857</v>
      </c>
      <c r="AW41">
        <f t="shared" si="31"/>
        <v>1025.9120707372913</v>
      </c>
      <c r="AX41">
        <f t="shared" si="32"/>
        <v>0.85493893902782414</v>
      </c>
      <c r="AY41">
        <f t="shared" si="33"/>
        <v>0.18843215232370103</v>
      </c>
      <c r="AZ41">
        <v>2.7</v>
      </c>
      <c r="BA41">
        <v>0.5</v>
      </c>
      <c r="BB41" t="s">
        <v>355</v>
      </c>
      <c r="BC41">
        <v>2</v>
      </c>
      <c r="BD41" t="b">
        <v>1</v>
      </c>
      <c r="BE41">
        <v>1669317203.5</v>
      </c>
      <c r="BF41">
        <v>148.47014285714289</v>
      </c>
      <c r="BG41">
        <v>162.1381428571429</v>
      </c>
      <c r="BH41">
        <v>37.159671428571428</v>
      </c>
      <c r="BI41">
        <v>36.627185714285723</v>
      </c>
      <c r="BJ41">
        <v>151.352</v>
      </c>
      <c r="BK41">
        <v>37.041842857142854</v>
      </c>
      <c r="BL41">
        <v>500.1464285714286</v>
      </c>
      <c r="BM41">
        <v>100.9108571428571</v>
      </c>
      <c r="BN41">
        <v>0.1000194571428572</v>
      </c>
      <c r="BO41">
        <v>34.014385714285723</v>
      </c>
      <c r="BP41">
        <v>35.207985714285712</v>
      </c>
      <c r="BQ41">
        <v>999.89999999999986</v>
      </c>
      <c r="BR41">
        <v>0</v>
      </c>
      <c r="BS41">
        <v>0</v>
      </c>
      <c r="BT41">
        <v>4496.4285714285716</v>
      </c>
      <c r="BU41">
        <v>0</v>
      </c>
      <c r="BV41">
        <v>323.53785714285709</v>
      </c>
      <c r="BW41">
        <v>-13.66798571428572</v>
      </c>
      <c r="BX41">
        <v>154.19999999999999</v>
      </c>
      <c r="BY41">
        <v>168.30257142857141</v>
      </c>
      <c r="BZ41">
        <v>0.53250557142857147</v>
      </c>
      <c r="CA41">
        <v>162.1381428571429</v>
      </c>
      <c r="CB41">
        <v>36.627185714285723</v>
      </c>
      <c r="CC41">
        <v>3.7498142857142862</v>
      </c>
      <c r="CD41">
        <v>3.6960799999999998</v>
      </c>
      <c r="CE41">
        <v>27.795400000000001</v>
      </c>
      <c r="CF41">
        <v>27.54841428571428</v>
      </c>
      <c r="CG41">
        <v>1199.982857142857</v>
      </c>
      <c r="CH41">
        <v>0.49995099999999992</v>
      </c>
      <c r="CI41">
        <v>0.50004899999999985</v>
      </c>
      <c r="CJ41">
        <v>0</v>
      </c>
      <c r="CK41">
        <v>1209.0742857142859</v>
      </c>
      <c r="CL41">
        <v>4.9990899999999998</v>
      </c>
      <c r="CM41">
        <v>13173.157142857141</v>
      </c>
      <c r="CN41">
        <v>9557.5614285714273</v>
      </c>
      <c r="CO41">
        <v>43.936999999999998</v>
      </c>
      <c r="CP41">
        <v>45.75</v>
      </c>
      <c r="CQ41">
        <v>44.705000000000013</v>
      </c>
      <c r="CR41">
        <v>44.936999999999998</v>
      </c>
      <c r="CS41">
        <v>45.330000000000013</v>
      </c>
      <c r="CT41">
        <v>597.43428571428569</v>
      </c>
      <c r="CU41">
        <v>597.54857142857145</v>
      </c>
      <c r="CV41">
        <v>0</v>
      </c>
      <c r="CW41">
        <v>1669317213.5</v>
      </c>
      <c r="CX41">
        <v>0</v>
      </c>
      <c r="CY41">
        <v>1669310771.5999999</v>
      </c>
      <c r="CZ41" t="s">
        <v>356</v>
      </c>
      <c r="DA41">
        <v>1669310771.5999999</v>
      </c>
      <c r="DB41">
        <v>1669310767.0999999</v>
      </c>
      <c r="DC41">
        <v>9</v>
      </c>
      <c r="DD41">
        <v>4.2999999999999997E-2</v>
      </c>
      <c r="DE41">
        <v>8.0000000000000002E-3</v>
      </c>
      <c r="DF41">
        <v>-4.9589999999999996</v>
      </c>
      <c r="DG41">
        <v>0.11799999999999999</v>
      </c>
      <c r="DH41">
        <v>1967</v>
      </c>
      <c r="DI41">
        <v>36</v>
      </c>
      <c r="DJ41">
        <v>0.53</v>
      </c>
      <c r="DK41">
        <v>0.27</v>
      </c>
      <c r="DL41">
        <v>-13.39925853658537</v>
      </c>
      <c r="DM41">
        <v>-1.7669623693380061</v>
      </c>
      <c r="DN41">
        <v>0.1809298502729984</v>
      </c>
      <c r="DO41">
        <v>0</v>
      </c>
      <c r="DP41">
        <v>0.53423221951219502</v>
      </c>
      <c r="DQ41">
        <v>-4.0426285714285332E-2</v>
      </c>
      <c r="DR41">
        <v>4.7936820183735384E-3</v>
      </c>
      <c r="DS41">
        <v>1</v>
      </c>
      <c r="DT41">
        <v>0</v>
      </c>
      <c r="DU41">
        <v>0</v>
      </c>
      <c r="DV41">
        <v>0</v>
      </c>
      <c r="DW41">
        <v>-1</v>
      </c>
      <c r="DX41">
        <v>1</v>
      </c>
      <c r="DY41">
        <v>2</v>
      </c>
      <c r="DZ41" t="s">
        <v>357</v>
      </c>
      <c r="EA41">
        <v>2.9458500000000001</v>
      </c>
      <c r="EB41">
        <v>2.59701</v>
      </c>
      <c r="EC41">
        <v>4.3532500000000002E-2</v>
      </c>
      <c r="ED41">
        <v>4.5877099999999997E-2</v>
      </c>
      <c r="EE41">
        <v>0.14727599999999999</v>
      </c>
      <c r="EF41">
        <v>0.14413899999999999</v>
      </c>
      <c r="EG41">
        <v>28924.7</v>
      </c>
      <c r="EH41">
        <v>29361.7</v>
      </c>
      <c r="EI41">
        <v>28140.2</v>
      </c>
      <c r="EJ41">
        <v>29626.7</v>
      </c>
      <c r="EK41">
        <v>33004.800000000003</v>
      </c>
      <c r="EL41">
        <v>35190.699999999997</v>
      </c>
      <c r="EM41">
        <v>39711.9</v>
      </c>
      <c r="EN41">
        <v>42341.7</v>
      </c>
      <c r="EO41">
        <v>1.8808</v>
      </c>
      <c r="EP41">
        <v>1.8848499999999999</v>
      </c>
      <c r="EQ41">
        <v>0.21848799999999999</v>
      </c>
      <c r="ER41">
        <v>0</v>
      </c>
      <c r="ES41">
        <v>31.665600000000001</v>
      </c>
      <c r="ET41">
        <v>999.9</v>
      </c>
      <c r="EU41">
        <v>70</v>
      </c>
      <c r="EV41">
        <v>36.200000000000003</v>
      </c>
      <c r="EW41">
        <v>41.8643</v>
      </c>
      <c r="EX41">
        <v>29.018999999999998</v>
      </c>
      <c r="EY41">
        <v>2.42388</v>
      </c>
      <c r="EZ41">
        <v>1</v>
      </c>
      <c r="FA41">
        <v>0.58418999999999999</v>
      </c>
      <c r="FB41">
        <v>0.63540300000000005</v>
      </c>
      <c r="FC41">
        <v>20.275500000000001</v>
      </c>
      <c r="FD41">
        <v>5.2178899999999997</v>
      </c>
      <c r="FE41">
        <v>12.0082</v>
      </c>
      <c r="FF41">
        <v>4.9861500000000003</v>
      </c>
      <c r="FG41">
        <v>3.2844799999999998</v>
      </c>
      <c r="FH41">
        <v>9999</v>
      </c>
      <c r="FI41">
        <v>9999</v>
      </c>
      <c r="FJ41">
        <v>9999</v>
      </c>
      <c r="FK41">
        <v>999.9</v>
      </c>
      <c r="FL41">
        <v>1.8658399999999999</v>
      </c>
      <c r="FM41">
        <v>1.8621700000000001</v>
      </c>
      <c r="FN41">
        <v>1.8641799999999999</v>
      </c>
      <c r="FO41">
        <v>1.86033</v>
      </c>
      <c r="FP41">
        <v>1.8610800000000001</v>
      </c>
      <c r="FQ41">
        <v>1.86012</v>
      </c>
      <c r="FR41">
        <v>1.86188</v>
      </c>
      <c r="FS41">
        <v>1.8583700000000001</v>
      </c>
      <c r="FT41">
        <v>0</v>
      </c>
      <c r="FU41">
        <v>0</v>
      </c>
      <c r="FV41">
        <v>0</v>
      </c>
      <c r="FW41">
        <v>0</v>
      </c>
      <c r="FX41" t="s">
        <v>358</v>
      </c>
      <c r="FY41" t="s">
        <v>359</v>
      </c>
      <c r="FZ41" t="s">
        <v>360</v>
      </c>
      <c r="GA41" t="s">
        <v>360</v>
      </c>
      <c r="GB41" t="s">
        <v>360</v>
      </c>
      <c r="GC41" t="s">
        <v>360</v>
      </c>
      <c r="GD41">
        <v>0</v>
      </c>
      <c r="GE41">
        <v>100</v>
      </c>
      <c r="GF41">
        <v>100</v>
      </c>
      <c r="GG41">
        <v>-2.8889999999999998</v>
      </c>
      <c r="GH41">
        <v>0.1179</v>
      </c>
      <c r="GI41">
        <v>-2.5125994610834521</v>
      </c>
      <c r="GJ41">
        <v>-2.6733286237328562E-3</v>
      </c>
      <c r="GK41">
        <v>1.605855145177713E-6</v>
      </c>
      <c r="GL41">
        <v>-4.4594414151306022E-10</v>
      </c>
      <c r="GM41">
        <v>0.1178428571428469</v>
      </c>
      <c r="GN41">
        <v>0</v>
      </c>
      <c r="GO41">
        <v>0</v>
      </c>
      <c r="GP41">
        <v>0</v>
      </c>
      <c r="GQ41">
        <v>4</v>
      </c>
      <c r="GR41">
        <v>2095</v>
      </c>
      <c r="GS41">
        <v>4</v>
      </c>
      <c r="GT41">
        <v>35</v>
      </c>
      <c r="GU41">
        <v>107.2</v>
      </c>
      <c r="GV41">
        <v>107.3</v>
      </c>
      <c r="GW41">
        <v>0.54809600000000003</v>
      </c>
      <c r="GX41">
        <v>2.6293899999999999</v>
      </c>
      <c r="GY41">
        <v>1.4489700000000001</v>
      </c>
      <c r="GZ41">
        <v>2.3278799999999999</v>
      </c>
      <c r="HA41">
        <v>1.5478499999999999</v>
      </c>
      <c r="HB41">
        <v>2.3584000000000001</v>
      </c>
      <c r="HC41">
        <v>41.0154</v>
      </c>
      <c r="HD41">
        <v>12.6348</v>
      </c>
      <c r="HE41">
        <v>18</v>
      </c>
      <c r="HF41">
        <v>470.71300000000002</v>
      </c>
      <c r="HG41">
        <v>512.94399999999996</v>
      </c>
      <c r="HH41">
        <v>30.999099999999999</v>
      </c>
      <c r="HI41">
        <v>34.681100000000001</v>
      </c>
      <c r="HJ41">
        <v>29.999099999999999</v>
      </c>
      <c r="HK41">
        <v>34.707999999999998</v>
      </c>
      <c r="HL41">
        <v>34.716299999999997</v>
      </c>
      <c r="HM41">
        <v>11.0097</v>
      </c>
      <c r="HN41">
        <v>19.2606</v>
      </c>
      <c r="HO41">
        <v>100</v>
      </c>
      <c r="HP41">
        <v>31</v>
      </c>
      <c r="HQ41">
        <v>177.077</v>
      </c>
      <c r="HR41">
        <v>36.653300000000002</v>
      </c>
      <c r="HS41">
        <v>99.144800000000004</v>
      </c>
      <c r="HT41">
        <v>98.191599999999994</v>
      </c>
    </row>
    <row r="42" spans="1:228" x14ac:dyDescent="0.2">
      <c r="A42">
        <v>27</v>
      </c>
      <c r="B42">
        <v>1669317209.5</v>
      </c>
      <c r="C42">
        <v>104</v>
      </c>
      <c r="D42" t="s">
        <v>412</v>
      </c>
      <c r="E42" t="s">
        <v>413</v>
      </c>
      <c r="F42">
        <v>4</v>
      </c>
      <c r="G42">
        <v>1669317207.1875</v>
      </c>
      <c r="H42">
        <f t="shared" si="0"/>
        <v>1.0162973980119502E-3</v>
      </c>
      <c r="I42">
        <f t="shared" si="1"/>
        <v>1.0162973980119503</v>
      </c>
      <c r="J42">
        <f t="shared" si="2"/>
        <v>1.4724287768061637</v>
      </c>
      <c r="K42">
        <f t="shared" si="3"/>
        <v>154.57112499999999</v>
      </c>
      <c r="L42">
        <f t="shared" si="4"/>
        <v>103.46423183484112</v>
      </c>
      <c r="M42">
        <f t="shared" si="5"/>
        <v>10.450843410594775</v>
      </c>
      <c r="N42">
        <f t="shared" si="6"/>
        <v>15.613111840941469</v>
      </c>
      <c r="O42">
        <f t="shared" si="7"/>
        <v>5.0740687304610788E-2</v>
      </c>
      <c r="P42">
        <f t="shared" si="8"/>
        <v>2.2483469760852972</v>
      </c>
      <c r="Q42">
        <f t="shared" si="9"/>
        <v>5.0113005612371885E-2</v>
      </c>
      <c r="R42">
        <f t="shared" si="10"/>
        <v>3.1376376225751852E-2</v>
      </c>
      <c r="S42">
        <f t="shared" si="11"/>
        <v>226.11954823727632</v>
      </c>
      <c r="T42">
        <f t="shared" si="12"/>
        <v>35.360374089810001</v>
      </c>
      <c r="U42">
        <f t="shared" si="13"/>
        <v>35.182699999999997</v>
      </c>
      <c r="V42">
        <f t="shared" si="14"/>
        <v>5.7057695981281151</v>
      </c>
      <c r="W42">
        <f t="shared" si="15"/>
        <v>70.228841205828445</v>
      </c>
      <c r="X42">
        <f t="shared" si="16"/>
        <v>3.7532053760329069</v>
      </c>
      <c r="Y42">
        <f t="shared" si="17"/>
        <v>5.3442507545196687</v>
      </c>
      <c r="Z42">
        <f t="shared" si="18"/>
        <v>1.9525642220952082</v>
      </c>
      <c r="AA42">
        <f t="shared" si="19"/>
        <v>-44.818715252327003</v>
      </c>
      <c r="AB42">
        <f t="shared" si="20"/>
        <v>-142.85392712597761</v>
      </c>
      <c r="AC42">
        <f t="shared" si="21"/>
        <v>-14.779945111402828</v>
      </c>
      <c r="AD42">
        <f t="shared" si="22"/>
        <v>23.666960747568879</v>
      </c>
      <c r="AE42">
        <f t="shared" si="23"/>
        <v>25.316471825380418</v>
      </c>
      <c r="AF42">
        <f t="shared" si="24"/>
        <v>1.0273542131144309</v>
      </c>
      <c r="AG42">
        <f t="shared" si="25"/>
        <v>1.4724287768061637</v>
      </c>
      <c r="AH42">
        <v>173.53167773092341</v>
      </c>
      <c r="AI42">
        <v>163.66398181818181</v>
      </c>
      <c r="AJ42">
        <v>1.7231047694719961</v>
      </c>
      <c r="AK42">
        <v>66.415730329915917</v>
      </c>
      <c r="AL42">
        <f t="shared" si="26"/>
        <v>1.0162973980119503</v>
      </c>
      <c r="AM42">
        <v>36.624356657285432</v>
      </c>
      <c r="AN42">
        <v>37.152614545454533</v>
      </c>
      <c r="AO42">
        <v>7.391870395291463E-6</v>
      </c>
      <c r="AP42">
        <v>80.258805348862367</v>
      </c>
      <c r="AQ42">
        <v>34</v>
      </c>
      <c r="AR42">
        <v>7</v>
      </c>
      <c r="AS42">
        <f t="shared" si="27"/>
        <v>1</v>
      </c>
      <c r="AT42">
        <f t="shared" si="28"/>
        <v>0</v>
      </c>
      <c r="AU42">
        <f t="shared" si="29"/>
        <v>22220.817307611946</v>
      </c>
      <c r="AV42">
        <f t="shared" si="30"/>
        <v>1200.0050000000001</v>
      </c>
      <c r="AW42">
        <f t="shared" si="31"/>
        <v>1025.9310135944438</v>
      </c>
      <c r="AX42">
        <f t="shared" si="32"/>
        <v>0.85493894908308188</v>
      </c>
      <c r="AY42">
        <f t="shared" si="33"/>
        <v>0.18843217173034804</v>
      </c>
      <c r="AZ42">
        <v>2.7</v>
      </c>
      <c r="BA42">
        <v>0.5</v>
      </c>
      <c r="BB42" t="s">
        <v>355</v>
      </c>
      <c r="BC42">
        <v>2</v>
      </c>
      <c r="BD42" t="b">
        <v>1</v>
      </c>
      <c r="BE42">
        <v>1669317207.1875</v>
      </c>
      <c r="BF42">
        <v>154.57112499999999</v>
      </c>
      <c r="BG42">
        <v>168.32499999999999</v>
      </c>
      <c r="BH42">
        <v>37.157050000000012</v>
      </c>
      <c r="BI42">
        <v>36.622999999999998</v>
      </c>
      <c r="BJ42">
        <v>157.4665</v>
      </c>
      <c r="BK42">
        <v>37.039237499999999</v>
      </c>
      <c r="BL42">
        <v>500.10074999999989</v>
      </c>
      <c r="BM42">
        <v>100.90925</v>
      </c>
      <c r="BN42">
        <v>9.9989862499999999E-2</v>
      </c>
      <c r="BO42">
        <v>34.0041625</v>
      </c>
      <c r="BP42">
        <v>35.182699999999997</v>
      </c>
      <c r="BQ42">
        <v>999.9</v>
      </c>
      <c r="BR42">
        <v>0</v>
      </c>
      <c r="BS42">
        <v>0</v>
      </c>
      <c r="BT42">
        <v>4497.65625</v>
      </c>
      <c r="BU42">
        <v>0</v>
      </c>
      <c r="BV42">
        <v>309.08800000000002</v>
      </c>
      <c r="BW42">
        <v>-13.75385</v>
      </c>
      <c r="BX42">
        <v>160.536125</v>
      </c>
      <c r="BY42">
        <v>174.72399999999999</v>
      </c>
      <c r="BZ42">
        <v>0.53407249999999995</v>
      </c>
      <c r="CA42">
        <v>168.32499999999999</v>
      </c>
      <c r="CB42">
        <v>36.622999999999998</v>
      </c>
      <c r="CC42">
        <v>3.7494912500000002</v>
      </c>
      <c r="CD42">
        <v>3.6956000000000002</v>
      </c>
      <c r="CE42">
        <v>27.793937499999998</v>
      </c>
      <c r="CF42">
        <v>27.546199999999999</v>
      </c>
      <c r="CG42">
        <v>1200.0050000000001</v>
      </c>
      <c r="CH42">
        <v>0.49995099999999998</v>
      </c>
      <c r="CI42">
        <v>0.50004899999999997</v>
      </c>
      <c r="CJ42">
        <v>0</v>
      </c>
      <c r="CK42">
        <v>1208.405</v>
      </c>
      <c r="CL42">
        <v>4.9990899999999998</v>
      </c>
      <c r="CM42">
        <v>13167.125</v>
      </c>
      <c r="CN42">
        <v>9557.7262499999997</v>
      </c>
      <c r="CO42">
        <v>43.936999999999998</v>
      </c>
      <c r="CP42">
        <v>45.75</v>
      </c>
      <c r="CQ42">
        <v>44.686999999999998</v>
      </c>
      <c r="CR42">
        <v>44.921499999999988</v>
      </c>
      <c r="CS42">
        <v>45.311999999999998</v>
      </c>
      <c r="CT42">
        <v>597.44500000000005</v>
      </c>
      <c r="CU42">
        <v>597.55999999999995</v>
      </c>
      <c r="CV42">
        <v>0</v>
      </c>
      <c r="CW42">
        <v>1669317217.7</v>
      </c>
      <c r="CX42">
        <v>0</v>
      </c>
      <c r="CY42">
        <v>1669310771.5999999</v>
      </c>
      <c r="CZ42" t="s">
        <v>356</v>
      </c>
      <c r="DA42">
        <v>1669310771.5999999</v>
      </c>
      <c r="DB42">
        <v>1669310767.0999999</v>
      </c>
      <c r="DC42">
        <v>9</v>
      </c>
      <c r="DD42">
        <v>4.2999999999999997E-2</v>
      </c>
      <c r="DE42">
        <v>8.0000000000000002E-3</v>
      </c>
      <c r="DF42">
        <v>-4.9589999999999996</v>
      </c>
      <c r="DG42">
        <v>0.11799999999999999</v>
      </c>
      <c r="DH42">
        <v>1967</v>
      </c>
      <c r="DI42">
        <v>36</v>
      </c>
      <c r="DJ42">
        <v>0.53</v>
      </c>
      <c r="DK42">
        <v>0.27</v>
      </c>
      <c r="DL42">
        <v>-13.5049243902439</v>
      </c>
      <c r="DM42">
        <v>-1.8441867595818751</v>
      </c>
      <c r="DN42">
        <v>0.18512396081688251</v>
      </c>
      <c r="DO42">
        <v>0</v>
      </c>
      <c r="DP42">
        <v>0.53290685365853652</v>
      </c>
      <c r="DQ42">
        <v>-8.3896097560971581E-3</v>
      </c>
      <c r="DR42">
        <v>3.2703829458842482E-3</v>
      </c>
      <c r="DS42">
        <v>1</v>
      </c>
      <c r="DT42">
        <v>0</v>
      </c>
      <c r="DU42">
        <v>0</v>
      </c>
      <c r="DV42">
        <v>0</v>
      </c>
      <c r="DW42">
        <v>-1</v>
      </c>
      <c r="DX42">
        <v>1</v>
      </c>
      <c r="DY42">
        <v>2</v>
      </c>
      <c r="DZ42" t="s">
        <v>357</v>
      </c>
      <c r="EA42">
        <v>2.9472900000000002</v>
      </c>
      <c r="EB42">
        <v>2.5979899999999998</v>
      </c>
      <c r="EC42">
        <v>4.5247900000000001E-2</v>
      </c>
      <c r="ED42">
        <v>4.7580799999999999E-2</v>
      </c>
      <c r="EE42">
        <v>0.14725199999999999</v>
      </c>
      <c r="EF42">
        <v>0.14412700000000001</v>
      </c>
      <c r="EG42">
        <v>28873.8</v>
      </c>
      <c r="EH42">
        <v>29310</v>
      </c>
      <c r="EI42">
        <v>28141</v>
      </c>
      <c r="EJ42">
        <v>29627.4</v>
      </c>
      <c r="EK42">
        <v>33006.800000000003</v>
      </c>
      <c r="EL42">
        <v>35192</v>
      </c>
      <c r="EM42">
        <v>39713</v>
      </c>
      <c r="EN42">
        <v>42342.5</v>
      </c>
      <c r="EO42">
        <v>1.8823799999999999</v>
      </c>
      <c r="EP42">
        <v>1.8842300000000001</v>
      </c>
      <c r="EQ42">
        <v>0.21714</v>
      </c>
      <c r="ER42">
        <v>0</v>
      </c>
      <c r="ES42">
        <v>31.656099999999999</v>
      </c>
      <c r="ET42">
        <v>999.9</v>
      </c>
      <c r="EU42">
        <v>70</v>
      </c>
      <c r="EV42">
        <v>36.299999999999997</v>
      </c>
      <c r="EW42">
        <v>42.090600000000002</v>
      </c>
      <c r="EX42">
        <v>29.018999999999998</v>
      </c>
      <c r="EY42">
        <v>1.4102600000000001</v>
      </c>
      <c r="EZ42">
        <v>1</v>
      </c>
      <c r="FA42">
        <v>0.58348599999999995</v>
      </c>
      <c r="FB42">
        <v>0.63118200000000002</v>
      </c>
      <c r="FC42">
        <v>20.275600000000001</v>
      </c>
      <c r="FD42">
        <v>5.2184900000000001</v>
      </c>
      <c r="FE42">
        <v>12.0083</v>
      </c>
      <c r="FF42">
        <v>4.9869500000000002</v>
      </c>
      <c r="FG42">
        <v>3.2845499999999999</v>
      </c>
      <c r="FH42">
        <v>9999</v>
      </c>
      <c r="FI42">
        <v>9999</v>
      </c>
      <c r="FJ42">
        <v>9999</v>
      </c>
      <c r="FK42">
        <v>999.9</v>
      </c>
      <c r="FL42">
        <v>1.8658399999999999</v>
      </c>
      <c r="FM42">
        <v>1.8621799999999999</v>
      </c>
      <c r="FN42">
        <v>1.8642000000000001</v>
      </c>
      <c r="FO42">
        <v>1.8603499999999999</v>
      </c>
      <c r="FP42">
        <v>1.8610599999999999</v>
      </c>
      <c r="FQ42">
        <v>1.86016</v>
      </c>
      <c r="FR42">
        <v>1.86188</v>
      </c>
      <c r="FS42">
        <v>1.8583700000000001</v>
      </c>
      <c r="FT42">
        <v>0</v>
      </c>
      <c r="FU42">
        <v>0</v>
      </c>
      <c r="FV42">
        <v>0</v>
      </c>
      <c r="FW42">
        <v>0</v>
      </c>
      <c r="FX42" t="s">
        <v>358</v>
      </c>
      <c r="FY42" t="s">
        <v>359</v>
      </c>
      <c r="FZ42" t="s">
        <v>360</v>
      </c>
      <c r="GA42" t="s">
        <v>360</v>
      </c>
      <c r="GB42" t="s">
        <v>360</v>
      </c>
      <c r="GC42" t="s">
        <v>360</v>
      </c>
      <c r="GD42">
        <v>0</v>
      </c>
      <c r="GE42">
        <v>100</v>
      </c>
      <c r="GF42">
        <v>100</v>
      </c>
      <c r="GG42">
        <v>-2.9039999999999999</v>
      </c>
      <c r="GH42">
        <v>0.1179</v>
      </c>
      <c r="GI42">
        <v>-2.5125994610834521</v>
      </c>
      <c r="GJ42">
        <v>-2.6733286237328562E-3</v>
      </c>
      <c r="GK42">
        <v>1.605855145177713E-6</v>
      </c>
      <c r="GL42">
        <v>-4.4594414151306022E-10</v>
      </c>
      <c r="GM42">
        <v>0.1178428571428469</v>
      </c>
      <c r="GN42">
        <v>0</v>
      </c>
      <c r="GO42">
        <v>0</v>
      </c>
      <c r="GP42">
        <v>0</v>
      </c>
      <c r="GQ42">
        <v>4</v>
      </c>
      <c r="GR42">
        <v>2095</v>
      </c>
      <c r="GS42">
        <v>4</v>
      </c>
      <c r="GT42">
        <v>35</v>
      </c>
      <c r="GU42">
        <v>107.3</v>
      </c>
      <c r="GV42">
        <v>107.4</v>
      </c>
      <c r="GW42">
        <v>0.56274400000000002</v>
      </c>
      <c r="GX42">
        <v>2.63428</v>
      </c>
      <c r="GY42">
        <v>1.4489700000000001</v>
      </c>
      <c r="GZ42">
        <v>2.32666</v>
      </c>
      <c r="HA42">
        <v>1.5478499999999999</v>
      </c>
      <c r="HB42">
        <v>2.2399900000000001</v>
      </c>
      <c r="HC42">
        <v>41.0154</v>
      </c>
      <c r="HD42">
        <v>12.6173</v>
      </c>
      <c r="HE42">
        <v>18</v>
      </c>
      <c r="HF42">
        <v>471.63600000000002</v>
      </c>
      <c r="HG42">
        <v>512.43100000000004</v>
      </c>
      <c r="HH42">
        <v>30.998899999999999</v>
      </c>
      <c r="HI42">
        <v>34.673499999999997</v>
      </c>
      <c r="HJ42">
        <v>29.999199999999998</v>
      </c>
      <c r="HK42">
        <v>34.700400000000002</v>
      </c>
      <c r="HL42">
        <v>34.7089</v>
      </c>
      <c r="HM42">
        <v>11.3226</v>
      </c>
      <c r="HN42">
        <v>19.2606</v>
      </c>
      <c r="HO42">
        <v>100</v>
      </c>
      <c r="HP42">
        <v>31</v>
      </c>
      <c r="HQ42">
        <v>183.75700000000001</v>
      </c>
      <c r="HR42">
        <v>36.665199999999999</v>
      </c>
      <c r="HS42">
        <v>99.147599999999997</v>
      </c>
      <c r="HT42">
        <v>98.193700000000007</v>
      </c>
    </row>
    <row r="43" spans="1:228" x14ac:dyDescent="0.2">
      <c r="A43">
        <v>28</v>
      </c>
      <c r="B43">
        <v>1669317213.5</v>
      </c>
      <c r="C43">
        <v>108</v>
      </c>
      <c r="D43" t="s">
        <v>414</v>
      </c>
      <c r="E43" t="s">
        <v>415</v>
      </c>
      <c r="F43">
        <v>4</v>
      </c>
      <c r="G43">
        <v>1669317211.5</v>
      </c>
      <c r="H43">
        <f t="shared" si="0"/>
        <v>1.0132409165201342E-3</v>
      </c>
      <c r="I43">
        <f t="shared" si="1"/>
        <v>1.0132409165201341</v>
      </c>
      <c r="J43">
        <f t="shared" si="2"/>
        <v>1.6371190487757008</v>
      </c>
      <c r="K43">
        <f t="shared" si="3"/>
        <v>161.72842857142859</v>
      </c>
      <c r="L43">
        <f t="shared" si="4"/>
        <v>105.08973133789596</v>
      </c>
      <c r="M43">
        <f t="shared" si="5"/>
        <v>10.614795155897246</v>
      </c>
      <c r="N43">
        <f t="shared" si="6"/>
        <v>16.335698248681478</v>
      </c>
      <c r="O43">
        <f t="shared" si="7"/>
        <v>5.0600879982543943E-2</v>
      </c>
      <c r="P43">
        <f t="shared" si="8"/>
        <v>2.2510227839003476</v>
      </c>
      <c r="Q43">
        <f t="shared" si="9"/>
        <v>4.9977361704866677E-2</v>
      </c>
      <c r="R43">
        <f t="shared" si="10"/>
        <v>3.1291231504028905E-2</v>
      </c>
      <c r="S43">
        <f t="shared" si="11"/>
        <v>226.12279166555152</v>
      </c>
      <c r="T43">
        <f t="shared" si="12"/>
        <v>35.340034280034068</v>
      </c>
      <c r="U43">
        <f t="shared" si="13"/>
        <v>35.178328571428573</v>
      </c>
      <c r="V43">
        <f t="shared" si="14"/>
        <v>5.7043903447212658</v>
      </c>
      <c r="W43">
        <f t="shared" si="15"/>
        <v>70.29262375660366</v>
      </c>
      <c r="X43">
        <f t="shared" si="16"/>
        <v>3.752439172312616</v>
      </c>
      <c r="Y43">
        <f t="shared" si="17"/>
        <v>5.3383114355012129</v>
      </c>
      <c r="Z43">
        <f t="shared" si="18"/>
        <v>1.9519511724086498</v>
      </c>
      <c r="AA43">
        <f t="shared" si="19"/>
        <v>-44.68392441853792</v>
      </c>
      <c r="AB43">
        <f t="shared" si="20"/>
        <v>-144.91256126284213</v>
      </c>
      <c r="AC43">
        <f t="shared" si="21"/>
        <v>-14.973339771562932</v>
      </c>
      <c r="AD43">
        <f t="shared" si="22"/>
        <v>21.552966212608538</v>
      </c>
      <c r="AE43">
        <f t="shared" si="23"/>
        <v>25.453696800763229</v>
      </c>
      <c r="AF43">
        <f t="shared" si="24"/>
        <v>1.0224916706335321</v>
      </c>
      <c r="AG43">
        <f t="shared" si="25"/>
        <v>1.6371190487757008</v>
      </c>
      <c r="AH43">
        <v>180.51191440290569</v>
      </c>
      <c r="AI43">
        <v>170.55358181818181</v>
      </c>
      <c r="AJ43">
        <v>1.7229620872272851</v>
      </c>
      <c r="AK43">
        <v>66.415730329915917</v>
      </c>
      <c r="AL43">
        <f t="shared" si="26"/>
        <v>1.0132409165201341</v>
      </c>
      <c r="AM43">
        <v>36.621113730450773</v>
      </c>
      <c r="AN43">
        <v>37.14815999999999</v>
      </c>
      <c r="AO43">
        <v>-6.2480126122773559E-5</v>
      </c>
      <c r="AP43">
        <v>80.258805348862367</v>
      </c>
      <c r="AQ43">
        <v>34</v>
      </c>
      <c r="AR43">
        <v>7</v>
      </c>
      <c r="AS43">
        <f t="shared" si="27"/>
        <v>1</v>
      </c>
      <c r="AT43">
        <f t="shared" si="28"/>
        <v>0</v>
      </c>
      <c r="AU43">
        <f t="shared" si="29"/>
        <v>22268.348036992087</v>
      </c>
      <c r="AV43">
        <f t="shared" si="30"/>
        <v>1200.024285714286</v>
      </c>
      <c r="AW43">
        <f t="shared" si="31"/>
        <v>1025.947299308576</v>
      </c>
      <c r="AX43">
        <f t="shared" si="32"/>
        <v>0.85493878042468552</v>
      </c>
      <c r="AY43">
        <f t="shared" si="33"/>
        <v>0.18843184621964321</v>
      </c>
      <c r="AZ43">
        <v>2.7</v>
      </c>
      <c r="BA43">
        <v>0.5</v>
      </c>
      <c r="BB43" t="s">
        <v>355</v>
      </c>
      <c r="BC43">
        <v>2</v>
      </c>
      <c r="BD43" t="b">
        <v>1</v>
      </c>
      <c r="BE43">
        <v>1669317211.5</v>
      </c>
      <c r="BF43">
        <v>161.72842857142859</v>
      </c>
      <c r="BG43">
        <v>175.55814285714291</v>
      </c>
      <c r="BH43">
        <v>37.150300000000001</v>
      </c>
      <c r="BI43">
        <v>36.618842857142859</v>
      </c>
      <c r="BJ43">
        <v>164.63985714285721</v>
      </c>
      <c r="BK43">
        <v>37.03245714285714</v>
      </c>
      <c r="BL43">
        <v>500.16557142857141</v>
      </c>
      <c r="BM43">
        <v>100.907</v>
      </c>
      <c r="BN43">
        <v>9.9968242857142856E-2</v>
      </c>
      <c r="BO43">
        <v>33.984228571428567</v>
      </c>
      <c r="BP43">
        <v>35.178328571428573</v>
      </c>
      <c r="BQ43">
        <v>999.89999999999986</v>
      </c>
      <c r="BR43">
        <v>0</v>
      </c>
      <c r="BS43">
        <v>0</v>
      </c>
      <c r="BT43">
        <v>4505.5357142857147</v>
      </c>
      <c r="BU43">
        <v>0</v>
      </c>
      <c r="BV43">
        <v>298.18471428571428</v>
      </c>
      <c r="BW43">
        <v>-13.82942857142857</v>
      </c>
      <c r="BX43">
        <v>167.96857142857141</v>
      </c>
      <c r="BY43">
        <v>182.23099999999999</v>
      </c>
      <c r="BZ43">
        <v>0.5314604285714285</v>
      </c>
      <c r="CA43">
        <v>175.55814285714291</v>
      </c>
      <c r="CB43">
        <v>36.618842857142859</v>
      </c>
      <c r="CC43">
        <v>3.7487300000000001</v>
      </c>
      <c r="CD43">
        <v>3.695102857142857</v>
      </c>
      <c r="CE43">
        <v>27.79044285714286</v>
      </c>
      <c r="CF43">
        <v>27.543885714285711</v>
      </c>
      <c r="CG43">
        <v>1200.024285714286</v>
      </c>
      <c r="CH43">
        <v>0.49995699999999987</v>
      </c>
      <c r="CI43">
        <v>0.50004300000000002</v>
      </c>
      <c r="CJ43">
        <v>0</v>
      </c>
      <c r="CK43">
        <v>1207.9357142857141</v>
      </c>
      <c r="CL43">
        <v>4.9990899999999998</v>
      </c>
      <c r="CM43">
        <v>13160.58571428572</v>
      </c>
      <c r="CN43">
        <v>9557.8857142857141</v>
      </c>
      <c r="CO43">
        <v>43.936999999999998</v>
      </c>
      <c r="CP43">
        <v>45.75</v>
      </c>
      <c r="CQ43">
        <v>44.686999999999998</v>
      </c>
      <c r="CR43">
        <v>44.875</v>
      </c>
      <c r="CS43">
        <v>45.311999999999998</v>
      </c>
      <c r="CT43">
        <v>597.46142857142866</v>
      </c>
      <c r="CU43">
        <v>597.56285714285718</v>
      </c>
      <c r="CV43">
        <v>0</v>
      </c>
      <c r="CW43">
        <v>1669317221.9000001</v>
      </c>
      <c r="CX43">
        <v>0</v>
      </c>
      <c r="CY43">
        <v>1669310771.5999999</v>
      </c>
      <c r="CZ43" t="s">
        <v>356</v>
      </c>
      <c r="DA43">
        <v>1669310771.5999999</v>
      </c>
      <c r="DB43">
        <v>1669310767.0999999</v>
      </c>
      <c r="DC43">
        <v>9</v>
      </c>
      <c r="DD43">
        <v>4.2999999999999997E-2</v>
      </c>
      <c r="DE43">
        <v>8.0000000000000002E-3</v>
      </c>
      <c r="DF43">
        <v>-4.9589999999999996</v>
      </c>
      <c r="DG43">
        <v>0.11799999999999999</v>
      </c>
      <c r="DH43">
        <v>1967</v>
      </c>
      <c r="DI43">
        <v>36</v>
      </c>
      <c r="DJ43">
        <v>0.53</v>
      </c>
      <c r="DK43">
        <v>0.27</v>
      </c>
      <c r="DL43">
        <v>-13.636692500000001</v>
      </c>
      <c r="DM43">
        <v>-1.527475046904327</v>
      </c>
      <c r="DN43">
        <v>0.1510052853172697</v>
      </c>
      <c r="DO43">
        <v>0</v>
      </c>
      <c r="DP43">
        <v>0.53174682499999992</v>
      </c>
      <c r="DQ43">
        <v>7.951575984990045E-3</v>
      </c>
      <c r="DR43">
        <v>1.9811273544058229E-3</v>
      </c>
      <c r="DS43">
        <v>1</v>
      </c>
      <c r="DT43">
        <v>0</v>
      </c>
      <c r="DU43">
        <v>0</v>
      </c>
      <c r="DV43">
        <v>0</v>
      </c>
      <c r="DW43">
        <v>-1</v>
      </c>
      <c r="DX43">
        <v>1</v>
      </c>
      <c r="DY43">
        <v>2</v>
      </c>
      <c r="DZ43" t="s">
        <v>357</v>
      </c>
      <c r="EA43">
        <v>2.94625</v>
      </c>
      <c r="EB43">
        <v>2.59727</v>
      </c>
      <c r="EC43">
        <v>4.6947700000000002E-2</v>
      </c>
      <c r="ED43">
        <v>4.9254399999999997E-2</v>
      </c>
      <c r="EE43">
        <v>0.14723900000000001</v>
      </c>
      <c r="EF43">
        <v>0.144118</v>
      </c>
      <c r="EG43">
        <v>28822.7</v>
      </c>
      <c r="EH43">
        <v>29258.9</v>
      </c>
      <c r="EI43">
        <v>28141.3</v>
      </c>
      <c r="EJ43">
        <v>29627.7</v>
      </c>
      <c r="EK43">
        <v>33008</v>
      </c>
      <c r="EL43">
        <v>35193.1</v>
      </c>
      <c r="EM43">
        <v>39713.699999999997</v>
      </c>
      <c r="EN43">
        <v>42343.199999999997</v>
      </c>
      <c r="EO43">
        <v>1.8814200000000001</v>
      </c>
      <c r="EP43">
        <v>1.8848499999999999</v>
      </c>
      <c r="EQ43">
        <v>0.218362</v>
      </c>
      <c r="ER43">
        <v>0</v>
      </c>
      <c r="ES43">
        <v>31.6478</v>
      </c>
      <c r="ET43">
        <v>999.9</v>
      </c>
      <c r="EU43">
        <v>70</v>
      </c>
      <c r="EV43">
        <v>36.299999999999997</v>
      </c>
      <c r="EW43">
        <v>42.095999999999997</v>
      </c>
      <c r="EX43">
        <v>28.959</v>
      </c>
      <c r="EY43">
        <v>1.61859</v>
      </c>
      <c r="EZ43">
        <v>1</v>
      </c>
      <c r="FA43">
        <v>0.58281799999999995</v>
      </c>
      <c r="FB43">
        <v>0.62535399999999997</v>
      </c>
      <c r="FC43">
        <v>20.275300000000001</v>
      </c>
      <c r="FD43">
        <v>5.2157900000000001</v>
      </c>
      <c r="FE43">
        <v>12.0083</v>
      </c>
      <c r="FF43">
        <v>4.9860499999999996</v>
      </c>
      <c r="FG43">
        <v>3.28403</v>
      </c>
      <c r="FH43">
        <v>9999</v>
      </c>
      <c r="FI43">
        <v>9999</v>
      </c>
      <c r="FJ43">
        <v>9999</v>
      </c>
      <c r="FK43">
        <v>999.9</v>
      </c>
      <c r="FL43">
        <v>1.8658399999999999</v>
      </c>
      <c r="FM43">
        <v>1.8621799999999999</v>
      </c>
      <c r="FN43">
        <v>1.8642099999999999</v>
      </c>
      <c r="FO43">
        <v>1.8603400000000001</v>
      </c>
      <c r="FP43">
        <v>1.8610599999999999</v>
      </c>
      <c r="FQ43">
        <v>1.8601700000000001</v>
      </c>
      <c r="FR43">
        <v>1.86188</v>
      </c>
      <c r="FS43">
        <v>1.8583799999999999</v>
      </c>
      <c r="FT43">
        <v>0</v>
      </c>
      <c r="FU43">
        <v>0</v>
      </c>
      <c r="FV43">
        <v>0</v>
      </c>
      <c r="FW43">
        <v>0</v>
      </c>
      <c r="FX43" t="s">
        <v>358</v>
      </c>
      <c r="FY43" t="s">
        <v>359</v>
      </c>
      <c r="FZ43" t="s">
        <v>360</v>
      </c>
      <c r="GA43" t="s">
        <v>360</v>
      </c>
      <c r="GB43" t="s">
        <v>360</v>
      </c>
      <c r="GC43" t="s">
        <v>360</v>
      </c>
      <c r="GD43">
        <v>0</v>
      </c>
      <c r="GE43">
        <v>100</v>
      </c>
      <c r="GF43">
        <v>100</v>
      </c>
      <c r="GG43">
        <v>-2.9180000000000001</v>
      </c>
      <c r="GH43">
        <v>0.1178</v>
      </c>
      <c r="GI43">
        <v>-2.5125994610834521</v>
      </c>
      <c r="GJ43">
        <v>-2.6733286237328562E-3</v>
      </c>
      <c r="GK43">
        <v>1.605855145177713E-6</v>
      </c>
      <c r="GL43">
        <v>-4.4594414151306022E-10</v>
      </c>
      <c r="GM43">
        <v>0.1178428571428469</v>
      </c>
      <c r="GN43">
        <v>0</v>
      </c>
      <c r="GO43">
        <v>0</v>
      </c>
      <c r="GP43">
        <v>0</v>
      </c>
      <c r="GQ43">
        <v>4</v>
      </c>
      <c r="GR43">
        <v>2095</v>
      </c>
      <c r="GS43">
        <v>4</v>
      </c>
      <c r="GT43">
        <v>35</v>
      </c>
      <c r="GU43">
        <v>107.4</v>
      </c>
      <c r="GV43">
        <v>107.4</v>
      </c>
      <c r="GW43">
        <v>0.57861300000000004</v>
      </c>
      <c r="GX43">
        <v>2.6196299999999999</v>
      </c>
      <c r="GY43">
        <v>1.4489700000000001</v>
      </c>
      <c r="GZ43">
        <v>2.3278799999999999</v>
      </c>
      <c r="HA43">
        <v>1.5478499999999999</v>
      </c>
      <c r="HB43">
        <v>2.3156699999999999</v>
      </c>
      <c r="HC43">
        <v>41.0154</v>
      </c>
      <c r="HD43">
        <v>12.6348</v>
      </c>
      <c r="HE43">
        <v>18</v>
      </c>
      <c r="HF43">
        <v>470.995</v>
      </c>
      <c r="HG43">
        <v>512.82100000000003</v>
      </c>
      <c r="HH43">
        <v>30.998699999999999</v>
      </c>
      <c r="HI43">
        <v>34.6661</v>
      </c>
      <c r="HJ43">
        <v>29.999199999999998</v>
      </c>
      <c r="HK43">
        <v>34.692999999999998</v>
      </c>
      <c r="HL43">
        <v>34.701300000000003</v>
      </c>
      <c r="HM43">
        <v>11.6365</v>
      </c>
      <c r="HN43">
        <v>19.531600000000001</v>
      </c>
      <c r="HO43">
        <v>100</v>
      </c>
      <c r="HP43">
        <v>31</v>
      </c>
      <c r="HQ43">
        <v>190.48099999999999</v>
      </c>
      <c r="HR43">
        <v>36.559800000000003</v>
      </c>
      <c r="HS43">
        <v>99.149000000000001</v>
      </c>
      <c r="HT43">
        <v>98.195099999999996</v>
      </c>
    </row>
    <row r="44" spans="1:228" x14ac:dyDescent="0.2">
      <c r="A44">
        <v>29</v>
      </c>
      <c r="B44">
        <v>1669317217.5</v>
      </c>
      <c r="C44">
        <v>112</v>
      </c>
      <c r="D44" t="s">
        <v>416</v>
      </c>
      <c r="E44" t="s">
        <v>417</v>
      </c>
      <c r="F44">
        <v>4</v>
      </c>
      <c r="G44">
        <v>1669317215.1875</v>
      </c>
      <c r="H44">
        <f t="shared" si="0"/>
        <v>1.0048655314941475E-3</v>
      </c>
      <c r="I44">
        <f t="shared" si="1"/>
        <v>1.0048655314941475</v>
      </c>
      <c r="J44">
        <f t="shared" si="2"/>
        <v>1.5972689490833283</v>
      </c>
      <c r="K44">
        <f t="shared" si="3"/>
        <v>167.84187499999999</v>
      </c>
      <c r="L44">
        <f t="shared" si="4"/>
        <v>111.83855175816144</v>
      </c>
      <c r="M44">
        <f t="shared" si="5"/>
        <v>11.296502429346104</v>
      </c>
      <c r="N44">
        <f t="shared" si="6"/>
        <v>16.953243035402075</v>
      </c>
      <c r="O44">
        <f t="shared" si="7"/>
        <v>5.0174431270125476E-2</v>
      </c>
      <c r="P44">
        <f t="shared" si="8"/>
        <v>2.2498750236340945</v>
      </c>
      <c r="Q44">
        <f t="shared" si="9"/>
        <v>4.9561001017255461E-2</v>
      </c>
      <c r="R44">
        <f t="shared" si="10"/>
        <v>3.103011497943569E-2</v>
      </c>
      <c r="S44">
        <f t="shared" si="11"/>
        <v>226.12056523661857</v>
      </c>
      <c r="T44">
        <f t="shared" si="12"/>
        <v>35.324838057285326</v>
      </c>
      <c r="U44">
        <f t="shared" si="13"/>
        <v>35.176612499999997</v>
      </c>
      <c r="V44">
        <f t="shared" si="14"/>
        <v>5.7038489768150438</v>
      </c>
      <c r="W44">
        <f t="shared" si="15"/>
        <v>70.352683135546357</v>
      </c>
      <c r="X44">
        <f t="shared" si="16"/>
        <v>3.7517519829968151</v>
      </c>
      <c r="Y44">
        <f t="shared" si="17"/>
        <v>5.332777394955114</v>
      </c>
      <c r="Z44">
        <f t="shared" si="18"/>
        <v>1.9520969938182287</v>
      </c>
      <c r="AA44">
        <f t="shared" si="19"/>
        <v>-44.314569938891907</v>
      </c>
      <c r="AB44">
        <f t="shared" si="20"/>
        <v>-146.88553023245223</v>
      </c>
      <c r="AC44">
        <f t="shared" si="21"/>
        <v>-15.183440614004999</v>
      </c>
      <c r="AD44">
        <f t="shared" si="22"/>
        <v>19.737024451269434</v>
      </c>
      <c r="AE44">
        <f t="shared" si="23"/>
        <v>25.546696256689049</v>
      </c>
      <c r="AF44">
        <f t="shared" si="24"/>
        <v>1.0242413219943587</v>
      </c>
      <c r="AG44">
        <f t="shared" si="25"/>
        <v>1.5972689490833283</v>
      </c>
      <c r="AH44">
        <v>187.43355997931019</v>
      </c>
      <c r="AI44">
        <v>177.45773939393939</v>
      </c>
      <c r="AJ44">
        <v>1.73024751713561</v>
      </c>
      <c r="AK44">
        <v>66.415730329915917</v>
      </c>
      <c r="AL44">
        <f t="shared" si="26"/>
        <v>1.0048655314941475</v>
      </c>
      <c r="AM44">
        <v>36.617394028150763</v>
      </c>
      <c r="AN44">
        <v>37.141404242424237</v>
      </c>
      <c r="AO44">
        <v>-2.6113200230822839E-4</v>
      </c>
      <c r="AP44">
        <v>80.258805348862367</v>
      </c>
      <c r="AQ44">
        <v>34</v>
      </c>
      <c r="AR44">
        <v>7</v>
      </c>
      <c r="AS44">
        <f t="shared" si="27"/>
        <v>1</v>
      </c>
      <c r="AT44">
        <f t="shared" si="28"/>
        <v>0</v>
      </c>
      <c r="AU44">
        <f t="shared" si="29"/>
        <v>22249.957433822281</v>
      </c>
      <c r="AV44">
        <f t="shared" si="30"/>
        <v>1200.0150000000001</v>
      </c>
      <c r="AW44">
        <f t="shared" si="31"/>
        <v>1025.939113594103</v>
      </c>
      <c r="AX44">
        <f t="shared" si="32"/>
        <v>0.85493857459623657</v>
      </c>
      <c r="AY44">
        <f t="shared" si="33"/>
        <v>0.18843144897073666</v>
      </c>
      <c r="AZ44">
        <v>2.7</v>
      </c>
      <c r="BA44">
        <v>0.5</v>
      </c>
      <c r="BB44" t="s">
        <v>355</v>
      </c>
      <c r="BC44">
        <v>2</v>
      </c>
      <c r="BD44" t="b">
        <v>1</v>
      </c>
      <c r="BE44">
        <v>1669317215.1875</v>
      </c>
      <c r="BF44">
        <v>167.84187499999999</v>
      </c>
      <c r="BG44">
        <v>181.72675000000001</v>
      </c>
      <c r="BH44">
        <v>37.1434</v>
      </c>
      <c r="BI44">
        <v>36.610975000000003</v>
      </c>
      <c r="BJ44">
        <v>170.76637500000001</v>
      </c>
      <c r="BK44">
        <v>37.025562499999999</v>
      </c>
      <c r="BL44">
        <v>500.11425000000003</v>
      </c>
      <c r="BM44">
        <v>100.90725</v>
      </c>
      <c r="BN44">
        <v>9.9980975E-2</v>
      </c>
      <c r="BO44">
        <v>33.9656375</v>
      </c>
      <c r="BP44">
        <v>35.176612499999997</v>
      </c>
      <c r="BQ44">
        <v>999.9</v>
      </c>
      <c r="BR44">
        <v>0</v>
      </c>
      <c r="BS44">
        <v>0</v>
      </c>
      <c r="BT44">
        <v>4502.1875</v>
      </c>
      <c r="BU44">
        <v>0</v>
      </c>
      <c r="BV44">
        <v>291.674125</v>
      </c>
      <c r="BW44">
        <v>-13.884712499999999</v>
      </c>
      <c r="BX44">
        <v>174.31649999999999</v>
      </c>
      <c r="BY44">
        <v>188.63249999999999</v>
      </c>
      <c r="BZ44">
        <v>0.53241712500000005</v>
      </c>
      <c r="CA44">
        <v>181.72675000000001</v>
      </c>
      <c r="CB44">
        <v>36.610975000000003</v>
      </c>
      <c r="CC44">
        <v>3.74804</v>
      </c>
      <c r="CD44">
        <v>3.69431625</v>
      </c>
      <c r="CE44">
        <v>27.787324999999999</v>
      </c>
      <c r="CF44">
        <v>27.540275000000001</v>
      </c>
      <c r="CG44">
        <v>1200.0150000000001</v>
      </c>
      <c r="CH44">
        <v>0.49996499999999999</v>
      </c>
      <c r="CI44">
        <v>0.50003500000000001</v>
      </c>
      <c r="CJ44">
        <v>0</v>
      </c>
      <c r="CK44">
        <v>1207.4974999999999</v>
      </c>
      <c r="CL44">
        <v>4.9990899999999998</v>
      </c>
      <c r="CM44">
        <v>13154.825000000001</v>
      </c>
      <c r="CN44">
        <v>9557.84</v>
      </c>
      <c r="CO44">
        <v>43.91375</v>
      </c>
      <c r="CP44">
        <v>45.75</v>
      </c>
      <c r="CQ44">
        <v>44.686999999999998</v>
      </c>
      <c r="CR44">
        <v>44.875</v>
      </c>
      <c r="CS44">
        <v>45.311999999999998</v>
      </c>
      <c r="CT44">
        <v>597.46500000000003</v>
      </c>
      <c r="CU44">
        <v>597.54999999999995</v>
      </c>
      <c r="CV44">
        <v>0</v>
      </c>
      <c r="CW44">
        <v>1669317225.5</v>
      </c>
      <c r="CX44">
        <v>0</v>
      </c>
      <c r="CY44">
        <v>1669310771.5999999</v>
      </c>
      <c r="CZ44" t="s">
        <v>356</v>
      </c>
      <c r="DA44">
        <v>1669310771.5999999</v>
      </c>
      <c r="DB44">
        <v>1669310767.0999999</v>
      </c>
      <c r="DC44">
        <v>9</v>
      </c>
      <c r="DD44">
        <v>4.2999999999999997E-2</v>
      </c>
      <c r="DE44">
        <v>8.0000000000000002E-3</v>
      </c>
      <c r="DF44">
        <v>-4.9589999999999996</v>
      </c>
      <c r="DG44">
        <v>0.11799999999999999</v>
      </c>
      <c r="DH44">
        <v>1967</v>
      </c>
      <c r="DI44">
        <v>36</v>
      </c>
      <c r="DJ44">
        <v>0.53</v>
      </c>
      <c r="DK44">
        <v>0.27</v>
      </c>
      <c r="DL44">
        <v>-13.71224878048781</v>
      </c>
      <c r="DM44">
        <v>-1.2728362369337769</v>
      </c>
      <c r="DN44">
        <v>0.12995521014893649</v>
      </c>
      <c r="DO44">
        <v>0</v>
      </c>
      <c r="DP44">
        <v>0.531412756097561</v>
      </c>
      <c r="DQ44">
        <v>1.0185365853661219E-3</v>
      </c>
      <c r="DR44">
        <v>2.1891857911827588E-3</v>
      </c>
      <c r="DS44">
        <v>1</v>
      </c>
      <c r="DT44">
        <v>0</v>
      </c>
      <c r="DU44">
        <v>0</v>
      </c>
      <c r="DV44">
        <v>0</v>
      </c>
      <c r="DW44">
        <v>-1</v>
      </c>
      <c r="DX44">
        <v>1</v>
      </c>
      <c r="DY44">
        <v>2</v>
      </c>
      <c r="DZ44" t="s">
        <v>357</v>
      </c>
      <c r="EA44">
        <v>2.9460799999999998</v>
      </c>
      <c r="EB44">
        <v>2.5973199999999999</v>
      </c>
      <c r="EC44">
        <v>4.8639099999999998E-2</v>
      </c>
      <c r="ED44">
        <v>5.0933399999999997E-2</v>
      </c>
      <c r="EE44">
        <v>0.147228</v>
      </c>
      <c r="EF44">
        <v>0.14405200000000001</v>
      </c>
      <c r="EG44">
        <v>28771.599999999999</v>
      </c>
      <c r="EH44">
        <v>29207.200000000001</v>
      </c>
      <c r="EI44">
        <v>28141.3</v>
      </c>
      <c r="EJ44">
        <v>29627.599999999999</v>
      </c>
      <c r="EK44">
        <v>33008.5</v>
      </c>
      <c r="EL44">
        <v>35195.800000000003</v>
      </c>
      <c r="EM44">
        <v>39713.699999999997</v>
      </c>
      <c r="EN44">
        <v>42343.1</v>
      </c>
      <c r="EO44">
        <v>1.8816200000000001</v>
      </c>
      <c r="EP44">
        <v>1.8848199999999999</v>
      </c>
      <c r="EQ44">
        <v>0.21784000000000001</v>
      </c>
      <c r="ER44">
        <v>0</v>
      </c>
      <c r="ES44">
        <v>31.639700000000001</v>
      </c>
      <c r="ET44">
        <v>999.9</v>
      </c>
      <c r="EU44">
        <v>70</v>
      </c>
      <c r="EV44">
        <v>36.200000000000003</v>
      </c>
      <c r="EW44">
        <v>41.8596</v>
      </c>
      <c r="EX44">
        <v>28.959</v>
      </c>
      <c r="EY44">
        <v>2.3277199999999998</v>
      </c>
      <c r="EZ44">
        <v>1</v>
      </c>
      <c r="FA44">
        <v>0.58208099999999996</v>
      </c>
      <c r="FB44">
        <v>0.62008200000000002</v>
      </c>
      <c r="FC44">
        <v>20.2758</v>
      </c>
      <c r="FD44">
        <v>5.2192400000000001</v>
      </c>
      <c r="FE44">
        <v>12.008900000000001</v>
      </c>
      <c r="FF44">
        <v>4.9870000000000001</v>
      </c>
      <c r="FG44">
        <v>3.2845800000000001</v>
      </c>
      <c r="FH44">
        <v>9999</v>
      </c>
      <c r="FI44">
        <v>9999</v>
      </c>
      <c r="FJ44">
        <v>9999</v>
      </c>
      <c r="FK44">
        <v>999.9</v>
      </c>
      <c r="FL44">
        <v>1.8658399999999999</v>
      </c>
      <c r="FM44">
        <v>1.8621799999999999</v>
      </c>
      <c r="FN44">
        <v>1.8641799999999999</v>
      </c>
      <c r="FO44">
        <v>1.8603400000000001</v>
      </c>
      <c r="FP44">
        <v>1.8610800000000001</v>
      </c>
      <c r="FQ44">
        <v>1.8601399999999999</v>
      </c>
      <c r="FR44">
        <v>1.86188</v>
      </c>
      <c r="FS44">
        <v>1.8583799999999999</v>
      </c>
      <c r="FT44">
        <v>0</v>
      </c>
      <c r="FU44">
        <v>0</v>
      </c>
      <c r="FV44">
        <v>0</v>
      </c>
      <c r="FW44">
        <v>0</v>
      </c>
      <c r="FX44" t="s">
        <v>358</v>
      </c>
      <c r="FY44" t="s">
        <v>359</v>
      </c>
      <c r="FZ44" t="s">
        <v>360</v>
      </c>
      <c r="GA44" t="s">
        <v>360</v>
      </c>
      <c r="GB44" t="s">
        <v>360</v>
      </c>
      <c r="GC44" t="s">
        <v>360</v>
      </c>
      <c r="GD44">
        <v>0</v>
      </c>
      <c r="GE44">
        <v>100</v>
      </c>
      <c r="GF44">
        <v>100</v>
      </c>
      <c r="GG44">
        <v>-2.9329999999999998</v>
      </c>
      <c r="GH44">
        <v>0.1179</v>
      </c>
      <c r="GI44">
        <v>-2.5125994610834521</v>
      </c>
      <c r="GJ44">
        <v>-2.6733286237328562E-3</v>
      </c>
      <c r="GK44">
        <v>1.605855145177713E-6</v>
      </c>
      <c r="GL44">
        <v>-4.4594414151306022E-10</v>
      </c>
      <c r="GM44">
        <v>0.1178428571428469</v>
      </c>
      <c r="GN44">
        <v>0</v>
      </c>
      <c r="GO44">
        <v>0</v>
      </c>
      <c r="GP44">
        <v>0</v>
      </c>
      <c r="GQ44">
        <v>4</v>
      </c>
      <c r="GR44">
        <v>2095</v>
      </c>
      <c r="GS44">
        <v>4</v>
      </c>
      <c r="GT44">
        <v>35</v>
      </c>
      <c r="GU44">
        <v>107.4</v>
      </c>
      <c r="GV44">
        <v>107.5</v>
      </c>
      <c r="GW44">
        <v>0.59570299999999998</v>
      </c>
      <c r="GX44">
        <v>2.6184099999999999</v>
      </c>
      <c r="GY44">
        <v>1.4489700000000001</v>
      </c>
      <c r="GZ44">
        <v>2.32666</v>
      </c>
      <c r="HA44">
        <v>1.5478499999999999</v>
      </c>
      <c r="HB44">
        <v>2.3864700000000001</v>
      </c>
      <c r="HC44">
        <v>41.041200000000003</v>
      </c>
      <c r="HD44">
        <v>12.625999999999999</v>
      </c>
      <c r="HE44">
        <v>18</v>
      </c>
      <c r="HF44">
        <v>471.065</v>
      </c>
      <c r="HG44">
        <v>512.74300000000005</v>
      </c>
      <c r="HH44">
        <v>30.9986</v>
      </c>
      <c r="HI44">
        <v>34.658999999999999</v>
      </c>
      <c r="HJ44">
        <v>29.999199999999998</v>
      </c>
      <c r="HK44">
        <v>34.685499999999998</v>
      </c>
      <c r="HL44">
        <v>34.694000000000003</v>
      </c>
      <c r="HM44">
        <v>11.959300000000001</v>
      </c>
      <c r="HN44">
        <v>19.531600000000001</v>
      </c>
      <c r="HO44">
        <v>100</v>
      </c>
      <c r="HP44">
        <v>31</v>
      </c>
      <c r="HQ44">
        <v>197.16900000000001</v>
      </c>
      <c r="HR44">
        <v>36.535600000000002</v>
      </c>
      <c r="HS44">
        <v>99.149000000000001</v>
      </c>
      <c r="HT44">
        <v>98.194900000000004</v>
      </c>
    </row>
    <row r="45" spans="1:228" x14ac:dyDescent="0.2">
      <c r="A45">
        <v>30</v>
      </c>
      <c r="B45">
        <v>1669317221.5</v>
      </c>
      <c r="C45">
        <v>116</v>
      </c>
      <c r="D45" t="s">
        <v>418</v>
      </c>
      <c r="E45" t="s">
        <v>419</v>
      </c>
      <c r="F45">
        <v>4</v>
      </c>
      <c r="G45">
        <v>1669317219.5</v>
      </c>
      <c r="H45">
        <f t="shared" si="0"/>
        <v>1.0336001456521407E-3</v>
      </c>
      <c r="I45">
        <f t="shared" si="1"/>
        <v>1.0336001456521406</v>
      </c>
      <c r="J45">
        <f t="shared" si="2"/>
        <v>1.9493434352120944</v>
      </c>
      <c r="K45">
        <f t="shared" si="3"/>
        <v>175.03299999999999</v>
      </c>
      <c r="L45">
        <f t="shared" si="4"/>
        <v>109.48473850815327</v>
      </c>
      <c r="M45">
        <f t="shared" si="5"/>
        <v>11.058731704855987</v>
      </c>
      <c r="N45">
        <f t="shared" si="6"/>
        <v>17.679568978026207</v>
      </c>
      <c r="O45">
        <f t="shared" si="7"/>
        <v>5.173061142238719E-2</v>
      </c>
      <c r="P45">
        <f t="shared" si="8"/>
        <v>2.2507793147935105</v>
      </c>
      <c r="Q45">
        <f t="shared" si="9"/>
        <v>5.1079064401882548E-2</v>
      </c>
      <c r="R45">
        <f t="shared" si="10"/>
        <v>3.1982270398646311E-2</v>
      </c>
      <c r="S45">
        <f t="shared" si="11"/>
        <v>226.11960180803101</v>
      </c>
      <c r="T45">
        <f t="shared" si="12"/>
        <v>35.301373064088708</v>
      </c>
      <c r="U45">
        <f t="shared" si="13"/>
        <v>35.161442857142852</v>
      </c>
      <c r="V45">
        <f t="shared" si="14"/>
        <v>5.6990653612347657</v>
      </c>
      <c r="W45">
        <f t="shared" si="15"/>
        <v>70.387254339134415</v>
      </c>
      <c r="X45">
        <f t="shared" si="16"/>
        <v>3.7507673588672019</v>
      </c>
      <c r="Y45">
        <f t="shared" si="17"/>
        <v>5.3287592961014587</v>
      </c>
      <c r="Z45">
        <f t="shared" si="18"/>
        <v>1.9482980023675638</v>
      </c>
      <c r="AA45">
        <f t="shared" si="19"/>
        <v>-45.581766423259403</v>
      </c>
      <c r="AB45">
        <f t="shared" si="20"/>
        <v>-146.74305012299385</v>
      </c>
      <c r="AC45">
        <f t="shared" si="21"/>
        <v>-15.160497506755108</v>
      </c>
      <c r="AD45">
        <f t="shared" si="22"/>
        <v>18.634287755022626</v>
      </c>
      <c r="AE45">
        <f t="shared" si="23"/>
        <v>26.009730605547073</v>
      </c>
      <c r="AF45">
        <f t="shared" si="24"/>
        <v>1.0896062055668165</v>
      </c>
      <c r="AG45">
        <f t="shared" si="25"/>
        <v>1.9493434352120944</v>
      </c>
      <c r="AH45">
        <v>194.57594920584361</v>
      </c>
      <c r="AI45">
        <v>184.38540606060599</v>
      </c>
      <c r="AJ45">
        <v>1.7333858940812701</v>
      </c>
      <c r="AK45">
        <v>66.415730329915917</v>
      </c>
      <c r="AL45">
        <f t="shared" si="26"/>
        <v>1.0336001456521406</v>
      </c>
      <c r="AM45">
        <v>36.588547227680273</v>
      </c>
      <c r="AN45">
        <v>37.126479393939377</v>
      </c>
      <c r="AO45">
        <v>-9.4689161130371132E-5</v>
      </c>
      <c r="AP45">
        <v>80.258805348862367</v>
      </c>
      <c r="AQ45">
        <v>34</v>
      </c>
      <c r="AR45">
        <v>7</v>
      </c>
      <c r="AS45">
        <f t="shared" si="27"/>
        <v>1</v>
      </c>
      <c r="AT45">
        <f t="shared" si="28"/>
        <v>0</v>
      </c>
      <c r="AU45">
        <f t="shared" si="29"/>
        <v>22266.485495475976</v>
      </c>
      <c r="AV45">
        <f t="shared" si="30"/>
        <v>1200.01</v>
      </c>
      <c r="AW45">
        <f t="shared" si="31"/>
        <v>1025.9348278798088</v>
      </c>
      <c r="AX45">
        <f t="shared" si="32"/>
        <v>0.85493856541179558</v>
      </c>
      <c r="AY45">
        <f t="shared" si="33"/>
        <v>0.18843143124476547</v>
      </c>
      <c r="AZ45">
        <v>2.7</v>
      </c>
      <c r="BA45">
        <v>0.5</v>
      </c>
      <c r="BB45" t="s">
        <v>355</v>
      </c>
      <c r="BC45">
        <v>2</v>
      </c>
      <c r="BD45" t="b">
        <v>1</v>
      </c>
      <c r="BE45">
        <v>1669317219.5</v>
      </c>
      <c r="BF45">
        <v>175.03299999999999</v>
      </c>
      <c r="BG45">
        <v>189.17885714285711</v>
      </c>
      <c r="BH45">
        <v>37.133714285714291</v>
      </c>
      <c r="BI45">
        <v>36.567271428571431</v>
      </c>
      <c r="BJ45">
        <v>177.97314285714279</v>
      </c>
      <c r="BK45">
        <v>37.015842857142857</v>
      </c>
      <c r="BL45">
        <v>500.08428571428573</v>
      </c>
      <c r="BM45">
        <v>100.9071428571429</v>
      </c>
      <c r="BN45">
        <v>9.9918542857142856E-2</v>
      </c>
      <c r="BO45">
        <v>33.952128571428581</v>
      </c>
      <c r="BP45">
        <v>35.161442857142852</v>
      </c>
      <c r="BQ45">
        <v>999.89999999999986</v>
      </c>
      <c r="BR45">
        <v>0</v>
      </c>
      <c r="BS45">
        <v>0</v>
      </c>
      <c r="BT45">
        <v>4504.8214285714284</v>
      </c>
      <c r="BU45">
        <v>0</v>
      </c>
      <c r="BV45">
        <v>285.88585714285711</v>
      </c>
      <c r="BW45">
        <v>-14.1455</v>
      </c>
      <c r="BX45">
        <v>181.7834285714286</v>
      </c>
      <c r="BY45">
        <v>196.3588571428572</v>
      </c>
      <c r="BZ45">
        <v>0.56643857142857146</v>
      </c>
      <c r="CA45">
        <v>189.17885714285711</v>
      </c>
      <c r="CB45">
        <v>36.567271428571431</v>
      </c>
      <c r="CC45">
        <v>3.7470499999999989</v>
      </c>
      <c r="CD45">
        <v>3.6898942857142858</v>
      </c>
      <c r="CE45">
        <v>27.782771428571429</v>
      </c>
      <c r="CF45">
        <v>27.519771428571431</v>
      </c>
      <c r="CG45">
        <v>1200.01</v>
      </c>
      <c r="CH45">
        <v>0.49996499999999999</v>
      </c>
      <c r="CI45">
        <v>0.50003500000000001</v>
      </c>
      <c r="CJ45">
        <v>0</v>
      </c>
      <c r="CK45">
        <v>1207.1542857142861</v>
      </c>
      <c r="CL45">
        <v>4.9990899999999998</v>
      </c>
      <c r="CM45">
        <v>13147.742857142861</v>
      </c>
      <c r="CN45">
        <v>9557.8142857142848</v>
      </c>
      <c r="CO45">
        <v>43.875</v>
      </c>
      <c r="CP45">
        <v>45.732000000000014</v>
      </c>
      <c r="CQ45">
        <v>44.686999999999998</v>
      </c>
      <c r="CR45">
        <v>44.875</v>
      </c>
      <c r="CS45">
        <v>45.311999999999998</v>
      </c>
      <c r="CT45">
        <v>597.46285714285716</v>
      </c>
      <c r="CU45">
        <v>597.54714285714283</v>
      </c>
      <c r="CV45">
        <v>0</v>
      </c>
      <c r="CW45">
        <v>1669317229.7</v>
      </c>
      <c r="CX45">
        <v>0</v>
      </c>
      <c r="CY45">
        <v>1669310771.5999999</v>
      </c>
      <c r="CZ45" t="s">
        <v>356</v>
      </c>
      <c r="DA45">
        <v>1669310771.5999999</v>
      </c>
      <c r="DB45">
        <v>1669310767.0999999</v>
      </c>
      <c r="DC45">
        <v>9</v>
      </c>
      <c r="DD45">
        <v>4.2999999999999997E-2</v>
      </c>
      <c r="DE45">
        <v>8.0000000000000002E-3</v>
      </c>
      <c r="DF45">
        <v>-4.9589999999999996</v>
      </c>
      <c r="DG45">
        <v>0.11799999999999999</v>
      </c>
      <c r="DH45">
        <v>1967</v>
      </c>
      <c r="DI45">
        <v>36</v>
      </c>
      <c r="DJ45">
        <v>0.53</v>
      </c>
      <c r="DK45">
        <v>0.27</v>
      </c>
      <c r="DL45">
        <v>-13.819092682926829</v>
      </c>
      <c r="DM45">
        <v>-1.385391637630661</v>
      </c>
      <c r="DN45">
        <v>0.14465473846747831</v>
      </c>
      <c r="DO45">
        <v>0</v>
      </c>
      <c r="DP45">
        <v>0.53682029268292686</v>
      </c>
      <c r="DQ45">
        <v>6.9680780487805516E-2</v>
      </c>
      <c r="DR45">
        <v>1.152358610605245E-2</v>
      </c>
      <c r="DS45">
        <v>1</v>
      </c>
      <c r="DT45">
        <v>0</v>
      </c>
      <c r="DU45">
        <v>0</v>
      </c>
      <c r="DV45">
        <v>0</v>
      </c>
      <c r="DW45">
        <v>-1</v>
      </c>
      <c r="DX45">
        <v>1</v>
      </c>
      <c r="DY45">
        <v>2</v>
      </c>
      <c r="DZ45" t="s">
        <v>357</v>
      </c>
      <c r="EA45">
        <v>2.9463699999999999</v>
      </c>
      <c r="EB45">
        <v>2.5972499999999998</v>
      </c>
      <c r="EC45">
        <v>5.0322800000000001E-2</v>
      </c>
      <c r="ED45">
        <v>5.2628300000000003E-2</v>
      </c>
      <c r="EE45">
        <v>0.14718500000000001</v>
      </c>
      <c r="EF45">
        <v>0.14396400000000001</v>
      </c>
      <c r="EG45">
        <v>28721.200000000001</v>
      </c>
      <c r="EH45">
        <v>29156.1</v>
      </c>
      <c r="EI45">
        <v>28141.7</v>
      </c>
      <c r="EJ45">
        <v>29628.7</v>
      </c>
      <c r="EK45">
        <v>33010.300000000003</v>
      </c>
      <c r="EL45">
        <v>35200.9</v>
      </c>
      <c r="EM45">
        <v>39713.800000000003</v>
      </c>
      <c r="EN45">
        <v>42344.7</v>
      </c>
      <c r="EO45">
        <v>1.8814</v>
      </c>
      <c r="EP45">
        <v>1.8849800000000001</v>
      </c>
      <c r="EQ45">
        <v>0.21834700000000001</v>
      </c>
      <c r="ER45">
        <v>0</v>
      </c>
      <c r="ES45">
        <v>31.633199999999999</v>
      </c>
      <c r="ET45">
        <v>999.9</v>
      </c>
      <c r="EU45">
        <v>70</v>
      </c>
      <c r="EV45">
        <v>36.299999999999997</v>
      </c>
      <c r="EW45">
        <v>42.093600000000002</v>
      </c>
      <c r="EX45">
        <v>28.959</v>
      </c>
      <c r="EY45">
        <v>2.0552899999999998</v>
      </c>
      <c r="EZ45">
        <v>1</v>
      </c>
      <c r="FA45">
        <v>0.58130300000000001</v>
      </c>
      <c r="FB45">
        <v>0.61444200000000004</v>
      </c>
      <c r="FC45">
        <v>20.275600000000001</v>
      </c>
      <c r="FD45">
        <v>5.2186399999999997</v>
      </c>
      <c r="FE45">
        <v>12.008800000000001</v>
      </c>
      <c r="FF45">
        <v>4.9870000000000001</v>
      </c>
      <c r="FG45">
        <v>3.2845800000000001</v>
      </c>
      <c r="FH45">
        <v>9999</v>
      </c>
      <c r="FI45">
        <v>9999</v>
      </c>
      <c r="FJ45">
        <v>9999</v>
      </c>
      <c r="FK45">
        <v>999.9</v>
      </c>
      <c r="FL45">
        <v>1.8658399999999999</v>
      </c>
      <c r="FM45">
        <v>1.8621799999999999</v>
      </c>
      <c r="FN45">
        <v>1.86419</v>
      </c>
      <c r="FO45">
        <v>1.8603499999999999</v>
      </c>
      <c r="FP45">
        <v>1.8610800000000001</v>
      </c>
      <c r="FQ45">
        <v>1.86015</v>
      </c>
      <c r="FR45">
        <v>1.86188</v>
      </c>
      <c r="FS45">
        <v>1.8583700000000001</v>
      </c>
      <c r="FT45">
        <v>0</v>
      </c>
      <c r="FU45">
        <v>0</v>
      </c>
      <c r="FV45">
        <v>0</v>
      </c>
      <c r="FW45">
        <v>0</v>
      </c>
      <c r="FX45" t="s">
        <v>358</v>
      </c>
      <c r="FY45" t="s">
        <v>359</v>
      </c>
      <c r="FZ45" t="s">
        <v>360</v>
      </c>
      <c r="GA45" t="s">
        <v>360</v>
      </c>
      <c r="GB45" t="s">
        <v>360</v>
      </c>
      <c r="GC45" t="s">
        <v>360</v>
      </c>
      <c r="GD45">
        <v>0</v>
      </c>
      <c r="GE45">
        <v>100</v>
      </c>
      <c r="GF45">
        <v>100</v>
      </c>
      <c r="GG45">
        <v>-2.948</v>
      </c>
      <c r="GH45">
        <v>0.1179</v>
      </c>
      <c r="GI45">
        <v>-2.5125994610834521</v>
      </c>
      <c r="GJ45">
        <v>-2.6733286237328562E-3</v>
      </c>
      <c r="GK45">
        <v>1.605855145177713E-6</v>
      </c>
      <c r="GL45">
        <v>-4.4594414151306022E-10</v>
      </c>
      <c r="GM45">
        <v>0.1178428571428469</v>
      </c>
      <c r="GN45">
        <v>0</v>
      </c>
      <c r="GO45">
        <v>0</v>
      </c>
      <c r="GP45">
        <v>0</v>
      </c>
      <c r="GQ45">
        <v>4</v>
      </c>
      <c r="GR45">
        <v>2095</v>
      </c>
      <c r="GS45">
        <v>4</v>
      </c>
      <c r="GT45">
        <v>35</v>
      </c>
      <c r="GU45">
        <v>107.5</v>
      </c>
      <c r="GV45">
        <v>107.6</v>
      </c>
      <c r="GW45">
        <v>0.61035200000000001</v>
      </c>
      <c r="GX45">
        <v>2.63062</v>
      </c>
      <c r="GY45">
        <v>1.4489700000000001</v>
      </c>
      <c r="GZ45">
        <v>2.3278799999999999</v>
      </c>
      <c r="HA45">
        <v>1.5478499999999999</v>
      </c>
      <c r="HB45">
        <v>2.31934</v>
      </c>
      <c r="HC45">
        <v>41.041200000000003</v>
      </c>
      <c r="HD45">
        <v>12.6173</v>
      </c>
      <c r="HE45">
        <v>18</v>
      </c>
      <c r="HF45">
        <v>470.87400000000002</v>
      </c>
      <c r="HG45">
        <v>512.78899999999999</v>
      </c>
      <c r="HH45">
        <v>30.9985</v>
      </c>
      <c r="HI45">
        <v>34.651400000000002</v>
      </c>
      <c r="HJ45">
        <v>29.999199999999998</v>
      </c>
      <c r="HK45">
        <v>34.678100000000001</v>
      </c>
      <c r="HL45">
        <v>34.686399999999999</v>
      </c>
      <c r="HM45">
        <v>12.263999999999999</v>
      </c>
      <c r="HN45">
        <v>19.531600000000001</v>
      </c>
      <c r="HO45">
        <v>100</v>
      </c>
      <c r="HP45">
        <v>31</v>
      </c>
      <c r="HQ45">
        <v>203.86099999999999</v>
      </c>
      <c r="HR45">
        <v>36.5212</v>
      </c>
      <c r="HS45">
        <v>99.149699999999996</v>
      </c>
      <c r="HT45">
        <v>98.198400000000007</v>
      </c>
    </row>
    <row r="46" spans="1:228" x14ac:dyDescent="0.2">
      <c r="A46">
        <v>31</v>
      </c>
      <c r="B46">
        <v>1669317225.5</v>
      </c>
      <c r="C46">
        <v>120</v>
      </c>
      <c r="D46" t="s">
        <v>420</v>
      </c>
      <c r="E46" t="s">
        <v>421</v>
      </c>
      <c r="F46">
        <v>4</v>
      </c>
      <c r="G46">
        <v>1669317223.1875</v>
      </c>
      <c r="H46">
        <f t="shared" si="0"/>
        <v>1.0270125682222985E-3</v>
      </c>
      <c r="I46">
        <f t="shared" si="1"/>
        <v>1.0270125682222986</v>
      </c>
      <c r="J46">
        <f t="shared" si="2"/>
        <v>2.0004176288158591</v>
      </c>
      <c r="K46">
        <f t="shared" si="3"/>
        <v>181.218625</v>
      </c>
      <c r="L46">
        <f t="shared" si="4"/>
        <v>113.45417428545721</v>
      </c>
      <c r="M46">
        <f t="shared" si="5"/>
        <v>11.459649497122635</v>
      </c>
      <c r="N46">
        <f t="shared" si="6"/>
        <v>18.304323643706617</v>
      </c>
      <c r="O46">
        <f t="shared" si="7"/>
        <v>5.1356656994271804E-2</v>
      </c>
      <c r="P46">
        <f t="shared" si="8"/>
        <v>2.2480417902056562</v>
      </c>
      <c r="Q46">
        <f t="shared" si="9"/>
        <v>5.0713661271586129E-2</v>
      </c>
      <c r="R46">
        <f t="shared" si="10"/>
        <v>3.1753138117650022E-2</v>
      </c>
      <c r="S46">
        <f t="shared" si="11"/>
        <v>226.11844498626098</v>
      </c>
      <c r="T46">
        <f t="shared" si="12"/>
        <v>35.293126387400257</v>
      </c>
      <c r="U46">
        <f t="shared" si="13"/>
        <v>35.161637499999998</v>
      </c>
      <c r="V46">
        <f t="shared" si="14"/>
        <v>5.6991267180873013</v>
      </c>
      <c r="W46">
        <f t="shared" si="15"/>
        <v>70.406281638384613</v>
      </c>
      <c r="X46">
        <f t="shared" si="16"/>
        <v>3.7492873934743014</v>
      </c>
      <c r="Y46">
        <f t="shared" si="17"/>
        <v>5.3252171627683822</v>
      </c>
      <c r="Z46">
        <f t="shared" si="18"/>
        <v>1.9498393246129999</v>
      </c>
      <c r="AA46">
        <f t="shared" si="19"/>
        <v>-45.291254258603367</v>
      </c>
      <c r="AB46">
        <f t="shared" si="20"/>
        <v>-148.03234828346754</v>
      </c>
      <c r="AC46">
        <f t="shared" si="21"/>
        <v>-15.31144861351096</v>
      </c>
      <c r="AD46">
        <f t="shared" si="22"/>
        <v>17.48339383067912</v>
      </c>
      <c r="AE46">
        <f t="shared" si="23"/>
        <v>25.956665644373444</v>
      </c>
      <c r="AF46">
        <f t="shared" si="24"/>
        <v>1.0824684637067186</v>
      </c>
      <c r="AG46">
        <f t="shared" si="25"/>
        <v>2.0004176288158591</v>
      </c>
      <c r="AH46">
        <v>201.58926751318489</v>
      </c>
      <c r="AI46">
        <v>191.34875757575759</v>
      </c>
      <c r="AJ46">
        <v>1.7375333987522461</v>
      </c>
      <c r="AK46">
        <v>66.415730329915917</v>
      </c>
      <c r="AL46">
        <f t="shared" si="26"/>
        <v>1.0270125682222986</v>
      </c>
      <c r="AM46">
        <v>36.557227363596887</v>
      </c>
      <c r="AN46">
        <v>37.115090303030293</v>
      </c>
      <c r="AO46">
        <v>-3.7821406229711341E-3</v>
      </c>
      <c r="AP46">
        <v>80.258805348862367</v>
      </c>
      <c r="AQ46">
        <v>34</v>
      </c>
      <c r="AR46">
        <v>7</v>
      </c>
      <c r="AS46">
        <f t="shared" si="27"/>
        <v>1</v>
      </c>
      <c r="AT46">
        <f t="shared" si="28"/>
        <v>0</v>
      </c>
      <c r="AU46">
        <f t="shared" si="29"/>
        <v>22220.303810288337</v>
      </c>
      <c r="AV46">
        <f t="shared" si="30"/>
        <v>1200.0062499999999</v>
      </c>
      <c r="AW46">
        <f t="shared" si="31"/>
        <v>1025.9313885939175</v>
      </c>
      <c r="AX46">
        <f t="shared" si="32"/>
        <v>0.85493837102424886</v>
      </c>
      <c r="AY46">
        <f t="shared" si="33"/>
        <v>0.18843105607680044</v>
      </c>
      <c r="AZ46">
        <v>2.7</v>
      </c>
      <c r="BA46">
        <v>0.5</v>
      </c>
      <c r="BB46" t="s">
        <v>355</v>
      </c>
      <c r="BC46">
        <v>2</v>
      </c>
      <c r="BD46" t="b">
        <v>1</v>
      </c>
      <c r="BE46">
        <v>1669317223.1875</v>
      </c>
      <c r="BF46">
        <v>181.218625</v>
      </c>
      <c r="BG46">
        <v>195.33775</v>
      </c>
      <c r="BH46">
        <v>37.119137500000008</v>
      </c>
      <c r="BI46">
        <v>36.556437500000001</v>
      </c>
      <c r="BJ46">
        <v>184.171875</v>
      </c>
      <c r="BK46">
        <v>37.001275</v>
      </c>
      <c r="BL46">
        <v>500.12049999999999</v>
      </c>
      <c r="BM46">
        <v>100.906875</v>
      </c>
      <c r="BN46">
        <v>9.9981462500000007E-2</v>
      </c>
      <c r="BO46">
        <v>33.940212500000001</v>
      </c>
      <c r="BP46">
        <v>35.161637499999998</v>
      </c>
      <c r="BQ46">
        <v>999.9</v>
      </c>
      <c r="BR46">
        <v>0</v>
      </c>
      <c r="BS46">
        <v>0</v>
      </c>
      <c r="BT46">
        <v>4496.875</v>
      </c>
      <c r="BU46">
        <v>0</v>
      </c>
      <c r="BV46">
        <v>281.67750000000001</v>
      </c>
      <c r="BW46">
        <v>-14.119087499999999</v>
      </c>
      <c r="BX46">
        <v>188.2045</v>
      </c>
      <c r="BY46">
        <v>202.74950000000001</v>
      </c>
      <c r="BZ46">
        <v>0.56267500000000004</v>
      </c>
      <c r="CA46">
        <v>195.33775</v>
      </c>
      <c r="CB46">
        <v>36.556437500000001</v>
      </c>
      <c r="CC46">
        <v>3.7455674999999999</v>
      </c>
      <c r="CD46">
        <v>3.68879</v>
      </c>
      <c r="CE46">
        <v>27.776025000000001</v>
      </c>
      <c r="CF46">
        <v>27.514675</v>
      </c>
      <c r="CG46">
        <v>1200.0062499999999</v>
      </c>
      <c r="CH46">
        <v>0.49997024999999989</v>
      </c>
      <c r="CI46">
        <v>0.50002974999999994</v>
      </c>
      <c r="CJ46">
        <v>0</v>
      </c>
      <c r="CK46">
        <v>1206.54</v>
      </c>
      <c r="CL46">
        <v>4.9990899999999998</v>
      </c>
      <c r="CM46">
        <v>13141.924999999999</v>
      </c>
      <c r="CN46">
        <v>9557.78125</v>
      </c>
      <c r="CO46">
        <v>43.875</v>
      </c>
      <c r="CP46">
        <v>45.710625</v>
      </c>
      <c r="CQ46">
        <v>44.686999999999998</v>
      </c>
      <c r="CR46">
        <v>44.843499999999999</v>
      </c>
      <c r="CS46">
        <v>45.311999999999998</v>
      </c>
      <c r="CT46">
        <v>597.46875</v>
      </c>
      <c r="CU46">
        <v>597.53750000000002</v>
      </c>
      <c r="CV46">
        <v>0</v>
      </c>
      <c r="CW46">
        <v>1669317233.9000001</v>
      </c>
      <c r="CX46">
        <v>0</v>
      </c>
      <c r="CY46">
        <v>1669310771.5999999</v>
      </c>
      <c r="CZ46" t="s">
        <v>356</v>
      </c>
      <c r="DA46">
        <v>1669310771.5999999</v>
      </c>
      <c r="DB46">
        <v>1669310767.0999999</v>
      </c>
      <c r="DC46">
        <v>9</v>
      </c>
      <c r="DD46">
        <v>4.2999999999999997E-2</v>
      </c>
      <c r="DE46">
        <v>8.0000000000000002E-3</v>
      </c>
      <c r="DF46">
        <v>-4.9589999999999996</v>
      </c>
      <c r="DG46">
        <v>0.11799999999999999</v>
      </c>
      <c r="DH46">
        <v>1967</v>
      </c>
      <c r="DI46">
        <v>36</v>
      </c>
      <c r="DJ46">
        <v>0.53</v>
      </c>
      <c r="DK46">
        <v>0.27</v>
      </c>
      <c r="DL46">
        <v>-13.9320375</v>
      </c>
      <c r="DM46">
        <v>-1.573041275797342</v>
      </c>
      <c r="DN46">
        <v>0.16274236954078669</v>
      </c>
      <c r="DO46">
        <v>0</v>
      </c>
      <c r="DP46">
        <v>0.54429017499999999</v>
      </c>
      <c r="DQ46">
        <v>0.1298412045028145</v>
      </c>
      <c r="DR46">
        <v>1.567324749993998E-2</v>
      </c>
      <c r="DS46">
        <v>0</v>
      </c>
      <c r="DT46">
        <v>0</v>
      </c>
      <c r="DU46">
        <v>0</v>
      </c>
      <c r="DV46">
        <v>0</v>
      </c>
      <c r="DW46">
        <v>-1</v>
      </c>
      <c r="DX46">
        <v>0</v>
      </c>
      <c r="DY46">
        <v>2</v>
      </c>
      <c r="DZ46" t="s">
        <v>363</v>
      </c>
      <c r="EA46">
        <v>2.9467699999999999</v>
      </c>
      <c r="EB46">
        <v>2.5975899999999998</v>
      </c>
      <c r="EC46">
        <v>5.1990099999999997E-2</v>
      </c>
      <c r="ED46">
        <v>5.4227299999999999E-2</v>
      </c>
      <c r="EE46">
        <v>0.14715900000000001</v>
      </c>
      <c r="EF46">
        <v>0.143959</v>
      </c>
      <c r="EG46">
        <v>28670.9</v>
      </c>
      <c r="EH46">
        <v>29107.4</v>
      </c>
      <c r="EI46">
        <v>28141.9</v>
      </c>
      <c r="EJ46">
        <v>29629.200000000001</v>
      </c>
      <c r="EK46">
        <v>33012.300000000003</v>
      </c>
      <c r="EL46">
        <v>35201.699999999997</v>
      </c>
      <c r="EM46">
        <v>39714.800000000003</v>
      </c>
      <c r="EN46">
        <v>42345.2</v>
      </c>
      <c r="EO46">
        <v>1.88195</v>
      </c>
      <c r="EP46">
        <v>1.8849199999999999</v>
      </c>
      <c r="EQ46">
        <v>0.21762400000000001</v>
      </c>
      <c r="ER46">
        <v>0</v>
      </c>
      <c r="ES46">
        <v>31.625499999999999</v>
      </c>
      <c r="ET46">
        <v>999.9</v>
      </c>
      <c r="EU46">
        <v>70</v>
      </c>
      <c r="EV46">
        <v>36.299999999999997</v>
      </c>
      <c r="EW46">
        <v>42.096899999999998</v>
      </c>
      <c r="EX46">
        <v>28.989000000000001</v>
      </c>
      <c r="EY46">
        <v>1.54247</v>
      </c>
      <c r="EZ46">
        <v>1</v>
      </c>
      <c r="FA46">
        <v>0.58044200000000001</v>
      </c>
      <c r="FB46">
        <v>0.61086600000000002</v>
      </c>
      <c r="FC46">
        <v>20.2758</v>
      </c>
      <c r="FD46">
        <v>5.2187900000000003</v>
      </c>
      <c r="FE46">
        <v>12.0082</v>
      </c>
      <c r="FF46">
        <v>4.9867999999999997</v>
      </c>
      <c r="FG46">
        <v>3.2845800000000001</v>
      </c>
      <c r="FH46">
        <v>9999</v>
      </c>
      <c r="FI46">
        <v>9999</v>
      </c>
      <c r="FJ46">
        <v>9999</v>
      </c>
      <c r="FK46">
        <v>999.9</v>
      </c>
      <c r="FL46">
        <v>1.8658399999999999</v>
      </c>
      <c r="FM46">
        <v>1.8621700000000001</v>
      </c>
      <c r="FN46">
        <v>1.8642000000000001</v>
      </c>
      <c r="FO46">
        <v>1.86033</v>
      </c>
      <c r="FP46">
        <v>1.8610800000000001</v>
      </c>
      <c r="FQ46">
        <v>1.8601700000000001</v>
      </c>
      <c r="FR46">
        <v>1.86188</v>
      </c>
      <c r="FS46">
        <v>1.8583700000000001</v>
      </c>
      <c r="FT46">
        <v>0</v>
      </c>
      <c r="FU46">
        <v>0</v>
      </c>
      <c r="FV46">
        <v>0</v>
      </c>
      <c r="FW46">
        <v>0</v>
      </c>
      <c r="FX46" t="s">
        <v>358</v>
      </c>
      <c r="FY46" t="s">
        <v>359</v>
      </c>
      <c r="FZ46" t="s">
        <v>360</v>
      </c>
      <c r="GA46" t="s">
        <v>360</v>
      </c>
      <c r="GB46" t="s">
        <v>360</v>
      </c>
      <c r="GC46" t="s">
        <v>360</v>
      </c>
      <c r="GD46">
        <v>0</v>
      </c>
      <c r="GE46">
        <v>100</v>
      </c>
      <c r="GF46">
        <v>100</v>
      </c>
      <c r="GG46">
        <v>-2.9620000000000002</v>
      </c>
      <c r="GH46">
        <v>0.1179</v>
      </c>
      <c r="GI46">
        <v>-2.5125994610834521</v>
      </c>
      <c r="GJ46">
        <v>-2.6733286237328562E-3</v>
      </c>
      <c r="GK46">
        <v>1.605855145177713E-6</v>
      </c>
      <c r="GL46">
        <v>-4.4594414151306022E-10</v>
      </c>
      <c r="GM46">
        <v>0.1178428571428469</v>
      </c>
      <c r="GN46">
        <v>0</v>
      </c>
      <c r="GO46">
        <v>0</v>
      </c>
      <c r="GP46">
        <v>0</v>
      </c>
      <c r="GQ46">
        <v>4</v>
      </c>
      <c r="GR46">
        <v>2095</v>
      </c>
      <c r="GS46">
        <v>4</v>
      </c>
      <c r="GT46">
        <v>35</v>
      </c>
      <c r="GU46">
        <v>107.6</v>
      </c>
      <c r="GV46">
        <v>107.6</v>
      </c>
      <c r="GW46">
        <v>0.62622100000000003</v>
      </c>
      <c r="GX46">
        <v>2.6281699999999999</v>
      </c>
      <c r="GY46">
        <v>1.4489700000000001</v>
      </c>
      <c r="GZ46">
        <v>2.32666</v>
      </c>
      <c r="HA46">
        <v>1.5478499999999999</v>
      </c>
      <c r="HB46">
        <v>2.2216800000000001</v>
      </c>
      <c r="HC46">
        <v>41.041200000000003</v>
      </c>
      <c r="HD46">
        <v>12.6173</v>
      </c>
      <c r="HE46">
        <v>18</v>
      </c>
      <c r="HF46">
        <v>471.15899999999999</v>
      </c>
      <c r="HG46">
        <v>512.68799999999999</v>
      </c>
      <c r="HH46">
        <v>30.998799999999999</v>
      </c>
      <c r="HI46">
        <v>34.6432</v>
      </c>
      <c r="HJ46">
        <v>29.999199999999998</v>
      </c>
      <c r="HK46">
        <v>34.670200000000001</v>
      </c>
      <c r="HL46">
        <v>34.678600000000003</v>
      </c>
      <c r="HM46">
        <v>12.5731</v>
      </c>
      <c r="HN46">
        <v>19.531600000000001</v>
      </c>
      <c r="HO46">
        <v>100</v>
      </c>
      <c r="HP46">
        <v>31</v>
      </c>
      <c r="HQ46">
        <v>210.55099999999999</v>
      </c>
      <c r="HR46">
        <v>36.504300000000001</v>
      </c>
      <c r="HS46">
        <v>99.151399999999995</v>
      </c>
      <c r="HT46">
        <v>98.199799999999996</v>
      </c>
    </row>
    <row r="47" spans="1:228" x14ac:dyDescent="0.2">
      <c r="A47">
        <v>32</v>
      </c>
      <c r="B47">
        <v>1669317229.5</v>
      </c>
      <c r="C47">
        <v>124</v>
      </c>
      <c r="D47" t="s">
        <v>422</v>
      </c>
      <c r="E47" t="s">
        <v>423</v>
      </c>
      <c r="F47">
        <v>4</v>
      </c>
      <c r="G47">
        <v>1669317227.5</v>
      </c>
      <c r="H47">
        <f t="shared" si="0"/>
        <v>1.0579887299821645E-3</v>
      </c>
      <c r="I47">
        <f t="shared" si="1"/>
        <v>1.0579887299821644</v>
      </c>
      <c r="J47">
        <f t="shared" si="2"/>
        <v>2.1949961909726636</v>
      </c>
      <c r="K47">
        <f t="shared" si="3"/>
        <v>188.37685714285709</v>
      </c>
      <c r="L47">
        <f t="shared" si="4"/>
        <v>116.38370402501252</v>
      </c>
      <c r="M47">
        <f t="shared" si="5"/>
        <v>11.755435677761644</v>
      </c>
      <c r="N47">
        <f t="shared" si="6"/>
        <v>19.027165752052653</v>
      </c>
      <c r="O47">
        <f t="shared" si="7"/>
        <v>5.2951203366176869E-2</v>
      </c>
      <c r="P47">
        <f t="shared" si="8"/>
        <v>2.2491012046928671</v>
      </c>
      <c r="Q47">
        <f t="shared" si="9"/>
        <v>5.2268263532905347E-2</v>
      </c>
      <c r="R47">
        <f t="shared" si="10"/>
        <v>3.2728290239561197E-2</v>
      </c>
      <c r="S47">
        <f t="shared" si="11"/>
        <v>226.11610123619332</v>
      </c>
      <c r="T47">
        <f t="shared" si="12"/>
        <v>35.27476870644157</v>
      </c>
      <c r="U47">
        <f t="shared" si="13"/>
        <v>35.155842857142851</v>
      </c>
      <c r="V47">
        <f t="shared" si="14"/>
        <v>5.6973003310173436</v>
      </c>
      <c r="W47">
        <f t="shared" si="15"/>
        <v>70.419048695011313</v>
      </c>
      <c r="X47">
        <f t="shared" si="16"/>
        <v>3.7483864857453701</v>
      </c>
      <c r="Y47">
        <f t="shared" si="17"/>
        <v>5.3229723422987911</v>
      </c>
      <c r="Z47">
        <f t="shared" si="18"/>
        <v>1.9489138452719734</v>
      </c>
      <c r="AA47">
        <f t="shared" si="19"/>
        <v>-46.657302992213452</v>
      </c>
      <c r="AB47">
        <f t="shared" si="20"/>
        <v>-148.3156030076139</v>
      </c>
      <c r="AC47">
        <f t="shared" si="21"/>
        <v>-15.332522259917578</v>
      </c>
      <c r="AD47">
        <f t="shared" si="22"/>
        <v>15.810672976448387</v>
      </c>
      <c r="AE47">
        <f t="shared" si="23"/>
        <v>25.980731912248267</v>
      </c>
      <c r="AF47">
        <f t="shared" si="24"/>
        <v>1.0719721068278485</v>
      </c>
      <c r="AG47">
        <f t="shared" si="25"/>
        <v>2.1949961909726636</v>
      </c>
      <c r="AH47">
        <v>208.47141176089741</v>
      </c>
      <c r="AI47">
        <v>198.218793939394</v>
      </c>
      <c r="AJ47">
        <v>1.7192127009350979</v>
      </c>
      <c r="AK47">
        <v>66.415730329915917</v>
      </c>
      <c r="AL47">
        <f t="shared" si="26"/>
        <v>1.0579887299821644</v>
      </c>
      <c r="AM47">
        <v>36.5543146250848</v>
      </c>
      <c r="AN47">
        <v>37.108032121212119</v>
      </c>
      <c r="AO47">
        <v>-5.9672168223145669E-4</v>
      </c>
      <c r="AP47">
        <v>80.258805348862367</v>
      </c>
      <c r="AQ47">
        <v>34</v>
      </c>
      <c r="AR47">
        <v>7</v>
      </c>
      <c r="AS47">
        <f t="shared" si="27"/>
        <v>1</v>
      </c>
      <c r="AT47">
        <f t="shared" si="28"/>
        <v>0</v>
      </c>
      <c r="AU47">
        <f t="shared" si="29"/>
        <v>22239.106353987998</v>
      </c>
      <c r="AV47">
        <f t="shared" si="30"/>
        <v>1199.994285714286</v>
      </c>
      <c r="AW47">
        <f t="shared" si="31"/>
        <v>1025.9211135938826</v>
      </c>
      <c r="AX47">
        <f t="shared" si="32"/>
        <v>0.85493833246315187</v>
      </c>
      <c r="AY47">
        <f t="shared" si="33"/>
        <v>0.18843098165388322</v>
      </c>
      <c r="AZ47">
        <v>2.7</v>
      </c>
      <c r="BA47">
        <v>0.5</v>
      </c>
      <c r="BB47" t="s">
        <v>355</v>
      </c>
      <c r="BC47">
        <v>2</v>
      </c>
      <c r="BD47" t="b">
        <v>1</v>
      </c>
      <c r="BE47">
        <v>1669317227.5</v>
      </c>
      <c r="BF47">
        <v>188.37685714285709</v>
      </c>
      <c r="BG47">
        <v>202.51085714285711</v>
      </c>
      <c r="BH47">
        <v>37.110585714285719</v>
      </c>
      <c r="BI47">
        <v>36.55338571428571</v>
      </c>
      <c r="BJ47">
        <v>191.34514285714289</v>
      </c>
      <c r="BK47">
        <v>36.992742857142858</v>
      </c>
      <c r="BL47">
        <v>500.16414285714279</v>
      </c>
      <c r="BM47">
        <v>100.9058571428571</v>
      </c>
      <c r="BN47">
        <v>9.9999099999999994E-2</v>
      </c>
      <c r="BO47">
        <v>33.932657142857138</v>
      </c>
      <c r="BP47">
        <v>35.155842857142851</v>
      </c>
      <c r="BQ47">
        <v>999.89999999999986</v>
      </c>
      <c r="BR47">
        <v>0</v>
      </c>
      <c r="BS47">
        <v>0</v>
      </c>
      <c r="BT47">
        <v>4500</v>
      </c>
      <c r="BU47">
        <v>0</v>
      </c>
      <c r="BV47">
        <v>277.37971428571427</v>
      </c>
      <c r="BW47">
        <v>-14.13405714285714</v>
      </c>
      <c r="BX47">
        <v>195.63685714285711</v>
      </c>
      <c r="BY47">
        <v>210.19428571428571</v>
      </c>
      <c r="BZ47">
        <v>0.5571855714285715</v>
      </c>
      <c r="CA47">
        <v>202.51085714285711</v>
      </c>
      <c r="CB47">
        <v>36.55338571428571</v>
      </c>
      <c r="CC47">
        <v>3.744671428571428</v>
      </c>
      <c r="CD47">
        <v>3.6884485714285709</v>
      </c>
      <c r="CE47">
        <v>27.771899999999999</v>
      </c>
      <c r="CF47">
        <v>27.513085714285719</v>
      </c>
      <c r="CG47">
        <v>1199.994285714286</v>
      </c>
      <c r="CH47">
        <v>0.49997300000000011</v>
      </c>
      <c r="CI47">
        <v>0.50002700000000011</v>
      </c>
      <c r="CJ47">
        <v>0</v>
      </c>
      <c r="CK47">
        <v>1205.95</v>
      </c>
      <c r="CL47">
        <v>4.9990899999999998</v>
      </c>
      <c r="CM47">
        <v>13135.27142857143</v>
      </c>
      <c r="CN47">
        <v>9557.732857142857</v>
      </c>
      <c r="CO47">
        <v>43.875</v>
      </c>
      <c r="CP47">
        <v>45.696000000000012</v>
      </c>
      <c r="CQ47">
        <v>44.686999999999998</v>
      </c>
      <c r="CR47">
        <v>44.811999999999998</v>
      </c>
      <c r="CS47">
        <v>45.294285714285706</v>
      </c>
      <c r="CT47">
        <v>597.46428571428567</v>
      </c>
      <c r="CU47">
        <v>597.53</v>
      </c>
      <c r="CV47">
        <v>0</v>
      </c>
      <c r="CW47">
        <v>1669317237.5</v>
      </c>
      <c r="CX47">
        <v>0</v>
      </c>
      <c r="CY47">
        <v>1669310771.5999999</v>
      </c>
      <c r="CZ47" t="s">
        <v>356</v>
      </c>
      <c r="DA47">
        <v>1669310771.5999999</v>
      </c>
      <c r="DB47">
        <v>1669310767.0999999</v>
      </c>
      <c r="DC47">
        <v>9</v>
      </c>
      <c r="DD47">
        <v>4.2999999999999997E-2</v>
      </c>
      <c r="DE47">
        <v>8.0000000000000002E-3</v>
      </c>
      <c r="DF47">
        <v>-4.9589999999999996</v>
      </c>
      <c r="DG47">
        <v>0.11799999999999999</v>
      </c>
      <c r="DH47">
        <v>1967</v>
      </c>
      <c r="DI47">
        <v>36</v>
      </c>
      <c r="DJ47">
        <v>0.53</v>
      </c>
      <c r="DK47">
        <v>0.27</v>
      </c>
      <c r="DL47">
        <v>-14.0073425</v>
      </c>
      <c r="DM47">
        <v>-1.266989493433379</v>
      </c>
      <c r="DN47">
        <v>0.14148980862150451</v>
      </c>
      <c r="DO47">
        <v>0</v>
      </c>
      <c r="DP47">
        <v>0.54897839999999998</v>
      </c>
      <c r="DQ47">
        <v>0.126811046904313</v>
      </c>
      <c r="DR47">
        <v>1.557722588075296E-2</v>
      </c>
      <c r="DS47">
        <v>0</v>
      </c>
      <c r="DT47">
        <v>0</v>
      </c>
      <c r="DU47">
        <v>0</v>
      </c>
      <c r="DV47">
        <v>0</v>
      </c>
      <c r="DW47">
        <v>-1</v>
      </c>
      <c r="DX47">
        <v>0</v>
      </c>
      <c r="DY47">
        <v>2</v>
      </c>
      <c r="DZ47" t="s">
        <v>363</v>
      </c>
      <c r="EA47">
        <v>2.94625</v>
      </c>
      <c r="EB47">
        <v>2.5973700000000002</v>
      </c>
      <c r="EC47">
        <v>5.3629799999999998E-2</v>
      </c>
      <c r="ED47">
        <v>5.5842999999999997E-2</v>
      </c>
      <c r="EE47">
        <v>0.14714099999999999</v>
      </c>
      <c r="EF47">
        <v>0.143952</v>
      </c>
      <c r="EG47">
        <v>28621.8</v>
      </c>
      <c r="EH47">
        <v>29058.400000000001</v>
      </c>
      <c r="EI47">
        <v>28142.3</v>
      </c>
      <c r="EJ47">
        <v>29629.9</v>
      </c>
      <c r="EK47">
        <v>33013.599999999999</v>
      </c>
      <c r="EL47">
        <v>35202.9</v>
      </c>
      <c r="EM47">
        <v>39715.300000000003</v>
      </c>
      <c r="EN47">
        <v>42346.2</v>
      </c>
      <c r="EO47">
        <v>1.88175</v>
      </c>
      <c r="EP47">
        <v>1.8851199999999999</v>
      </c>
      <c r="EQ47">
        <v>0.21907699999999999</v>
      </c>
      <c r="ER47">
        <v>0</v>
      </c>
      <c r="ES47">
        <v>31.6189</v>
      </c>
      <c r="ET47">
        <v>999.9</v>
      </c>
      <c r="EU47">
        <v>70</v>
      </c>
      <c r="EV47">
        <v>36.299999999999997</v>
      </c>
      <c r="EW47">
        <v>42.093499999999999</v>
      </c>
      <c r="EX47">
        <v>28.959</v>
      </c>
      <c r="EY47">
        <v>1.9871799999999999</v>
      </c>
      <c r="EZ47">
        <v>1</v>
      </c>
      <c r="FA47">
        <v>0.57977900000000004</v>
      </c>
      <c r="FB47">
        <v>0.60705600000000004</v>
      </c>
      <c r="FC47">
        <v>20.2758</v>
      </c>
      <c r="FD47">
        <v>5.2184900000000001</v>
      </c>
      <c r="FE47">
        <v>12.007999999999999</v>
      </c>
      <c r="FF47">
        <v>4.9869000000000003</v>
      </c>
      <c r="FG47">
        <v>3.2844500000000001</v>
      </c>
      <c r="FH47">
        <v>9999</v>
      </c>
      <c r="FI47">
        <v>9999</v>
      </c>
      <c r="FJ47">
        <v>9999</v>
      </c>
      <c r="FK47">
        <v>999.9</v>
      </c>
      <c r="FL47">
        <v>1.8658399999999999</v>
      </c>
      <c r="FM47">
        <v>1.8621799999999999</v>
      </c>
      <c r="FN47">
        <v>1.8642099999999999</v>
      </c>
      <c r="FO47">
        <v>1.8603499999999999</v>
      </c>
      <c r="FP47">
        <v>1.86107</v>
      </c>
      <c r="FQ47">
        <v>1.86016</v>
      </c>
      <c r="FR47">
        <v>1.86188</v>
      </c>
      <c r="FS47">
        <v>1.8583700000000001</v>
      </c>
      <c r="FT47">
        <v>0</v>
      </c>
      <c r="FU47">
        <v>0</v>
      </c>
      <c r="FV47">
        <v>0</v>
      </c>
      <c r="FW47">
        <v>0</v>
      </c>
      <c r="FX47" t="s">
        <v>358</v>
      </c>
      <c r="FY47" t="s">
        <v>359</v>
      </c>
      <c r="FZ47" t="s">
        <v>360</v>
      </c>
      <c r="GA47" t="s">
        <v>360</v>
      </c>
      <c r="GB47" t="s">
        <v>360</v>
      </c>
      <c r="GC47" t="s">
        <v>360</v>
      </c>
      <c r="GD47">
        <v>0</v>
      </c>
      <c r="GE47">
        <v>100</v>
      </c>
      <c r="GF47">
        <v>100</v>
      </c>
      <c r="GG47">
        <v>-2.9750000000000001</v>
      </c>
      <c r="GH47">
        <v>0.1179</v>
      </c>
      <c r="GI47">
        <v>-2.5125994610834521</v>
      </c>
      <c r="GJ47">
        <v>-2.6733286237328562E-3</v>
      </c>
      <c r="GK47">
        <v>1.605855145177713E-6</v>
      </c>
      <c r="GL47">
        <v>-4.4594414151306022E-10</v>
      </c>
      <c r="GM47">
        <v>0.1178428571428469</v>
      </c>
      <c r="GN47">
        <v>0</v>
      </c>
      <c r="GO47">
        <v>0</v>
      </c>
      <c r="GP47">
        <v>0</v>
      </c>
      <c r="GQ47">
        <v>4</v>
      </c>
      <c r="GR47">
        <v>2095</v>
      </c>
      <c r="GS47">
        <v>4</v>
      </c>
      <c r="GT47">
        <v>35</v>
      </c>
      <c r="GU47">
        <v>107.6</v>
      </c>
      <c r="GV47">
        <v>107.7</v>
      </c>
      <c r="GW47">
        <v>0.64086900000000002</v>
      </c>
      <c r="GX47">
        <v>2.6135299999999999</v>
      </c>
      <c r="GY47">
        <v>1.4489700000000001</v>
      </c>
      <c r="GZ47">
        <v>2.32666</v>
      </c>
      <c r="HA47">
        <v>1.5478499999999999</v>
      </c>
      <c r="HB47">
        <v>2.34985</v>
      </c>
      <c r="HC47">
        <v>41.041200000000003</v>
      </c>
      <c r="HD47">
        <v>12.6348</v>
      </c>
      <c r="HE47">
        <v>18</v>
      </c>
      <c r="HF47">
        <v>470.988</v>
      </c>
      <c r="HG47">
        <v>512.779</v>
      </c>
      <c r="HH47">
        <v>30.998899999999999</v>
      </c>
      <c r="HI47">
        <v>34.6357</v>
      </c>
      <c r="HJ47">
        <v>29.999199999999998</v>
      </c>
      <c r="HK47">
        <v>34.663400000000003</v>
      </c>
      <c r="HL47">
        <v>34.671900000000001</v>
      </c>
      <c r="HM47">
        <v>12.880699999999999</v>
      </c>
      <c r="HN47">
        <v>19.531600000000001</v>
      </c>
      <c r="HO47">
        <v>100</v>
      </c>
      <c r="HP47">
        <v>31</v>
      </c>
      <c r="HQ47">
        <v>217.238</v>
      </c>
      <c r="HR47">
        <v>36.490699999999997</v>
      </c>
      <c r="HS47">
        <v>99.152900000000002</v>
      </c>
      <c r="HT47">
        <v>98.202200000000005</v>
      </c>
    </row>
    <row r="48" spans="1:228" x14ac:dyDescent="0.2">
      <c r="A48">
        <v>33</v>
      </c>
      <c r="B48">
        <v>1669317233.5</v>
      </c>
      <c r="C48">
        <v>128</v>
      </c>
      <c r="D48" t="s">
        <v>424</v>
      </c>
      <c r="E48" t="s">
        <v>425</v>
      </c>
      <c r="F48">
        <v>4</v>
      </c>
      <c r="G48">
        <v>1669317231.1875</v>
      </c>
      <c r="H48">
        <f t="shared" si="0"/>
        <v>1.070006402247537E-3</v>
      </c>
      <c r="I48">
        <f t="shared" si="1"/>
        <v>1.0700064022475371</v>
      </c>
      <c r="J48">
        <f t="shared" si="2"/>
        <v>1.9052796833816941</v>
      </c>
      <c r="K48">
        <f t="shared" si="3"/>
        <v>194.52275</v>
      </c>
      <c r="L48">
        <f t="shared" si="4"/>
        <v>131.65645374157086</v>
      </c>
      <c r="M48">
        <f t="shared" si="5"/>
        <v>13.297993750037001</v>
      </c>
      <c r="N48">
        <f t="shared" si="6"/>
        <v>19.64782006674416</v>
      </c>
      <c r="O48">
        <f t="shared" si="7"/>
        <v>5.3531269351865411E-2</v>
      </c>
      <c r="P48">
        <f t="shared" si="8"/>
        <v>2.2483931450378232</v>
      </c>
      <c r="Q48">
        <f t="shared" si="9"/>
        <v>5.2833174382539386E-2</v>
      </c>
      <c r="R48">
        <f t="shared" si="10"/>
        <v>3.3082696537010917E-2</v>
      </c>
      <c r="S48">
        <f t="shared" si="11"/>
        <v>226.11567208160088</v>
      </c>
      <c r="T48">
        <f t="shared" si="12"/>
        <v>35.265109360812033</v>
      </c>
      <c r="U48">
        <f t="shared" si="13"/>
        <v>35.158299999999997</v>
      </c>
      <c r="V48">
        <f t="shared" si="14"/>
        <v>5.6980747245507093</v>
      </c>
      <c r="W48">
        <f t="shared" si="15"/>
        <v>70.437865738894018</v>
      </c>
      <c r="X48">
        <f t="shared" si="16"/>
        <v>3.7481156472147892</v>
      </c>
      <c r="Y48">
        <f t="shared" si="17"/>
        <v>5.3211658358711089</v>
      </c>
      <c r="Z48">
        <f t="shared" si="18"/>
        <v>1.9499590773359201</v>
      </c>
      <c r="AA48">
        <f t="shared" si="19"/>
        <v>-47.187282339116379</v>
      </c>
      <c r="AB48">
        <f t="shared" si="20"/>
        <v>-149.30400313477384</v>
      </c>
      <c r="AC48">
        <f t="shared" si="21"/>
        <v>-15.439289314208747</v>
      </c>
      <c r="AD48">
        <f t="shared" si="22"/>
        <v>14.18509729350194</v>
      </c>
      <c r="AE48">
        <f t="shared" si="23"/>
        <v>25.937888191247993</v>
      </c>
      <c r="AF48">
        <f t="shared" si="24"/>
        <v>1.0699276270130467</v>
      </c>
      <c r="AG48">
        <f t="shared" si="25"/>
        <v>1.9052796833816941</v>
      </c>
      <c r="AH48">
        <v>215.38256453349041</v>
      </c>
      <c r="AI48">
        <v>205.17669090909089</v>
      </c>
      <c r="AJ48">
        <v>1.741173352025374</v>
      </c>
      <c r="AK48">
        <v>66.415730329915917</v>
      </c>
      <c r="AL48">
        <f t="shared" si="26"/>
        <v>1.0700064022475371</v>
      </c>
      <c r="AM48">
        <v>36.552249620215953</v>
      </c>
      <c r="AN48">
        <v>37.108621818181831</v>
      </c>
      <c r="AO48">
        <v>-2.862333561141963E-5</v>
      </c>
      <c r="AP48">
        <v>80.258805348862367</v>
      </c>
      <c r="AQ48">
        <v>34</v>
      </c>
      <c r="AR48">
        <v>7</v>
      </c>
      <c r="AS48">
        <f t="shared" si="27"/>
        <v>1</v>
      </c>
      <c r="AT48">
        <f t="shared" si="28"/>
        <v>0</v>
      </c>
      <c r="AU48">
        <f t="shared" si="29"/>
        <v>22227.401461722427</v>
      </c>
      <c r="AV48">
        <f t="shared" si="30"/>
        <v>1199.9925000000001</v>
      </c>
      <c r="AW48">
        <f t="shared" si="31"/>
        <v>1025.9195389023837</v>
      </c>
      <c r="AX48">
        <f t="shared" si="32"/>
        <v>0.85493829244964759</v>
      </c>
      <c r="AY48">
        <f t="shared" si="33"/>
        <v>0.18843090442782007</v>
      </c>
      <c r="AZ48">
        <v>2.7</v>
      </c>
      <c r="BA48">
        <v>0.5</v>
      </c>
      <c r="BB48" t="s">
        <v>355</v>
      </c>
      <c r="BC48">
        <v>2</v>
      </c>
      <c r="BD48" t="b">
        <v>1</v>
      </c>
      <c r="BE48">
        <v>1669317231.1875</v>
      </c>
      <c r="BF48">
        <v>194.52275</v>
      </c>
      <c r="BG48">
        <v>208.63724999999999</v>
      </c>
      <c r="BH48">
        <v>37.108125000000001</v>
      </c>
      <c r="BI48">
        <v>36.551974999999999</v>
      </c>
      <c r="BJ48">
        <v>197.50399999999999</v>
      </c>
      <c r="BK48">
        <v>36.9902625</v>
      </c>
      <c r="BL48">
        <v>500.154</v>
      </c>
      <c r="BM48">
        <v>100.90525</v>
      </c>
      <c r="BN48">
        <v>0.1000055125</v>
      </c>
      <c r="BO48">
        <v>33.926575</v>
      </c>
      <c r="BP48">
        <v>35.158299999999997</v>
      </c>
      <c r="BQ48">
        <v>999.9</v>
      </c>
      <c r="BR48">
        <v>0</v>
      </c>
      <c r="BS48">
        <v>0</v>
      </c>
      <c r="BT48">
        <v>4497.96875</v>
      </c>
      <c r="BU48">
        <v>0</v>
      </c>
      <c r="BV48">
        <v>274.71699999999998</v>
      </c>
      <c r="BW48">
        <v>-14.1146625</v>
      </c>
      <c r="BX48">
        <v>202.019125</v>
      </c>
      <c r="BY48">
        <v>216.552875</v>
      </c>
      <c r="BZ48">
        <v>0.55613199999999985</v>
      </c>
      <c r="CA48">
        <v>208.63724999999999</v>
      </c>
      <c r="CB48">
        <v>36.551974999999999</v>
      </c>
      <c r="CC48">
        <v>3.7444000000000002</v>
      </c>
      <c r="CD48">
        <v>3.6882825000000001</v>
      </c>
      <c r="CE48">
        <v>27.77065</v>
      </c>
      <c r="CF48">
        <v>27.512325000000001</v>
      </c>
      <c r="CG48">
        <v>1199.9925000000001</v>
      </c>
      <c r="CH48">
        <v>0.49997374999999999</v>
      </c>
      <c r="CI48">
        <v>0.50002625000000012</v>
      </c>
      <c r="CJ48">
        <v>0</v>
      </c>
      <c r="CK48">
        <v>1205.4337499999999</v>
      </c>
      <c r="CL48">
        <v>4.9990899999999998</v>
      </c>
      <c r="CM48">
        <v>13129.625</v>
      </c>
      <c r="CN48">
        <v>9557.7000000000007</v>
      </c>
      <c r="CO48">
        <v>43.875</v>
      </c>
      <c r="CP48">
        <v>45.686999999999998</v>
      </c>
      <c r="CQ48">
        <v>44.686999999999998</v>
      </c>
      <c r="CR48">
        <v>44.811999999999998</v>
      </c>
      <c r="CS48">
        <v>45.265500000000003</v>
      </c>
      <c r="CT48">
        <v>597.46749999999997</v>
      </c>
      <c r="CU48">
        <v>597.53</v>
      </c>
      <c r="CV48">
        <v>0</v>
      </c>
      <c r="CW48">
        <v>1669317241.7</v>
      </c>
      <c r="CX48">
        <v>0</v>
      </c>
      <c r="CY48">
        <v>1669310771.5999999</v>
      </c>
      <c r="CZ48" t="s">
        <v>356</v>
      </c>
      <c r="DA48">
        <v>1669310771.5999999</v>
      </c>
      <c r="DB48">
        <v>1669310767.0999999</v>
      </c>
      <c r="DC48">
        <v>9</v>
      </c>
      <c r="DD48">
        <v>4.2999999999999997E-2</v>
      </c>
      <c r="DE48">
        <v>8.0000000000000002E-3</v>
      </c>
      <c r="DF48">
        <v>-4.9589999999999996</v>
      </c>
      <c r="DG48">
        <v>0.11799999999999999</v>
      </c>
      <c r="DH48">
        <v>1967</v>
      </c>
      <c r="DI48">
        <v>36</v>
      </c>
      <c r="DJ48">
        <v>0.53</v>
      </c>
      <c r="DK48">
        <v>0.27</v>
      </c>
      <c r="DL48">
        <v>-14.068407499999999</v>
      </c>
      <c r="DM48">
        <v>-0.78351782363976408</v>
      </c>
      <c r="DN48">
        <v>0.1101177605736241</v>
      </c>
      <c r="DO48">
        <v>0</v>
      </c>
      <c r="DP48">
        <v>0.55388764999999995</v>
      </c>
      <c r="DQ48">
        <v>7.1398581613507983E-2</v>
      </c>
      <c r="DR48">
        <v>1.2924583222584E-2</v>
      </c>
      <c r="DS48">
        <v>1</v>
      </c>
      <c r="DT48">
        <v>0</v>
      </c>
      <c r="DU48">
        <v>0</v>
      </c>
      <c r="DV48">
        <v>0</v>
      </c>
      <c r="DW48">
        <v>-1</v>
      </c>
      <c r="DX48">
        <v>1</v>
      </c>
      <c r="DY48">
        <v>2</v>
      </c>
      <c r="DZ48" t="s">
        <v>357</v>
      </c>
      <c r="EA48">
        <v>2.9466100000000002</v>
      </c>
      <c r="EB48">
        <v>2.5975299999999999</v>
      </c>
      <c r="EC48">
        <v>5.52693E-2</v>
      </c>
      <c r="ED48">
        <v>5.7424000000000003E-2</v>
      </c>
      <c r="EE48">
        <v>0.14715</v>
      </c>
      <c r="EF48">
        <v>0.143956</v>
      </c>
      <c r="EG48">
        <v>28573.599999999999</v>
      </c>
      <c r="EH48">
        <v>29009.8</v>
      </c>
      <c r="EI48">
        <v>28143.599999999999</v>
      </c>
      <c r="EJ48">
        <v>29629.9</v>
      </c>
      <c r="EK48">
        <v>33014.800000000003</v>
      </c>
      <c r="EL48">
        <v>35203.1</v>
      </c>
      <c r="EM48">
        <v>39717.1</v>
      </c>
      <c r="EN48">
        <v>42346.5</v>
      </c>
      <c r="EO48">
        <v>1.88205</v>
      </c>
      <c r="EP48">
        <v>1.8851</v>
      </c>
      <c r="EQ48">
        <v>0.21867500000000001</v>
      </c>
      <c r="ER48">
        <v>0</v>
      </c>
      <c r="ES48">
        <v>31.613600000000002</v>
      </c>
      <c r="ET48">
        <v>999.9</v>
      </c>
      <c r="EU48">
        <v>70</v>
      </c>
      <c r="EV48">
        <v>36.200000000000003</v>
      </c>
      <c r="EW48">
        <v>41.865299999999998</v>
      </c>
      <c r="EX48">
        <v>28.869</v>
      </c>
      <c r="EY48">
        <v>2.3157000000000001</v>
      </c>
      <c r="EZ48">
        <v>1</v>
      </c>
      <c r="FA48">
        <v>0.57906800000000003</v>
      </c>
      <c r="FB48">
        <v>0.60465100000000005</v>
      </c>
      <c r="FC48">
        <v>20.2758</v>
      </c>
      <c r="FD48">
        <v>5.2186399999999997</v>
      </c>
      <c r="FE48">
        <v>12.008900000000001</v>
      </c>
      <c r="FF48">
        <v>4.98705</v>
      </c>
      <c r="FG48">
        <v>3.2844500000000001</v>
      </c>
      <c r="FH48">
        <v>9999</v>
      </c>
      <c r="FI48">
        <v>9999</v>
      </c>
      <c r="FJ48">
        <v>9999</v>
      </c>
      <c r="FK48">
        <v>999.9</v>
      </c>
      <c r="FL48">
        <v>1.8658399999999999</v>
      </c>
      <c r="FM48">
        <v>1.8621700000000001</v>
      </c>
      <c r="FN48">
        <v>1.8642000000000001</v>
      </c>
      <c r="FO48">
        <v>1.8603499999999999</v>
      </c>
      <c r="FP48">
        <v>1.8610500000000001</v>
      </c>
      <c r="FQ48">
        <v>1.8601300000000001</v>
      </c>
      <c r="FR48">
        <v>1.86188</v>
      </c>
      <c r="FS48">
        <v>1.8583700000000001</v>
      </c>
      <c r="FT48">
        <v>0</v>
      </c>
      <c r="FU48">
        <v>0</v>
      </c>
      <c r="FV48">
        <v>0</v>
      </c>
      <c r="FW48">
        <v>0</v>
      </c>
      <c r="FX48" t="s">
        <v>358</v>
      </c>
      <c r="FY48" t="s">
        <v>359</v>
      </c>
      <c r="FZ48" t="s">
        <v>360</v>
      </c>
      <c r="GA48" t="s">
        <v>360</v>
      </c>
      <c r="GB48" t="s">
        <v>360</v>
      </c>
      <c r="GC48" t="s">
        <v>360</v>
      </c>
      <c r="GD48">
        <v>0</v>
      </c>
      <c r="GE48">
        <v>100</v>
      </c>
      <c r="GF48">
        <v>100</v>
      </c>
      <c r="GG48">
        <v>-2.99</v>
      </c>
      <c r="GH48">
        <v>0.1179</v>
      </c>
      <c r="GI48">
        <v>-2.5125994610834521</v>
      </c>
      <c r="GJ48">
        <v>-2.6733286237328562E-3</v>
      </c>
      <c r="GK48">
        <v>1.605855145177713E-6</v>
      </c>
      <c r="GL48">
        <v>-4.4594414151306022E-10</v>
      </c>
      <c r="GM48">
        <v>0.1178428571428469</v>
      </c>
      <c r="GN48">
        <v>0</v>
      </c>
      <c r="GO48">
        <v>0</v>
      </c>
      <c r="GP48">
        <v>0</v>
      </c>
      <c r="GQ48">
        <v>4</v>
      </c>
      <c r="GR48">
        <v>2095</v>
      </c>
      <c r="GS48">
        <v>4</v>
      </c>
      <c r="GT48">
        <v>35</v>
      </c>
      <c r="GU48">
        <v>107.7</v>
      </c>
      <c r="GV48">
        <v>107.8</v>
      </c>
      <c r="GW48">
        <v>0.65673800000000004</v>
      </c>
      <c r="GX48">
        <v>2.6196299999999999</v>
      </c>
      <c r="GY48">
        <v>1.4489700000000001</v>
      </c>
      <c r="GZ48">
        <v>2.32666</v>
      </c>
      <c r="HA48">
        <v>1.5478499999999999</v>
      </c>
      <c r="HB48">
        <v>2.34985</v>
      </c>
      <c r="HC48">
        <v>41.041200000000003</v>
      </c>
      <c r="HD48">
        <v>12.6173</v>
      </c>
      <c r="HE48">
        <v>18</v>
      </c>
      <c r="HF48">
        <v>471.12099999999998</v>
      </c>
      <c r="HG48">
        <v>512.69799999999998</v>
      </c>
      <c r="HH48">
        <v>30.999199999999998</v>
      </c>
      <c r="HI48">
        <v>34.628300000000003</v>
      </c>
      <c r="HJ48">
        <v>29.999199999999998</v>
      </c>
      <c r="HK48">
        <v>34.656100000000002</v>
      </c>
      <c r="HL48">
        <v>34.664400000000001</v>
      </c>
      <c r="HM48">
        <v>13.191800000000001</v>
      </c>
      <c r="HN48">
        <v>19.531600000000001</v>
      </c>
      <c r="HO48">
        <v>100</v>
      </c>
      <c r="HP48">
        <v>31</v>
      </c>
      <c r="HQ48">
        <v>223.92099999999999</v>
      </c>
      <c r="HR48">
        <v>36.462899999999998</v>
      </c>
      <c r="HS48">
        <v>99.157300000000006</v>
      </c>
      <c r="HT48">
        <v>98.202500000000001</v>
      </c>
    </row>
    <row r="49" spans="1:228" x14ac:dyDescent="0.2">
      <c r="A49">
        <v>34</v>
      </c>
      <c r="B49">
        <v>1669317237.5</v>
      </c>
      <c r="C49">
        <v>132</v>
      </c>
      <c r="D49" t="s">
        <v>426</v>
      </c>
      <c r="E49" t="s">
        <v>427</v>
      </c>
      <c r="F49">
        <v>4</v>
      </c>
      <c r="G49">
        <v>1669317235.5</v>
      </c>
      <c r="H49">
        <f t="shared" si="0"/>
        <v>1.0725161717594709E-3</v>
      </c>
      <c r="I49">
        <f t="shared" si="1"/>
        <v>1.0725161717594709</v>
      </c>
      <c r="J49">
        <f t="shared" si="2"/>
        <v>2.47010115196943</v>
      </c>
      <c r="K49">
        <f t="shared" si="3"/>
        <v>201.68671428571429</v>
      </c>
      <c r="L49">
        <f t="shared" si="4"/>
        <v>122.13887447401653</v>
      </c>
      <c r="M49">
        <f t="shared" si="5"/>
        <v>12.336623026112385</v>
      </c>
      <c r="N49">
        <f t="shared" si="6"/>
        <v>20.371343474656058</v>
      </c>
      <c r="O49">
        <f t="shared" si="7"/>
        <v>5.3780837708488731E-2</v>
      </c>
      <c r="P49">
        <f t="shared" si="8"/>
        <v>2.245891198491099</v>
      </c>
      <c r="Q49">
        <f t="shared" si="9"/>
        <v>5.3075490782173863E-2</v>
      </c>
      <c r="R49">
        <f t="shared" si="10"/>
        <v>3.3234783604618151E-2</v>
      </c>
      <c r="S49">
        <f t="shared" si="11"/>
        <v>226.11713747766561</v>
      </c>
      <c r="T49">
        <f t="shared" si="12"/>
        <v>35.263471184187246</v>
      </c>
      <c r="U49">
        <f t="shared" si="13"/>
        <v>35.145057142857141</v>
      </c>
      <c r="V49">
        <f t="shared" si="14"/>
        <v>5.6939021853762561</v>
      </c>
      <c r="W49">
        <f t="shared" si="15"/>
        <v>70.449121316398163</v>
      </c>
      <c r="X49">
        <f t="shared" si="16"/>
        <v>3.7482595549219977</v>
      </c>
      <c r="Y49">
        <f t="shared" si="17"/>
        <v>5.3205199509699632</v>
      </c>
      <c r="Z49">
        <f t="shared" si="18"/>
        <v>1.9456426304542584</v>
      </c>
      <c r="AA49">
        <f t="shared" si="19"/>
        <v>-47.297963174592667</v>
      </c>
      <c r="AB49">
        <f t="shared" si="20"/>
        <v>-147.7977604542304</v>
      </c>
      <c r="AC49">
        <f t="shared" si="21"/>
        <v>-15.299405523982902</v>
      </c>
      <c r="AD49">
        <f t="shared" si="22"/>
        <v>15.722008324859644</v>
      </c>
      <c r="AE49">
        <f t="shared" si="23"/>
        <v>26.021820807704934</v>
      </c>
      <c r="AF49">
        <f t="shared" si="24"/>
        <v>1.0720452883165288</v>
      </c>
      <c r="AG49">
        <f t="shared" si="25"/>
        <v>2.47010115196943</v>
      </c>
      <c r="AH49">
        <v>222.30552846642371</v>
      </c>
      <c r="AI49">
        <v>212.00003030303029</v>
      </c>
      <c r="AJ49">
        <v>1.6998742959480619</v>
      </c>
      <c r="AK49">
        <v>66.415730329915917</v>
      </c>
      <c r="AL49">
        <f t="shared" si="26"/>
        <v>1.0725161717594709</v>
      </c>
      <c r="AM49">
        <v>36.552654301411309</v>
      </c>
      <c r="AN49">
        <v>37.109704242424243</v>
      </c>
      <c r="AO49">
        <v>6.9008521919765165E-5</v>
      </c>
      <c r="AP49">
        <v>80.258805348862367</v>
      </c>
      <c r="AQ49">
        <v>34</v>
      </c>
      <c r="AR49">
        <v>7</v>
      </c>
      <c r="AS49">
        <f t="shared" si="27"/>
        <v>1</v>
      </c>
      <c r="AT49">
        <f t="shared" si="28"/>
        <v>0</v>
      </c>
      <c r="AU49">
        <f t="shared" si="29"/>
        <v>22184.566779777484</v>
      </c>
      <c r="AV49">
        <f t="shared" si="30"/>
        <v>1200</v>
      </c>
      <c r="AW49">
        <f t="shared" si="31"/>
        <v>1025.9259779677025</v>
      </c>
      <c r="AX49">
        <f t="shared" si="32"/>
        <v>0.85493831497308537</v>
      </c>
      <c r="AY49">
        <f t="shared" si="33"/>
        <v>0.18843094789805467</v>
      </c>
      <c r="AZ49">
        <v>2.7</v>
      </c>
      <c r="BA49">
        <v>0.5</v>
      </c>
      <c r="BB49" t="s">
        <v>355</v>
      </c>
      <c r="BC49">
        <v>2</v>
      </c>
      <c r="BD49" t="b">
        <v>1</v>
      </c>
      <c r="BE49">
        <v>1669317235.5</v>
      </c>
      <c r="BF49">
        <v>201.68671428571429</v>
      </c>
      <c r="BG49">
        <v>215.8507142857143</v>
      </c>
      <c r="BH49">
        <v>37.109685714285717</v>
      </c>
      <c r="BI49">
        <v>36.552442857142857</v>
      </c>
      <c r="BJ49">
        <v>204.68314285714291</v>
      </c>
      <c r="BK49">
        <v>36.991842857142863</v>
      </c>
      <c r="BL49">
        <v>500.16028571428569</v>
      </c>
      <c r="BM49">
        <v>100.9048571428571</v>
      </c>
      <c r="BN49">
        <v>0.10002831428571431</v>
      </c>
      <c r="BO49">
        <v>33.924399999999999</v>
      </c>
      <c r="BP49">
        <v>35.145057142857141</v>
      </c>
      <c r="BQ49">
        <v>999.89999999999986</v>
      </c>
      <c r="BR49">
        <v>0</v>
      </c>
      <c r="BS49">
        <v>0</v>
      </c>
      <c r="BT49">
        <v>4490.7142857142853</v>
      </c>
      <c r="BU49">
        <v>0</v>
      </c>
      <c r="BV49">
        <v>272.64057142857138</v>
      </c>
      <c r="BW49">
        <v>-14.16378571428571</v>
      </c>
      <c r="BX49">
        <v>209.45985714285709</v>
      </c>
      <c r="BY49">
        <v>224.03985714285719</v>
      </c>
      <c r="BZ49">
        <v>0.55725242857142854</v>
      </c>
      <c r="CA49">
        <v>215.8507142857143</v>
      </c>
      <c r="CB49">
        <v>36.552442857142857</v>
      </c>
      <c r="CC49">
        <v>3.7445457142857141</v>
      </c>
      <c r="CD49">
        <v>3.6883214285714279</v>
      </c>
      <c r="CE49">
        <v>27.771357142857141</v>
      </c>
      <c r="CF49">
        <v>27.512499999999999</v>
      </c>
      <c r="CG49">
        <v>1200</v>
      </c>
      <c r="CH49">
        <v>0.49997300000000011</v>
      </c>
      <c r="CI49">
        <v>0.50002700000000011</v>
      </c>
      <c r="CJ49">
        <v>0</v>
      </c>
      <c r="CK49">
        <v>1204.701428571429</v>
      </c>
      <c r="CL49">
        <v>4.9990899999999998</v>
      </c>
      <c r="CM49">
        <v>13122.12857142857</v>
      </c>
      <c r="CN49">
        <v>9557.75</v>
      </c>
      <c r="CO49">
        <v>43.857000000000014</v>
      </c>
      <c r="CP49">
        <v>45.686999999999998</v>
      </c>
      <c r="CQ49">
        <v>44.686999999999998</v>
      </c>
      <c r="CR49">
        <v>44.811999999999998</v>
      </c>
      <c r="CS49">
        <v>45.25</v>
      </c>
      <c r="CT49">
        <v>597.46857142857152</v>
      </c>
      <c r="CU49">
        <v>597.5328571428571</v>
      </c>
      <c r="CV49">
        <v>0</v>
      </c>
      <c r="CW49">
        <v>1669317245.9000001</v>
      </c>
      <c r="CX49">
        <v>0</v>
      </c>
      <c r="CY49">
        <v>1669310771.5999999</v>
      </c>
      <c r="CZ49" t="s">
        <v>356</v>
      </c>
      <c r="DA49">
        <v>1669310771.5999999</v>
      </c>
      <c r="DB49">
        <v>1669310767.0999999</v>
      </c>
      <c r="DC49">
        <v>9</v>
      </c>
      <c r="DD49">
        <v>4.2999999999999997E-2</v>
      </c>
      <c r="DE49">
        <v>8.0000000000000002E-3</v>
      </c>
      <c r="DF49">
        <v>-4.9589999999999996</v>
      </c>
      <c r="DG49">
        <v>0.11799999999999999</v>
      </c>
      <c r="DH49">
        <v>1967</v>
      </c>
      <c r="DI49">
        <v>36</v>
      </c>
      <c r="DJ49">
        <v>0.53</v>
      </c>
      <c r="DK49">
        <v>0.27</v>
      </c>
      <c r="DL49">
        <v>-14.120039999999999</v>
      </c>
      <c r="DM49">
        <v>-0.14625365853650921</v>
      </c>
      <c r="DN49">
        <v>5.6880079113869011E-2</v>
      </c>
      <c r="DO49">
        <v>0</v>
      </c>
      <c r="DP49">
        <v>0.55919182499999998</v>
      </c>
      <c r="DQ49">
        <v>-2.060720825515942E-2</v>
      </c>
      <c r="DR49">
        <v>5.5313016546175639E-3</v>
      </c>
      <c r="DS49">
        <v>1</v>
      </c>
      <c r="DT49">
        <v>0</v>
      </c>
      <c r="DU49">
        <v>0</v>
      </c>
      <c r="DV49">
        <v>0</v>
      </c>
      <c r="DW49">
        <v>-1</v>
      </c>
      <c r="DX49">
        <v>1</v>
      </c>
      <c r="DY49">
        <v>2</v>
      </c>
      <c r="DZ49" t="s">
        <v>357</v>
      </c>
      <c r="EA49">
        <v>2.9464800000000002</v>
      </c>
      <c r="EB49">
        <v>2.5973299999999999</v>
      </c>
      <c r="EC49">
        <v>5.6862500000000003E-2</v>
      </c>
      <c r="ED49">
        <v>5.9016199999999998E-2</v>
      </c>
      <c r="EE49">
        <v>0.147148</v>
      </c>
      <c r="EF49">
        <v>0.143955</v>
      </c>
      <c r="EG49">
        <v>28525.8</v>
      </c>
      <c r="EH49">
        <v>28961.5</v>
      </c>
      <c r="EI49">
        <v>28144</v>
      </c>
      <c r="EJ49">
        <v>29630.5</v>
      </c>
      <c r="EK49">
        <v>33015.5</v>
      </c>
      <c r="EL49">
        <v>35203.599999999999</v>
      </c>
      <c r="EM49">
        <v>39717.599999999999</v>
      </c>
      <c r="EN49">
        <v>42346.9</v>
      </c>
      <c r="EO49">
        <v>1.88218</v>
      </c>
      <c r="EP49">
        <v>1.8853800000000001</v>
      </c>
      <c r="EQ49">
        <v>0.217691</v>
      </c>
      <c r="ER49">
        <v>0</v>
      </c>
      <c r="ES49">
        <v>31.6099</v>
      </c>
      <c r="ET49">
        <v>999.9</v>
      </c>
      <c r="EU49">
        <v>70</v>
      </c>
      <c r="EV49">
        <v>36.299999999999997</v>
      </c>
      <c r="EW49">
        <v>42.094700000000003</v>
      </c>
      <c r="EX49">
        <v>28.928999999999998</v>
      </c>
      <c r="EY49">
        <v>1.64263</v>
      </c>
      <c r="EZ49">
        <v>1</v>
      </c>
      <c r="FA49">
        <v>0.57841500000000001</v>
      </c>
      <c r="FB49">
        <v>0.60178600000000004</v>
      </c>
      <c r="FC49">
        <v>20.275600000000001</v>
      </c>
      <c r="FD49">
        <v>5.2184900000000001</v>
      </c>
      <c r="FE49">
        <v>12.009399999999999</v>
      </c>
      <c r="FF49">
        <v>4.9870000000000001</v>
      </c>
      <c r="FG49">
        <v>3.2845499999999999</v>
      </c>
      <c r="FH49">
        <v>9999</v>
      </c>
      <c r="FI49">
        <v>9999</v>
      </c>
      <c r="FJ49">
        <v>9999</v>
      </c>
      <c r="FK49">
        <v>999.9</v>
      </c>
      <c r="FL49">
        <v>1.8658399999999999</v>
      </c>
      <c r="FM49">
        <v>1.8621700000000001</v>
      </c>
      <c r="FN49">
        <v>1.8642000000000001</v>
      </c>
      <c r="FO49">
        <v>1.8603499999999999</v>
      </c>
      <c r="FP49">
        <v>1.8610599999999999</v>
      </c>
      <c r="FQ49">
        <v>1.8601399999999999</v>
      </c>
      <c r="FR49">
        <v>1.86188</v>
      </c>
      <c r="FS49">
        <v>1.8583700000000001</v>
      </c>
      <c r="FT49">
        <v>0</v>
      </c>
      <c r="FU49">
        <v>0</v>
      </c>
      <c r="FV49">
        <v>0</v>
      </c>
      <c r="FW49">
        <v>0</v>
      </c>
      <c r="FX49" t="s">
        <v>358</v>
      </c>
      <c r="FY49" t="s">
        <v>359</v>
      </c>
      <c r="FZ49" t="s">
        <v>360</v>
      </c>
      <c r="GA49" t="s">
        <v>360</v>
      </c>
      <c r="GB49" t="s">
        <v>360</v>
      </c>
      <c r="GC49" t="s">
        <v>360</v>
      </c>
      <c r="GD49">
        <v>0</v>
      </c>
      <c r="GE49">
        <v>100</v>
      </c>
      <c r="GF49">
        <v>100</v>
      </c>
      <c r="GG49">
        <v>-3.0030000000000001</v>
      </c>
      <c r="GH49">
        <v>0.1178</v>
      </c>
      <c r="GI49">
        <v>-2.5125994610834521</v>
      </c>
      <c r="GJ49">
        <v>-2.6733286237328562E-3</v>
      </c>
      <c r="GK49">
        <v>1.605855145177713E-6</v>
      </c>
      <c r="GL49">
        <v>-4.4594414151306022E-10</v>
      </c>
      <c r="GM49">
        <v>0.1178428571428469</v>
      </c>
      <c r="GN49">
        <v>0</v>
      </c>
      <c r="GO49">
        <v>0</v>
      </c>
      <c r="GP49">
        <v>0</v>
      </c>
      <c r="GQ49">
        <v>4</v>
      </c>
      <c r="GR49">
        <v>2095</v>
      </c>
      <c r="GS49">
        <v>4</v>
      </c>
      <c r="GT49">
        <v>35</v>
      </c>
      <c r="GU49">
        <v>107.8</v>
      </c>
      <c r="GV49">
        <v>107.8</v>
      </c>
      <c r="GW49">
        <v>0.67260699999999995</v>
      </c>
      <c r="GX49">
        <v>2.6232899999999999</v>
      </c>
      <c r="GY49">
        <v>1.4489700000000001</v>
      </c>
      <c r="GZ49">
        <v>2.32666</v>
      </c>
      <c r="HA49">
        <v>1.5478499999999999</v>
      </c>
      <c r="HB49">
        <v>2.2680699999999998</v>
      </c>
      <c r="HC49">
        <v>41.041200000000003</v>
      </c>
      <c r="HD49">
        <v>12.608499999999999</v>
      </c>
      <c r="HE49">
        <v>18</v>
      </c>
      <c r="HF49">
        <v>471.14299999999997</v>
      </c>
      <c r="HG49">
        <v>512.83900000000006</v>
      </c>
      <c r="HH49">
        <v>30.999199999999998</v>
      </c>
      <c r="HI49">
        <v>34.619900000000001</v>
      </c>
      <c r="HJ49">
        <v>29.999300000000002</v>
      </c>
      <c r="HK49">
        <v>34.648200000000003</v>
      </c>
      <c r="HL49">
        <v>34.657400000000003</v>
      </c>
      <c r="HM49">
        <v>13.4999</v>
      </c>
      <c r="HN49">
        <v>19.531600000000001</v>
      </c>
      <c r="HO49">
        <v>100</v>
      </c>
      <c r="HP49">
        <v>31</v>
      </c>
      <c r="HQ49">
        <v>230.6</v>
      </c>
      <c r="HR49">
        <v>36.447000000000003</v>
      </c>
      <c r="HS49">
        <v>99.158600000000007</v>
      </c>
      <c r="HT49">
        <v>98.203999999999994</v>
      </c>
    </row>
    <row r="50" spans="1:228" x14ac:dyDescent="0.2">
      <c r="A50">
        <v>35</v>
      </c>
      <c r="B50">
        <v>1669317241.5</v>
      </c>
      <c r="C50">
        <v>136</v>
      </c>
      <c r="D50" t="s">
        <v>428</v>
      </c>
      <c r="E50" t="s">
        <v>429</v>
      </c>
      <c r="F50">
        <v>4</v>
      </c>
      <c r="G50">
        <v>1669317239.1875</v>
      </c>
      <c r="H50">
        <f t="shared" si="0"/>
        <v>1.0730085601652359E-3</v>
      </c>
      <c r="I50">
        <f t="shared" si="1"/>
        <v>1.0730085601652359</v>
      </c>
      <c r="J50">
        <f t="shared" si="2"/>
        <v>2.6207700676469647</v>
      </c>
      <c r="K50">
        <f t="shared" si="3"/>
        <v>207.73050000000001</v>
      </c>
      <c r="L50">
        <f t="shared" si="4"/>
        <v>123.83284857654209</v>
      </c>
      <c r="M50">
        <f t="shared" si="5"/>
        <v>12.507703557889457</v>
      </c>
      <c r="N50">
        <f t="shared" si="6"/>
        <v>20.981763270398872</v>
      </c>
      <c r="O50">
        <f t="shared" si="7"/>
        <v>5.3980960469008521E-2</v>
      </c>
      <c r="P50">
        <f t="shared" si="8"/>
        <v>2.2513413546112129</v>
      </c>
      <c r="Q50">
        <f t="shared" si="9"/>
        <v>5.3272087688619962E-2</v>
      </c>
      <c r="R50">
        <f t="shared" si="10"/>
        <v>3.3357968617632794E-2</v>
      </c>
      <c r="S50">
        <f t="shared" si="11"/>
        <v>226.11746649488674</v>
      </c>
      <c r="T50">
        <f t="shared" si="12"/>
        <v>35.256338898351835</v>
      </c>
      <c r="U50">
        <f t="shared" si="13"/>
        <v>35.125024999999987</v>
      </c>
      <c r="V50">
        <f t="shared" si="14"/>
        <v>5.6875955347890264</v>
      </c>
      <c r="W50">
        <f t="shared" si="15"/>
        <v>70.463540803804534</v>
      </c>
      <c r="X50">
        <f t="shared" si="16"/>
        <v>3.7481820370968637</v>
      </c>
      <c r="Y50">
        <f t="shared" si="17"/>
        <v>5.3193211614686389</v>
      </c>
      <c r="Z50">
        <f t="shared" si="18"/>
        <v>1.9394134976921626</v>
      </c>
      <c r="AA50">
        <f t="shared" si="19"/>
        <v>-47.319677503286904</v>
      </c>
      <c r="AB50">
        <f t="shared" si="20"/>
        <v>-146.2150858759571</v>
      </c>
      <c r="AC50">
        <f t="shared" si="21"/>
        <v>-15.097158663582213</v>
      </c>
      <c r="AD50">
        <f t="shared" si="22"/>
        <v>17.485544452060537</v>
      </c>
      <c r="AE50">
        <f t="shared" si="23"/>
        <v>26.261763294836605</v>
      </c>
      <c r="AF50">
        <f t="shared" si="24"/>
        <v>1.0732373794656074</v>
      </c>
      <c r="AG50">
        <f t="shared" si="25"/>
        <v>2.6207700676469647</v>
      </c>
      <c r="AH50">
        <v>229.25772757517061</v>
      </c>
      <c r="AI50">
        <v>218.8303939393939</v>
      </c>
      <c r="AJ50">
        <v>1.7067618317757249</v>
      </c>
      <c r="AK50">
        <v>66.415730329915917</v>
      </c>
      <c r="AL50">
        <f t="shared" si="26"/>
        <v>1.0730085601652359</v>
      </c>
      <c r="AM50">
        <v>36.551588825945991</v>
      </c>
      <c r="AN50">
        <v>37.11028606060605</v>
      </c>
      <c r="AO50">
        <v>-1.4061875777983949E-4</v>
      </c>
      <c r="AP50">
        <v>80.258805348862367</v>
      </c>
      <c r="AQ50">
        <v>34</v>
      </c>
      <c r="AR50">
        <v>7</v>
      </c>
      <c r="AS50">
        <f t="shared" si="27"/>
        <v>1</v>
      </c>
      <c r="AT50">
        <f t="shared" si="28"/>
        <v>0</v>
      </c>
      <c r="AU50">
        <f t="shared" si="29"/>
        <v>22278.555766105201</v>
      </c>
      <c r="AV50">
        <f t="shared" si="30"/>
        <v>1200.00125</v>
      </c>
      <c r="AW50">
        <f t="shared" si="31"/>
        <v>1025.9270950750708</v>
      </c>
      <c r="AX50">
        <f t="shared" si="32"/>
        <v>0.85493835533510554</v>
      </c>
      <c r="AY50">
        <f t="shared" si="33"/>
        <v>0.18843102579675375</v>
      </c>
      <c r="AZ50">
        <v>2.7</v>
      </c>
      <c r="BA50">
        <v>0.5</v>
      </c>
      <c r="BB50" t="s">
        <v>355</v>
      </c>
      <c r="BC50">
        <v>2</v>
      </c>
      <c r="BD50" t="b">
        <v>1</v>
      </c>
      <c r="BE50">
        <v>1669317239.1875</v>
      </c>
      <c r="BF50">
        <v>207.73050000000001</v>
      </c>
      <c r="BG50">
        <v>222.02924999999999</v>
      </c>
      <c r="BH50">
        <v>37.108975000000001</v>
      </c>
      <c r="BI50">
        <v>36.551049999999996</v>
      </c>
      <c r="BJ50">
        <v>210.739125</v>
      </c>
      <c r="BK50">
        <v>36.991162500000002</v>
      </c>
      <c r="BL50">
        <v>500.104625</v>
      </c>
      <c r="BM50">
        <v>100.90475000000001</v>
      </c>
      <c r="BN50">
        <v>9.9980987499999993E-2</v>
      </c>
      <c r="BO50">
        <v>33.920362500000003</v>
      </c>
      <c r="BP50">
        <v>35.125024999999987</v>
      </c>
      <c r="BQ50">
        <v>999.9</v>
      </c>
      <c r="BR50">
        <v>0</v>
      </c>
      <c r="BS50">
        <v>0</v>
      </c>
      <c r="BT50">
        <v>4506.5625</v>
      </c>
      <c r="BU50">
        <v>0</v>
      </c>
      <c r="BV50">
        <v>269.39037500000001</v>
      </c>
      <c r="BW50">
        <v>-14.298774999999999</v>
      </c>
      <c r="BX50">
        <v>215.73625000000001</v>
      </c>
      <c r="BY50">
        <v>230.45237499999999</v>
      </c>
      <c r="BZ50">
        <v>0.55792925000000004</v>
      </c>
      <c r="CA50">
        <v>222.02924999999999</v>
      </c>
      <c r="CB50">
        <v>36.551049999999996</v>
      </c>
      <c r="CC50">
        <v>3.744475</v>
      </c>
      <c r="CD50">
        <v>3.6881787500000009</v>
      </c>
      <c r="CE50">
        <v>27.771012500000001</v>
      </c>
      <c r="CF50">
        <v>27.511837499999999</v>
      </c>
      <c r="CG50">
        <v>1200.00125</v>
      </c>
      <c r="CH50">
        <v>0.49997200000000003</v>
      </c>
      <c r="CI50">
        <v>0.50002800000000003</v>
      </c>
      <c r="CJ50">
        <v>0</v>
      </c>
      <c r="CK50">
        <v>1204.02</v>
      </c>
      <c r="CL50">
        <v>4.9990899999999998</v>
      </c>
      <c r="CM50">
        <v>13116.237499999999</v>
      </c>
      <c r="CN50">
        <v>9557.76</v>
      </c>
      <c r="CO50">
        <v>43.875</v>
      </c>
      <c r="CP50">
        <v>45.686999999999998</v>
      </c>
      <c r="CQ50">
        <v>44.671499999999988</v>
      </c>
      <c r="CR50">
        <v>44.811999999999998</v>
      </c>
      <c r="CS50">
        <v>45.25</v>
      </c>
      <c r="CT50">
        <v>597.46875</v>
      </c>
      <c r="CU50">
        <v>597.53624999999988</v>
      </c>
      <c r="CV50">
        <v>0</v>
      </c>
      <c r="CW50">
        <v>1669317249.5</v>
      </c>
      <c r="CX50">
        <v>0</v>
      </c>
      <c r="CY50">
        <v>1669310771.5999999</v>
      </c>
      <c r="CZ50" t="s">
        <v>356</v>
      </c>
      <c r="DA50">
        <v>1669310771.5999999</v>
      </c>
      <c r="DB50">
        <v>1669310767.0999999</v>
      </c>
      <c r="DC50">
        <v>9</v>
      </c>
      <c r="DD50">
        <v>4.2999999999999997E-2</v>
      </c>
      <c r="DE50">
        <v>8.0000000000000002E-3</v>
      </c>
      <c r="DF50">
        <v>-4.9589999999999996</v>
      </c>
      <c r="DG50">
        <v>0.11799999999999999</v>
      </c>
      <c r="DH50">
        <v>1967</v>
      </c>
      <c r="DI50">
        <v>36</v>
      </c>
      <c r="DJ50">
        <v>0.53</v>
      </c>
      <c r="DK50">
        <v>0.27</v>
      </c>
      <c r="DL50">
        <v>-14.15545365853659</v>
      </c>
      <c r="DM50">
        <v>-0.30682369337980631</v>
      </c>
      <c r="DN50">
        <v>6.6834703624437025E-2</v>
      </c>
      <c r="DO50">
        <v>0</v>
      </c>
      <c r="DP50">
        <v>0.55901178048780475</v>
      </c>
      <c r="DQ50">
        <v>-2.9308452961673309E-2</v>
      </c>
      <c r="DR50">
        <v>4.1452258140390148E-3</v>
      </c>
      <c r="DS50">
        <v>1</v>
      </c>
      <c r="DT50">
        <v>0</v>
      </c>
      <c r="DU50">
        <v>0</v>
      </c>
      <c r="DV50">
        <v>0</v>
      </c>
      <c r="DW50">
        <v>-1</v>
      </c>
      <c r="DX50">
        <v>1</v>
      </c>
      <c r="DY50">
        <v>2</v>
      </c>
      <c r="DZ50" t="s">
        <v>357</v>
      </c>
      <c r="EA50">
        <v>2.9466199999999998</v>
      </c>
      <c r="EB50">
        <v>2.5975000000000001</v>
      </c>
      <c r="EC50">
        <v>5.8440899999999997E-2</v>
      </c>
      <c r="ED50">
        <v>6.0597400000000003E-2</v>
      </c>
      <c r="EE50">
        <v>0.14716000000000001</v>
      </c>
      <c r="EF50">
        <v>0.14393900000000001</v>
      </c>
      <c r="EG50">
        <v>28477.8</v>
      </c>
      <c r="EH50">
        <v>28913.5</v>
      </c>
      <c r="EI50">
        <v>28143.7</v>
      </c>
      <c r="EJ50">
        <v>29631.200000000001</v>
      </c>
      <c r="EK50">
        <v>33014.9</v>
      </c>
      <c r="EL50">
        <v>35205.1</v>
      </c>
      <c r="EM50">
        <v>39717.199999999997</v>
      </c>
      <c r="EN50">
        <v>42347.7</v>
      </c>
      <c r="EO50">
        <v>1.88245</v>
      </c>
      <c r="EP50">
        <v>1.8852</v>
      </c>
      <c r="EQ50">
        <v>0.2167</v>
      </c>
      <c r="ER50">
        <v>0</v>
      </c>
      <c r="ES50">
        <v>31.606000000000002</v>
      </c>
      <c r="ET50">
        <v>999.9</v>
      </c>
      <c r="EU50">
        <v>70</v>
      </c>
      <c r="EV50">
        <v>36.299999999999997</v>
      </c>
      <c r="EW50">
        <v>42.091099999999997</v>
      </c>
      <c r="EX50">
        <v>29.109000000000002</v>
      </c>
      <c r="EY50">
        <v>1.5745199999999999</v>
      </c>
      <c r="EZ50">
        <v>1</v>
      </c>
      <c r="FA50">
        <v>0.57761399999999996</v>
      </c>
      <c r="FB50">
        <v>0.60014999999999996</v>
      </c>
      <c r="FC50">
        <v>20.2758</v>
      </c>
      <c r="FD50">
        <v>5.2180400000000002</v>
      </c>
      <c r="FE50">
        <v>12.0092</v>
      </c>
      <c r="FF50">
        <v>4.9867499999999998</v>
      </c>
      <c r="FG50">
        <v>3.28443</v>
      </c>
      <c r="FH50">
        <v>9999</v>
      </c>
      <c r="FI50">
        <v>9999</v>
      </c>
      <c r="FJ50">
        <v>9999</v>
      </c>
      <c r="FK50">
        <v>999.9</v>
      </c>
      <c r="FL50">
        <v>1.8658399999999999</v>
      </c>
      <c r="FM50">
        <v>1.8621799999999999</v>
      </c>
      <c r="FN50">
        <v>1.86419</v>
      </c>
      <c r="FO50">
        <v>1.8603400000000001</v>
      </c>
      <c r="FP50">
        <v>1.8610500000000001</v>
      </c>
      <c r="FQ50">
        <v>1.8601700000000001</v>
      </c>
      <c r="FR50">
        <v>1.86188</v>
      </c>
      <c r="FS50">
        <v>1.8583700000000001</v>
      </c>
      <c r="FT50">
        <v>0</v>
      </c>
      <c r="FU50">
        <v>0</v>
      </c>
      <c r="FV50">
        <v>0</v>
      </c>
      <c r="FW50">
        <v>0</v>
      </c>
      <c r="FX50" t="s">
        <v>358</v>
      </c>
      <c r="FY50" t="s">
        <v>359</v>
      </c>
      <c r="FZ50" t="s">
        <v>360</v>
      </c>
      <c r="GA50" t="s">
        <v>360</v>
      </c>
      <c r="GB50" t="s">
        <v>360</v>
      </c>
      <c r="GC50" t="s">
        <v>360</v>
      </c>
      <c r="GD50">
        <v>0</v>
      </c>
      <c r="GE50">
        <v>100</v>
      </c>
      <c r="GF50">
        <v>100</v>
      </c>
      <c r="GG50">
        <v>-3.016</v>
      </c>
      <c r="GH50">
        <v>0.1179</v>
      </c>
      <c r="GI50">
        <v>-2.5125994610834521</v>
      </c>
      <c r="GJ50">
        <v>-2.6733286237328562E-3</v>
      </c>
      <c r="GK50">
        <v>1.605855145177713E-6</v>
      </c>
      <c r="GL50">
        <v>-4.4594414151306022E-10</v>
      </c>
      <c r="GM50">
        <v>0.1178428571428469</v>
      </c>
      <c r="GN50">
        <v>0</v>
      </c>
      <c r="GO50">
        <v>0</v>
      </c>
      <c r="GP50">
        <v>0</v>
      </c>
      <c r="GQ50">
        <v>4</v>
      </c>
      <c r="GR50">
        <v>2095</v>
      </c>
      <c r="GS50">
        <v>4</v>
      </c>
      <c r="GT50">
        <v>35</v>
      </c>
      <c r="GU50">
        <v>107.8</v>
      </c>
      <c r="GV50">
        <v>107.9</v>
      </c>
      <c r="GW50">
        <v>0.68725599999999998</v>
      </c>
      <c r="GX50">
        <v>2.6122999999999998</v>
      </c>
      <c r="GY50">
        <v>1.4489700000000001</v>
      </c>
      <c r="GZ50">
        <v>2.32666</v>
      </c>
      <c r="HA50">
        <v>1.5478499999999999</v>
      </c>
      <c r="HB50">
        <v>2.3083499999999999</v>
      </c>
      <c r="HC50">
        <v>41.041200000000003</v>
      </c>
      <c r="HD50">
        <v>12.6173</v>
      </c>
      <c r="HE50">
        <v>18</v>
      </c>
      <c r="HF50">
        <v>471.26900000000001</v>
      </c>
      <c r="HG50">
        <v>512.65300000000002</v>
      </c>
      <c r="HH50">
        <v>30.999400000000001</v>
      </c>
      <c r="HI50">
        <v>34.612499999999997</v>
      </c>
      <c r="HJ50">
        <v>29.999300000000002</v>
      </c>
      <c r="HK50">
        <v>34.6419</v>
      </c>
      <c r="HL50">
        <v>34.65</v>
      </c>
      <c r="HM50">
        <v>13.8095</v>
      </c>
      <c r="HN50">
        <v>19.819800000000001</v>
      </c>
      <c r="HO50">
        <v>100</v>
      </c>
      <c r="HP50">
        <v>31</v>
      </c>
      <c r="HQ50">
        <v>237.38499999999999</v>
      </c>
      <c r="HR50">
        <v>36.420099999999998</v>
      </c>
      <c r="HS50">
        <v>99.157700000000006</v>
      </c>
      <c r="HT50">
        <v>98.206100000000006</v>
      </c>
    </row>
    <row r="51" spans="1:228" x14ac:dyDescent="0.2">
      <c r="A51">
        <v>36</v>
      </c>
      <c r="B51">
        <v>1669317245.5</v>
      </c>
      <c r="C51">
        <v>140</v>
      </c>
      <c r="D51" t="s">
        <v>430</v>
      </c>
      <c r="E51" t="s">
        <v>431</v>
      </c>
      <c r="F51">
        <v>4</v>
      </c>
      <c r="G51">
        <v>1669317243.5</v>
      </c>
      <c r="H51">
        <f t="shared" si="0"/>
        <v>1.1074877022296265E-3</v>
      </c>
      <c r="I51">
        <f t="shared" si="1"/>
        <v>1.1074877022296266</v>
      </c>
      <c r="J51">
        <f t="shared" si="2"/>
        <v>2.7662192827648764</v>
      </c>
      <c r="K51">
        <f t="shared" si="3"/>
        <v>214.83</v>
      </c>
      <c r="L51">
        <f t="shared" si="4"/>
        <v>129.16497298186744</v>
      </c>
      <c r="M51">
        <f t="shared" si="5"/>
        <v>13.046128859336152</v>
      </c>
      <c r="N51">
        <f t="shared" si="6"/>
        <v>21.698606039615996</v>
      </c>
      <c r="O51">
        <f t="shared" si="7"/>
        <v>5.5875002356594851E-2</v>
      </c>
      <c r="P51">
        <f t="shared" si="8"/>
        <v>2.2510315464935431</v>
      </c>
      <c r="Q51">
        <f t="shared" si="9"/>
        <v>5.5115786390394106E-2</v>
      </c>
      <c r="R51">
        <f t="shared" si="10"/>
        <v>3.4514719562770357E-2</v>
      </c>
      <c r="S51">
        <f t="shared" si="11"/>
        <v>226.1165579166252</v>
      </c>
      <c r="T51">
        <f t="shared" si="12"/>
        <v>35.248041467261451</v>
      </c>
      <c r="U51">
        <f t="shared" si="13"/>
        <v>35.111942857142857</v>
      </c>
      <c r="V51">
        <f t="shared" si="14"/>
        <v>5.6834802063770633</v>
      </c>
      <c r="W51">
        <f t="shared" si="15"/>
        <v>70.461729340337115</v>
      </c>
      <c r="X51">
        <f t="shared" si="16"/>
        <v>3.7486942415727267</v>
      </c>
      <c r="Y51">
        <f t="shared" si="17"/>
        <v>5.3201848388735433</v>
      </c>
      <c r="Z51">
        <f t="shared" si="18"/>
        <v>1.9347859648043366</v>
      </c>
      <c r="AA51">
        <f t="shared" si="19"/>
        <v>-48.840207668326528</v>
      </c>
      <c r="AB51">
        <f t="shared" si="20"/>
        <v>-144.25432689720705</v>
      </c>
      <c r="AC51">
        <f t="shared" si="21"/>
        <v>-14.896013503259677</v>
      </c>
      <c r="AD51">
        <f t="shared" si="22"/>
        <v>18.126009847831966</v>
      </c>
      <c r="AE51">
        <f t="shared" si="23"/>
        <v>26.578155147052481</v>
      </c>
      <c r="AF51">
        <f t="shared" si="24"/>
        <v>1.1992340022458945</v>
      </c>
      <c r="AG51">
        <f t="shared" si="25"/>
        <v>2.7662192827648764</v>
      </c>
      <c r="AH51">
        <v>236.2749531012671</v>
      </c>
      <c r="AI51">
        <v>225.6968181818182</v>
      </c>
      <c r="AJ51">
        <v>1.720317566979461</v>
      </c>
      <c r="AK51">
        <v>66.415730329915917</v>
      </c>
      <c r="AL51">
        <f t="shared" si="26"/>
        <v>1.1074877022296266</v>
      </c>
      <c r="AM51">
        <v>36.540855061296092</v>
      </c>
      <c r="AN51">
        <v>37.11472969696969</v>
      </c>
      <c r="AO51">
        <v>2.7855701836493519E-4</v>
      </c>
      <c r="AP51">
        <v>80.258805348862367</v>
      </c>
      <c r="AQ51">
        <v>34</v>
      </c>
      <c r="AR51">
        <v>7</v>
      </c>
      <c r="AS51">
        <f t="shared" si="27"/>
        <v>1</v>
      </c>
      <c r="AT51">
        <f t="shared" si="28"/>
        <v>0</v>
      </c>
      <c r="AU51">
        <f t="shared" si="29"/>
        <v>22273.069666731306</v>
      </c>
      <c r="AV51">
        <f t="shared" si="30"/>
        <v>1199.997142857143</v>
      </c>
      <c r="AW51">
        <f t="shared" si="31"/>
        <v>1025.9235139464381</v>
      </c>
      <c r="AX51">
        <f t="shared" si="32"/>
        <v>0.85493829718940584</v>
      </c>
      <c r="AY51">
        <f t="shared" si="33"/>
        <v>0.1884309135755533</v>
      </c>
      <c r="AZ51">
        <v>2.7</v>
      </c>
      <c r="BA51">
        <v>0.5</v>
      </c>
      <c r="BB51" t="s">
        <v>355</v>
      </c>
      <c r="BC51">
        <v>2</v>
      </c>
      <c r="BD51" t="b">
        <v>1</v>
      </c>
      <c r="BE51">
        <v>1669317243.5</v>
      </c>
      <c r="BF51">
        <v>214.83</v>
      </c>
      <c r="BG51">
        <v>229.31614285714281</v>
      </c>
      <c r="BH51">
        <v>37.114457142857141</v>
      </c>
      <c r="BI51">
        <v>36.491128571428582</v>
      </c>
      <c r="BJ51">
        <v>217.8532857142857</v>
      </c>
      <c r="BK51">
        <v>36.996614285714287</v>
      </c>
      <c r="BL51">
        <v>500.17885714285711</v>
      </c>
      <c r="BM51">
        <v>100.9035714285714</v>
      </c>
      <c r="BN51">
        <v>0.10004091428571429</v>
      </c>
      <c r="BO51">
        <v>33.923271428571432</v>
      </c>
      <c r="BP51">
        <v>35.111942857142857</v>
      </c>
      <c r="BQ51">
        <v>999.89999999999986</v>
      </c>
      <c r="BR51">
        <v>0</v>
      </c>
      <c r="BS51">
        <v>0</v>
      </c>
      <c r="BT51">
        <v>4505.7142857142853</v>
      </c>
      <c r="BU51">
        <v>0</v>
      </c>
      <c r="BV51">
        <v>265.57414285714282</v>
      </c>
      <c r="BW51">
        <v>-14.486271428571429</v>
      </c>
      <c r="BX51">
        <v>223.1104285714286</v>
      </c>
      <c r="BY51">
        <v>238.00114285714281</v>
      </c>
      <c r="BZ51">
        <v>0.62331585714285709</v>
      </c>
      <c r="CA51">
        <v>229.31614285714281</v>
      </c>
      <c r="CB51">
        <v>36.491128571428582</v>
      </c>
      <c r="CC51">
        <v>3.744974285714286</v>
      </c>
      <c r="CD51">
        <v>3.68208</v>
      </c>
      <c r="CE51">
        <v>27.773285714285709</v>
      </c>
      <c r="CF51">
        <v>27.483557142857141</v>
      </c>
      <c r="CG51">
        <v>1199.997142857143</v>
      </c>
      <c r="CH51">
        <v>0.49997300000000011</v>
      </c>
      <c r="CI51">
        <v>0.500027</v>
      </c>
      <c r="CJ51">
        <v>0</v>
      </c>
      <c r="CK51">
        <v>1203.5899999999999</v>
      </c>
      <c r="CL51">
        <v>4.9990899999999998</v>
      </c>
      <c r="CM51">
        <v>13109.257142857139</v>
      </c>
      <c r="CN51">
        <v>9557.7457142857147</v>
      </c>
      <c r="CO51">
        <v>43.839000000000013</v>
      </c>
      <c r="CP51">
        <v>45.686999999999998</v>
      </c>
      <c r="CQ51">
        <v>44.651571428571422</v>
      </c>
      <c r="CR51">
        <v>44.794285714285706</v>
      </c>
      <c r="CS51">
        <v>45.25</v>
      </c>
      <c r="CT51">
        <v>597.47000000000014</v>
      </c>
      <c r="CU51">
        <v>597.5328571428571</v>
      </c>
      <c r="CV51">
        <v>0</v>
      </c>
      <c r="CW51">
        <v>1669317253.7</v>
      </c>
      <c r="CX51">
        <v>0</v>
      </c>
      <c r="CY51">
        <v>1669310771.5999999</v>
      </c>
      <c r="CZ51" t="s">
        <v>356</v>
      </c>
      <c r="DA51">
        <v>1669310771.5999999</v>
      </c>
      <c r="DB51">
        <v>1669310767.0999999</v>
      </c>
      <c r="DC51">
        <v>9</v>
      </c>
      <c r="DD51">
        <v>4.2999999999999997E-2</v>
      </c>
      <c r="DE51">
        <v>8.0000000000000002E-3</v>
      </c>
      <c r="DF51">
        <v>-4.9589999999999996</v>
      </c>
      <c r="DG51">
        <v>0.11799999999999999</v>
      </c>
      <c r="DH51">
        <v>1967</v>
      </c>
      <c r="DI51">
        <v>36</v>
      </c>
      <c r="DJ51">
        <v>0.53</v>
      </c>
      <c r="DK51">
        <v>0.27</v>
      </c>
      <c r="DL51">
        <v>-14.209402439024389</v>
      </c>
      <c r="DM51">
        <v>-1.1769261324042091</v>
      </c>
      <c r="DN51">
        <v>0.1331680205656306</v>
      </c>
      <c r="DO51">
        <v>0</v>
      </c>
      <c r="DP51">
        <v>0.56384036585365849</v>
      </c>
      <c r="DQ51">
        <v>9.9969135888502314E-2</v>
      </c>
      <c r="DR51">
        <v>1.8287604515488949E-2</v>
      </c>
      <c r="DS51">
        <v>1</v>
      </c>
      <c r="DT51">
        <v>0</v>
      </c>
      <c r="DU51">
        <v>0</v>
      </c>
      <c r="DV51">
        <v>0</v>
      </c>
      <c r="DW51">
        <v>-1</v>
      </c>
      <c r="DX51">
        <v>1</v>
      </c>
      <c r="DY51">
        <v>2</v>
      </c>
      <c r="DZ51" t="s">
        <v>357</v>
      </c>
      <c r="EA51">
        <v>2.9463499999999998</v>
      </c>
      <c r="EB51">
        <v>2.5974300000000001</v>
      </c>
      <c r="EC51">
        <v>6.0019999999999997E-2</v>
      </c>
      <c r="ED51">
        <v>6.2158999999999999E-2</v>
      </c>
      <c r="EE51">
        <v>0.14716099999999999</v>
      </c>
      <c r="EF51">
        <v>0.143647</v>
      </c>
      <c r="EG51">
        <v>28430.799999999999</v>
      </c>
      <c r="EH51">
        <v>28866.6</v>
      </c>
      <c r="EI51">
        <v>28144.400000000001</v>
      </c>
      <c r="EJ51">
        <v>29632.3</v>
      </c>
      <c r="EK51">
        <v>33015.699999999997</v>
      </c>
      <c r="EL51">
        <v>35218.199999999997</v>
      </c>
      <c r="EM51">
        <v>39718.1</v>
      </c>
      <c r="EN51">
        <v>42349</v>
      </c>
      <c r="EO51">
        <v>1.8826499999999999</v>
      </c>
      <c r="EP51">
        <v>1.8853500000000001</v>
      </c>
      <c r="EQ51">
        <v>0.21684899999999999</v>
      </c>
      <c r="ER51">
        <v>0</v>
      </c>
      <c r="ES51">
        <v>31.603200000000001</v>
      </c>
      <c r="ET51">
        <v>999.9</v>
      </c>
      <c r="EU51">
        <v>70</v>
      </c>
      <c r="EV51">
        <v>36.200000000000003</v>
      </c>
      <c r="EW51">
        <v>41.864199999999997</v>
      </c>
      <c r="EX51">
        <v>28.899000000000001</v>
      </c>
      <c r="EY51">
        <v>2.2596099999999999</v>
      </c>
      <c r="EZ51">
        <v>1</v>
      </c>
      <c r="FA51">
        <v>0.57711599999999996</v>
      </c>
      <c r="FB51">
        <v>0.59801199999999999</v>
      </c>
      <c r="FC51">
        <v>20.2758</v>
      </c>
      <c r="FD51">
        <v>5.2186399999999997</v>
      </c>
      <c r="FE51">
        <v>12.008599999999999</v>
      </c>
      <c r="FF51">
        <v>4.9867499999999998</v>
      </c>
      <c r="FG51">
        <v>3.2844500000000001</v>
      </c>
      <c r="FH51">
        <v>9999</v>
      </c>
      <c r="FI51">
        <v>9999</v>
      </c>
      <c r="FJ51">
        <v>9999</v>
      </c>
      <c r="FK51">
        <v>999.9</v>
      </c>
      <c r="FL51">
        <v>1.8658399999999999</v>
      </c>
      <c r="FM51">
        <v>1.8621799999999999</v>
      </c>
      <c r="FN51">
        <v>1.8642000000000001</v>
      </c>
      <c r="FO51">
        <v>1.8603499999999999</v>
      </c>
      <c r="FP51">
        <v>1.86107</v>
      </c>
      <c r="FQ51">
        <v>1.86016</v>
      </c>
      <c r="FR51">
        <v>1.8618699999999999</v>
      </c>
      <c r="FS51">
        <v>1.8583700000000001</v>
      </c>
      <c r="FT51">
        <v>0</v>
      </c>
      <c r="FU51">
        <v>0</v>
      </c>
      <c r="FV51">
        <v>0</v>
      </c>
      <c r="FW51">
        <v>0</v>
      </c>
      <c r="FX51" t="s">
        <v>358</v>
      </c>
      <c r="FY51" t="s">
        <v>359</v>
      </c>
      <c r="FZ51" t="s">
        <v>360</v>
      </c>
      <c r="GA51" t="s">
        <v>360</v>
      </c>
      <c r="GB51" t="s">
        <v>360</v>
      </c>
      <c r="GC51" t="s">
        <v>360</v>
      </c>
      <c r="GD51">
        <v>0</v>
      </c>
      <c r="GE51">
        <v>100</v>
      </c>
      <c r="GF51">
        <v>100</v>
      </c>
      <c r="GG51">
        <v>-3.03</v>
      </c>
      <c r="GH51">
        <v>0.1178</v>
      </c>
      <c r="GI51">
        <v>-2.5125994610834521</v>
      </c>
      <c r="GJ51">
        <v>-2.6733286237328562E-3</v>
      </c>
      <c r="GK51">
        <v>1.605855145177713E-6</v>
      </c>
      <c r="GL51">
        <v>-4.4594414151306022E-10</v>
      </c>
      <c r="GM51">
        <v>0.1178428571428469</v>
      </c>
      <c r="GN51">
        <v>0</v>
      </c>
      <c r="GO51">
        <v>0</v>
      </c>
      <c r="GP51">
        <v>0</v>
      </c>
      <c r="GQ51">
        <v>4</v>
      </c>
      <c r="GR51">
        <v>2095</v>
      </c>
      <c r="GS51">
        <v>4</v>
      </c>
      <c r="GT51">
        <v>35</v>
      </c>
      <c r="GU51">
        <v>107.9</v>
      </c>
      <c r="GV51">
        <v>108</v>
      </c>
      <c r="GW51">
        <v>0.703125</v>
      </c>
      <c r="GX51">
        <v>2.6098599999999998</v>
      </c>
      <c r="GY51">
        <v>1.4489700000000001</v>
      </c>
      <c r="GZ51">
        <v>2.32666</v>
      </c>
      <c r="HA51">
        <v>1.5478499999999999</v>
      </c>
      <c r="HB51">
        <v>2.36816</v>
      </c>
      <c r="HC51">
        <v>41.041200000000003</v>
      </c>
      <c r="HD51">
        <v>12.625999999999999</v>
      </c>
      <c r="HE51">
        <v>18</v>
      </c>
      <c r="HF51">
        <v>471.34100000000001</v>
      </c>
      <c r="HG51">
        <v>512.69899999999996</v>
      </c>
      <c r="HH51">
        <v>30.999400000000001</v>
      </c>
      <c r="HI51">
        <v>34.604199999999999</v>
      </c>
      <c r="HJ51">
        <v>29.999300000000002</v>
      </c>
      <c r="HK51">
        <v>34.634399999999999</v>
      </c>
      <c r="HL51">
        <v>34.642499999999998</v>
      </c>
      <c r="HM51">
        <v>14.1043</v>
      </c>
      <c r="HN51">
        <v>19.819800000000001</v>
      </c>
      <c r="HO51">
        <v>100</v>
      </c>
      <c r="HP51">
        <v>31</v>
      </c>
      <c r="HQ51">
        <v>244.066</v>
      </c>
      <c r="HR51">
        <v>36.405099999999997</v>
      </c>
      <c r="HS51">
        <v>99.16</v>
      </c>
      <c r="HT51">
        <v>98.209299999999999</v>
      </c>
    </row>
    <row r="52" spans="1:228" x14ac:dyDescent="0.2">
      <c r="A52">
        <v>37</v>
      </c>
      <c r="B52">
        <v>1669317249.5</v>
      </c>
      <c r="C52">
        <v>144</v>
      </c>
      <c r="D52" t="s">
        <v>432</v>
      </c>
      <c r="E52" t="s">
        <v>433</v>
      </c>
      <c r="F52">
        <v>4</v>
      </c>
      <c r="G52">
        <v>1669317247.1875</v>
      </c>
      <c r="H52">
        <f t="shared" si="0"/>
        <v>1.2645999679848714E-3</v>
      </c>
      <c r="I52">
        <f t="shared" si="1"/>
        <v>1.2645999679848714</v>
      </c>
      <c r="J52">
        <f t="shared" si="2"/>
        <v>2.5802652695789994</v>
      </c>
      <c r="K52">
        <f t="shared" si="3"/>
        <v>220.97887499999999</v>
      </c>
      <c r="L52">
        <f t="shared" si="4"/>
        <v>149.47688049114518</v>
      </c>
      <c r="M52">
        <f t="shared" si="5"/>
        <v>15.097518500350317</v>
      </c>
      <c r="N52">
        <f t="shared" si="6"/>
        <v>22.319389075668688</v>
      </c>
      <c r="O52">
        <f t="shared" si="7"/>
        <v>6.382919949986178E-2</v>
      </c>
      <c r="P52">
        <f t="shared" si="8"/>
        <v>2.2498810362556423</v>
      </c>
      <c r="Q52">
        <f t="shared" si="9"/>
        <v>6.28400033416502E-2</v>
      </c>
      <c r="R52">
        <f t="shared" si="10"/>
        <v>3.9362600402670006E-2</v>
      </c>
      <c r="S52">
        <f t="shared" si="11"/>
        <v>226.11675928366975</v>
      </c>
      <c r="T52">
        <f t="shared" si="12"/>
        <v>35.193076581245698</v>
      </c>
      <c r="U52">
        <f t="shared" si="13"/>
        <v>35.117874999999998</v>
      </c>
      <c r="V52">
        <f t="shared" si="14"/>
        <v>5.6853459954679675</v>
      </c>
      <c r="W52">
        <f t="shared" si="15"/>
        <v>70.457498805724455</v>
      </c>
      <c r="X52">
        <f t="shared" si="16"/>
        <v>3.7476776173483795</v>
      </c>
      <c r="Y52">
        <f t="shared" si="17"/>
        <v>5.3190613928575798</v>
      </c>
      <c r="Z52">
        <f t="shared" si="18"/>
        <v>1.937668378119588</v>
      </c>
      <c r="AA52">
        <f t="shared" si="19"/>
        <v>-55.768858588132829</v>
      </c>
      <c r="AB52">
        <f t="shared" si="20"/>
        <v>-145.35911457882358</v>
      </c>
      <c r="AC52">
        <f t="shared" si="21"/>
        <v>-15.017930187779509</v>
      </c>
      <c r="AD52">
        <f t="shared" si="22"/>
        <v>9.9708559289338439</v>
      </c>
      <c r="AE52">
        <f t="shared" si="23"/>
        <v>26.479474150698728</v>
      </c>
      <c r="AF52">
        <f t="shared" si="24"/>
        <v>1.3059957216787672</v>
      </c>
      <c r="AG52">
        <f t="shared" si="25"/>
        <v>2.5802652695789994</v>
      </c>
      <c r="AH52">
        <v>243.1806710570967</v>
      </c>
      <c r="AI52">
        <v>232.63510303030321</v>
      </c>
      <c r="AJ52">
        <v>1.733802457943302</v>
      </c>
      <c r="AK52">
        <v>66.415730329915917</v>
      </c>
      <c r="AL52">
        <f t="shared" si="26"/>
        <v>1.2645999679848714</v>
      </c>
      <c r="AM52">
        <v>36.43580131555693</v>
      </c>
      <c r="AN52">
        <v>37.094458181818162</v>
      </c>
      <c r="AO52">
        <v>-2.0193363580743321E-4</v>
      </c>
      <c r="AP52">
        <v>80.258805348862367</v>
      </c>
      <c r="AQ52">
        <v>34</v>
      </c>
      <c r="AR52">
        <v>7</v>
      </c>
      <c r="AS52">
        <f t="shared" si="27"/>
        <v>1</v>
      </c>
      <c r="AT52">
        <f t="shared" si="28"/>
        <v>0</v>
      </c>
      <c r="AU52">
        <f t="shared" si="29"/>
        <v>22253.61747366788</v>
      </c>
      <c r="AV52">
        <f t="shared" si="30"/>
        <v>1199.9974999999999</v>
      </c>
      <c r="AW52">
        <f t="shared" si="31"/>
        <v>1025.9238887480153</v>
      </c>
      <c r="AX52">
        <f t="shared" si="32"/>
        <v>0.85493835507825255</v>
      </c>
      <c r="AY52">
        <f t="shared" si="33"/>
        <v>0.18843102530102751</v>
      </c>
      <c r="AZ52">
        <v>2.7</v>
      </c>
      <c r="BA52">
        <v>0.5</v>
      </c>
      <c r="BB52" t="s">
        <v>355</v>
      </c>
      <c r="BC52">
        <v>2</v>
      </c>
      <c r="BD52" t="b">
        <v>1</v>
      </c>
      <c r="BE52">
        <v>1669317247.1875</v>
      </c>
      <c r="BF52">
        <v>220.97887499999999</v>
      </c>
      <c r="BG52">
        <v>235.42975000000001</v>
      </c>
      <c r="BH52">
        <v>37.104849999999999</v>
      </c>
      <c r="BI52">
        <v>36.425962499999997</v>
      </c>
      <c r="BJ52">
        <v>224.014625</v>
      </c>
      <c r="BK52">
        <v>36.986999999999988</v>
      </c>
      <c r="BL52">
        <v>500.13437499999998</v>
      </c>
      <c r="BM52">
        <v>100.90237500000001</v>
      </c>
      <c r="BN52">
        <v>9.99903875E-2</v>
      </c>
      <c r="BO52">
        <v>33.919487500000002</v>
      </c>
      <c r="BP52">
        <v>35.117874999999998</v>
      </c>
      <c r="BQ52">
        <v>999.9</v>
      </c>
      <c r="BR52">
        <v>0</v>
      </c>
      <c r="BS52">
        <v>0</v>
      </c>
      <c r="BT52">
        <v>4502.4225000000006</v>
      </c>
      <c r="BU52">
        <v>0</v>
      </c>
      <c r="BV52">
        <v>262.54475000000002</v>
      </c>
      <c r="BW52">
        <v>-14.450775</v>
      </c>
      <c r="BX52">
        <v>229.494</v>
      </c>
      <c r="BY52">
        <v>244.32962499999999</v>
      </c>
      <c r="BZ52">
        <v>0.67888637500000004</v>
      </c>
      <c r="CA52">
        <v>235.42975000000001</v>
      </c>
      <c r="CB52">
        <v>36.425962499999997</v>
      </c>
      <c r="CC52">
        <v>3.7439675000000001</v>
      </c>
      <c r="CD52">
        <v>3.6754662499999999</v>
      </c>
      <c r="CE52">
        <v>27.768687499999999</v>
      </c>
      <c r="CF52">
        <v>27.452850000000002</v>
      </c>
      <c r="CG52">
        <v>1199.9974999999999</v>
      </c>
      <c r="CH52">
        <v>0.49997200000000003</v>
      </c>
      <c r="CI52">
        <v>0.50002800000000003</v>
      </c>
      <c r="CJ52">
        <v>0</v>
      </c>
      <c r="CK52">
        <v>1203.2225000000001</v>
      </c>
      <c r="CL52">
        <v>4.9990899999999998</v>
      </c>
      <c r="CM52">
        <v>13103.1875</v>
      </c>
      <c r="CN52">
        <v>9557.7425000000003</v>
      </c>
      <c r="CO52">
        <v>43.843499999999999</v>
      </c>
      <c r="CP52">
        <v>45.686999999999998</v>
      </c>
      <c r="CQ52">
        <v>44.632750000000001</v>
      </c>
      <c r="CR52">
        <v>44.773249999999997</v>
      </c>
      <c r="CS52">
        <v>45.25</v>
      </c>
      <c r="CT52">
        <v>597.46625000000006</v>
      </c>
      <c r="CU52">
        <v>597.53375000000005</v>
      </c>
      <c r="CV52">
        <v>0</v>
      </c>
      <c r="CW52">
        <v>1669317257.9000001</v>
      </c>
      <c r="CX52">
        <v>0</v>
      </c>
      <c r="CY52">
        <v>1669310771.5999999</v>
      </c>
      <c r="CZ52" t="s">
        <v>356</v>
      </c>
      <c r="DA52">
        <v>1669310771.5999999</v>
      </c>
      <c r="DB52">
        <v>1669310767.0999999</v>
      </c>
      <c r="DC52">
        <v>9</v>
      </c>
      <c r="DD52">
        <v>4.2999999999999997E-2</v>
      </c>
      <c r="DE52">
        <v>8.0000000000000002E-3</v>
      </c>
      <c r="DF52">
        <v>-4.9589999999999996</v>
      </c>
      <c r="DG52">
        <v>0.11799999999999999</v>
      </c>
      <c r="DH52">
        <v>1967</v>
      </c>
      <c r="DI52">
        <v>36</v>
      </c>
      <c r="DJ52">
        <v>0.53</v>
      </c>
      <c r="DK52">
        <v>0.27</v>
      </c>
      <c r="DL52">
        <v>-14.283339024390241</v>
      </c>
      <c r="DM52">
        <v>-1.4609665505226499</v>
      </c>
      <c r="DN52">
        <v>0.15686175656360249</v>
      </c>
      <c r="DO52">
        <v>0</v>
      </c>
      <c r="DP52">
        <v>0.58667085365853655</v>
      </c>
      <c r="DQ52">
        <v>0.39543004181184749</v>
      </c>
      <c r="DR52">
        <v>4.7934878078676788E-2</v>
      </c>
      <c r="DS52">
        <v>0</v>
      </c>
      <c r="DT52">
        <v>0</v>
      </c>
      <c r="DU52">
        <v>0</v>
      </c>
      <c r="DV52">
        <v>0</v>
      </c>
      <c r="DW52">
        <v>-1</v>
      </c>
      <c r="DX52">
        <v>0</v>
      </c>
      <c r="DY52">
        <v>2</v>
      </c>
      <c r="DZ52" t="s">
        <v>363</v>
      </c>
      <c r="EA52">
        <v>2.94651</v>
      </c>
      <c r="EB52">
        <v>2.5973799999999998</v>
      </c>
      <c r="EC52">
        <v>6.1591800000000002E-2</v>
      </c>
      <c r="ED52">
        <v>6.3667100000000004E-2</v>
      </c>
      <c r="EE52">
        <v>0.14710599999999999</v>
      </c>
      <c r="EF52">
        <v>0.14360600000000001</v>
      </c>
      <c r="EG52">
        <v>28384.1</v>
      </c>
      <c r="EH52">
        <v>28819.8</v>
      </c>
      <c r="EI52">
        <v>28145.1</v>
      </c>
      <c r="EJ52">
        <v>29631.9</v>
      </c>
      <c r="EK52">
        <v>33018.5</v>
      </c>
      <c r="EL52">
        <v>35219.800000000003</v>
      </c>
      <c r="EM52">
        <v>39718.9</v>
      </c>
      <c r="EN52">
        <v>42348.7</v>
      </c>
      <c r="EO52">
        <v>1.8827700000000001</v>
      </c>
      <c r="EP52">
        <v>1.8857299999999999</v>
      </c>
      <c r="EQ52">
        <v>0.21764600000000001</v>
      </c>
      <c r="ER52">
        <v>0</v>
      </c>
      <c r="ES52">
        <v>31.601400000000002</v>
      </c>
      <c r="ET52">
        <v>999.9</v>
      </c>
      <c r="EU52">
        <v>70</v>
      </c>
      <c r="EV52">
        <v>36.200000000000003</v>
      </c>
      <c r="EW52">
        <v>41.8658</v>
      </c>
      <c r="EX52">
        <v>28.899000000000001</v>
      </c>
      <c r="EY52">
        <v>1.9871799999999999</v>
      </c>
      <c r="EZ52">
        <v>1</v>
      </c>
      <c r="FA52">
        <v>0.57646600000000003</v>
      </c>
      <c r="FB52">
        <v>0.59628300000000001</v>
      </c>
      <c r="FC52">
        <v>20.2758</v>
      </c>
      <c r="FD52">
        <v>5.2187900000000003</v>
      </c>
      <c r="FE52">
        <v>12.008800000000001</v>
      </c>
      <c r="FF52">
        <v>4.9871999999999996</v>
      </c>
      <c r="FG52">
        <v>3.2845800000000001</v>
      </c>
      <c r="FH52">
        <v>9999</v>
      </c>
      <c r="FI52">
        <v>9999</v>
      </c>
      <c r="FJ52">
        <v>9999</v>
      </c>
      <c r="FK52">
        <v>999.9</v>
      </c>
      <c r="FL52">
        <v>1.8658399999999999</v>
      </c>
      <c r="FM52">
        <v>1.8621799999999999</v>
      </c>
      <c r="FN52">
        <v>1.8642000000000001</v>
      </c>
      <c r="FO52">
        <v>1.8603499999999999</v>
      </c>
      <c r="FP52">
        <v>1.8610800000000001</v>
      </c>
      <c r="FQ52">
        <v>1.8601099999999999</v>
      </c>
      <c r="FR52">
        <v>1.86188</v>
      </c>
      <c r="FS52">
        <v>1.8583799999999999</v>
      </c>
      <c r="FT52">
        <v>0</v>
      </c>
      <c r="FU52">
        <v>0</v>
      </c>
      <c r="FV52">
        <v>0</v>
      </c>
      <c r="FW52">
        <v>0</v>
      </c>
      <c r="FX52" t="s">
        <v>358</v>
      </c>
      <c r="FY52" t="s">
        <v>359</v>
      </c>
      <c r="FZ52" t="s">
        <v>360</v>
      </c>
      <c r="GA52" t="s">
        <v>360</v>
      </c>
      <c r="GB52" t="s">
        <v>360</v>
      </c>
      <c r="GC52" t="s">
        <v>360</v>
      </c>
      <c r="GD52">
        <v>0</v>
      </c>
      <c r="GE52">
        <v>100</v>
      </c>
      <c r="GF52">
        <v>100</v>
      </c>
      <c r="GG52">
        <v>-3.0430000000000001</v>
      </c>
      <c r="GH52">
        <v>0.1178</v>
      </c>
      <c r="GI52">
        <v>-2.5125994610834521</v>
      </c>
      <c r="GJ52">
        <v>-2.6733286237328562E-3</v>
      </c>
      <c r="GK52">
        <v>1.605855145177713E-6</v>
      </c>
      <c r="GL52">
        <v>-4.4594414151306022E-10</v>
      </c>
      <c r="GM52">
        <v>0.1178428571428469</v>
      </c>
      <c r="GN52">
        <v>0</v>
      </c>
      <c r="GO52">
        <v>0</v>
      </c>
      <c r="GP52">
        <v>0</v>
      </c>
      <c r="GQ52">
        <v>4</v>
      </c>
      <c r="GR52">
        <v>2095</v>
      </c>
      <c r="GS52">
        <v>4</v>
      </c>
      <c r="GT52">
        <v>35</v>
      </c>
      <c r="GU52">
        <v>108</v>
      </c>
      <c r="GV52">
        <v>108</v>
      </c>
      <c r="GW52">
        <v>0.71777299999999999</v>
      </c>
      <c r="GX52">
        <v>2.6196299999999999</v>
      </c>
      <c r="GY52">
        <v>1.4489700000000001</v>
      </c>
      <c r="GZ52">
        <v>2.32666</v>
      </c>
      <c r="HA52">
        <v>1.5478499999999999</v>
      </c>
      <c r="HB52">
        <v>2.3132299999999999</v>
      </c>
      <c r="HC52">
        <v>41.041200000000003</v>
      </c>
      <c r="HD52">
        <v>12.608499999999999</v>
      </c>
      <c r="HE52">
        <v>18</v>
      </c>
      <c r="HF52">
        <v>471.36599999999999</v>
      </c>
      <c r="HG52">
        <v>512.90499999999997</v>
      </c>
      <c r="HH52">
        <v>30.999500000000001</v>
      </c>
      <c r="HI52">
        <v>34.5976</v>
      </c>
      <c r="HJ52">
        <v>29.999300000000002</v>
      </c>
      <c r="HK52">
        <v>34.627000000000002</v>
      </c>
      <c r="HL52">
        <v>34.634599999999999</v>
      </c>
      <c r="HM52">
        <v>14.403499999999999</v>
      </c>
      <c r="HN52">
        <v>19.819800000000001</v>
      </c>
      <c r="HO52">
        <v>100</v>
      </c>
      <c r="HP52">
        <v>31</v>
      </c>
      <c r="HQ52">
        <v>250.745</v>
      </c>
      <c r="HR52">
        <v>36.407499999999999</v>
      </c>
      <c r="HS52">
        <v>99.162199999999999</v>
      </c>
      <c r="HT52">
        <v>98.208299999999994</v>
      </c>
    </row>
    <row r="53" spans="1:228" x14ac:dyDescent="0.2">
      <c r="A53">
        <v>38</v>
      </c>
      <c r="B53">
        <v>1669317253.5</v>
      </c>
      <c r="C53">
        <v>148</v>
      </c>
      <c r="D53" t="s">
        <v>434</v>
      </c>
      <c r="E53" t="s">
        <v>435</v>
      </c>
      <c r="F53">
        <v>4</v>
      </c>
      <c r="G53">
        <v>1669317251.5</v>
      </c>
      <c r="H53">
        <f t="shared" si="0"/>
        <v>1.1785988499278754E-3</v>
      </c>
      <c r="I53">
        <f t="shared" si="1"/>
        <v>1.1785988499278754</v>
      </c>
      <c r="J53">
        <f t="shared" si="2"/>
        <v>2.9318478427330303</v>
      </c>
      <c r="K53">
        <f t="shared" si="3"/>
        <v>228.09557142857139</v>
      </c>
      <c r="L53">
        <f t="shared" si="4"/>
        <v>142.15384844313317</v>
      </c>
      <c r="M53">
        <f t="shared" si="5"/>
        <v>14.358065884518789</v>
      </c>
      <c r="N53">
        <f t="shared" si="6"/>
        <v>23.038498629521914</v>
      </c>
      <c r="O53">
        <f t="shared" si="7"/>
        <v>5.938091388526185E-2</v>
      </c>
      <c r="P53">
        <f t="shared" si="8"/>
        <v>2.2489454810138549</v>
      </c>
      <c r="Q53">
        <f t="shared" si="9"/>
        <v>5.8523439299316353E-2</v>
      </c>
      <c r="R53">
        <f t="shared" si="10"/>
        <v>3.6653158716522291E-2</v>
      </c>
      <c r="S53">
        <f t="shared" si="11"/>
        <v>226.11670162036205</v>
      </c>
      <c r="T53">
        <f t="shared" si="12"/>
        <v>35.218967233667556</v>
      </c>
      <c r="U53">
        <f t="shared" si="13"/>
        <v>35.115071428571433</v>
      </c>
      <c r="V53">
        <f t="shared" si="14"/>
        <v>5.6844641444092536</v>
      </c>
      <c r="W53">
        <f t="shared" si="15"/>
        <v>70.42464091793525</v>
      </c>
      <c r="X53">
        <f t="shared" si="16"/>
        <v>3.7453113040459862</v>
      </c>
      <c r="Y53">
        <f t="shared" si="17"/>
        <v>5.3181830325700057</v>
      </c>
      <c r="Z53">
        <f t="shared" si="18"/>
        <v>1.9391528403632674</v>
      </c>
      <c r="AA53">
        <f t="shared" si="19"/>
        <v>-51.976209281819301</v>
      </c>
      <c r="AB53">
        <f t="shared" si="20"/>
        <v>-145.3175070244063</v>
      </c>
      <c r="AC53">
        <f t="shared" si="21"/>
        <v>-15.019454929909701</v>
      </c>
      <c r="AD53">
        <f t="shared" si="22"/>
        <v>13.803530384226747</v>
      </c>
      <c r="AE53">
        <f t="shared" si="23"/>
        <v>26.396180920795782</v>
      </c>
      <c r="AF53">
        <f t="shared" si="24"/>
        <v>1.2770586725129789</v>
      </c>
      <c r="AG53">
        <f t="shared" si="25"/>
        <v>2.9318478427330303</v>
      </c>
      <c r="AH53">
        <v>249.99331546858139</v>
      </c>
      <c r="AI53">
        <v>239.42878181818179</v>
      </c>
      <c r="AJ53">
        <v>1.6998206479749289</v>
      </c>
      <c r="AK53">
        <v>66.415730329915917</v>
      </c>
      <c r="AL53">
        <f t="shared" si="26"/>
        <v>1.1785988499278754</v>
      </c>
      <c r="AM53">
        <v>36.418732534743953</v>
      </c>
      <c r="AN53">
        <v>37.074293333333323</v>
      </c>
      <c r="AO53">
        <v>-6.7587361217611684E-3</v>
      </c>
      <c r="AP53">
        <v>80.258805348862367</v>
      </c>
      <c r="AQ53">
        <v>34</v>
      </c>
      <c r="AR53">
        <v>7</v>
      </c>
      <c r="AS53">
        <f t="shared" si="27"/>
        <v>1</v>
      </c>
      <c r="AT53">
        <f t="shared" si="28"/>
        <v>0</v>
      </c>
      <c r="AU53">
        <f t="shared" si="29"/>
        <v>22237.690786564381</v>
      </c>
      <c r="AV53">
        <f t="shared" si="30"/>
        <v>1199.995714285714</v>
      </c>
      <c r="AW53">
        <f t="shared" si="31"/>
        <v>1025.9225065390474</v>
      </c>
      <c r="AX53">
        <f t="shared" si="32"/>
        <v>0.85493847546757118</v>
      </c>
      <c r="AY53">
        <f t="shared" si="33"/>
        <v>0.18843125765241242</v>
      </c>
      <c r="AZ53">
        <v>2.7</v>
      </c>
      <c r="BA53">
        <v>0.5</v>
      </c>
      <c r="BB53" t="s">
        <v>355</v>
      </c>
      <c r="BC53">
        <v>2</v>
      </c>
      <c r="BD53" t="b">
        <v>1</v>
      </c>
      <c r="BE53">
        <v>1669317251.5</v>
      </c>
      <c r="BF53">
        <v>228.09557142857139</v>
      </c>
      <c r="BG53">
        <v>242.50314285714279</v>
      </c>
      <c r="BH53">
        <v>37.080928571428572</v>
      </c>
      <c r="BI53">
        <v>36.417057142857139</v>
      </c>
      <c r="BJ53">
        <v>231.1458571428571</v>
      </c>
      <c r="BK53">
        <v>36.963085714285697</v>
      </c>
      <c r="BL53">
        <v>500.12714285714281</v>
      </c>
      <c r="BM53">
        <v>100.9037142857143</v>
      </c>
      <c r="BN53">
        <v>9.9994314285714272E-2</v>
      </c>
      <c r="BO53">
        <v>33.916528571428572</v>
      </c>
      <c r="BP53">
        <v>35.115071428571433</v>
      </c>
      <c r="BQ53">
        <v>999.89999999999986</v>
      </c>
      <c r="BR53">
        <v>0</v>
      </c>
      <c r="BS53">
        <v>0</v>
      </c>
      <c r="BT53">
        <v>4499.6428571428569</v>
      </c>
      <c r="BU53">
        <v>0</v>
      </c>
      <c r="BV53">
        <v>259.42628571428571</v>
      </c>
      <c r="BW53">
        <v>-14.407385714285709</v>
      </c>
      <c r="BX53">
        <v>236.8794285714286</v>
      </c>
      <c r="BY53">
        <v>251.66800000000001</v>
      </c>
      <c r="BZ53">
        <v>0.66385485714285708</v>
      </c>
      <c r="CA53">
        <v>242.50314285714279</v>
      </c>
      <c r="CB53">
        <v>36.417057142857139</v>
      </c>
      <c r="CC53">
        <v>3.741605714285714</v>
      </c>
      <c r="CD53">
        <v>3.6746185714285708</v>
      </c>
      <c r="CE53">
        <v>27.757857142857141</v>
      </c>
      <c r="CF53">
        <v>27.448899999999998</v>
      </c>
      <c r="CG53">
        <v>1199.995714285714</v>
      </c>
      <c r="CH53">
        <v>0.499969</v>
      </c>
      <c r="CI53">
        <v>0.500031</v>
      </c>
      <c r="CJ53">
        <v>0</v>
      </c>
      <c r="CK53">
        <v>1202.3385714285721</v>
      </c>
      <c r="CL53">
        <v>4.9990899999999998</v>
      </c>
      <c r="CM53">
        <v>13096.157142857141</v>
      </c>
      <c r="CN53">
        <v>9557.7271428571421</v>
      </c>
      <c r="CO53">
        <v>43.847999999999999</v>
      </c>
      <c r="CP53">
        <v>45.686999999999998</v>
      </c>
      <c r="CQ53">
        <v>44.625</v>
      </c>
      <c r="CR53">
        <v>44.767714285714291</v>
      </c>
      <c r="CS53">
        <v>45.25</v>
      </c>
      <c r="CT53">
        <v>597.46</v>
      </c>
      <c r="CU53">
        <v>597.53714285714284</v>
      </c>
      <c r="CV53">
        <v>0</v>
      </c>
      <c r="CW53">
        <v>1669317261.5</v>
      </c>
      <c r="CX53">
        <v>0</v>
      </c>
      <c r="CY53">
        <v>1669310771.5999999</v>
      </c>
      <c r="CZ53" t="s">
        <v>356</v>
      </c>
      <c r="DA53">
        <v>1669310771.5999999</v>
      </c>
      <c r="DB53">
        <v>1669310767.0999999</v>
      </c>
      <c r="DC53">
        <v>9</v>
      </c>
      <c r="DD53">
        <v>4.2999999999999997E-2</v>
      </c>
      <c r="DE53">
        <v>8.0000000000000002E-3</v>
      </c>
      <c r="DF53">
        <v>-4.9589999999999996</v>
      </c>
      <c r="DG53">
        <v>0.11799999999999999</v>
      </c>
      <c r="DH53">
        <v>1967</v>
      </c>
      <c r="DI53">
        <v>36</v>
      </c>
      <c r="DJ53">
        <v>0.53</v>
      </c>
      <c r="DK53">
        <v>0.27</v>
      </c>
      <c r="DL53">
        <v>-14.33716585365854</v>
      </c>
      <c r="DM53">
        <v>-1.195586759581867</v>
      </c>
      <c r="DN53">
        <v>0.1425441799031838</v>
      </c>
      <c r="DO53">
        <v>0</v>
      </c>
      <c r="DP53">
        <v>0.60886307317073174</v>
      </c>
      <c r="DQ53">
        <v>0.49293549825783939</v>
      </c>
      <c r="DR53">
        <v>5.4296385291979929E-2</v>
      </c>
      <c r="DS53">
        <v>0</v>
      </c>
      <c r="DT53">
        <v>0</v>
      </c>
      <c r="DU53">
        <v>0</v>
      </c>
      <c r="DV53">
        <v>0</v>
      </c>
      <c r="DW53">
        <v>-1</v>
      </c>
      <c r="DX53">
        <v>0</v>
      </c>
      <c r="DY53">
        <v>2</v>
      </c>
      <c r="DZ53" t="s">
        <v>363</v>
      </c>
      <c r="EA53">
        <v>2.9466700000000001</v>
      </c>
      <c r="EB53">
        <v>2.5974699999999999</v>
      </c>
      <c r="EC53">
        <v>6.3121099999999999E-2</v>
      </c>
      <c r="ED53">
        <v>6.5155500000000005E-2</v>
      </c>
      <c r="EE53">
        <v>0.147061</v>
      </c>
      <c r="EF53">
        <v>0.14360000000000001</v>
      </c>
      <c r="EG53">
        <v>28338.2</v>
      </c>
      <c r="EH53">
        <v>28774.5</v>
      </c>
      <c r="EI53">
        <v>28145.5</v>
      </c>
      <c r="EJ53">
        <v>29632.400000000001</v>
      </c>
      <c r="EK53">
        <v>33020.800000000003</v>
      </c>
      <c r="EL53">
        <v>35220.699999999997</v>
      </c>
      <c r="EM53">
        <v>39719.300000000003</v>
      </c>
      <c r="EN53">
        <v>42349.4</v>
      </c>
      <c r="EO53">
        <v>1.88283</v>
      </c>
      <c r="EP53">
        <v>1.8855200000000001</v>
      </c>
      <c r="EQ53">
        <v>0.21615599999999999</v>
      </c>
      <c r="ER53">
        <v>0</v>
      </c>
      <c r="ES53">
        <v>31.6037</v>
      </c>
      <c r="ET53">
        <v>999.9</v>
      </c>
      <c r="EU53">
        <v>70</v>
      </c>
      <c r="EV53">
        <v>36.200000000000003</v>
      </c>
      <c r="EW53">
        <v>41.865099999999998</v>
      </c>
      <c r="EX53">
        <v>29.018999999999998</v>
      </c>
      <c r="EY53">
        <v>1.48237</v>
      </c>
      <c r="EZ53">
        <v>1</v>
      </c>
      <c r="FA53">
        <v>0.57587900000000003</v>
      </c>
      <c r="FB53">
        <v>0.59521800000000002</v>
      </c>
      <c r="FC53">
        <v>20.2758</v>
      </c>
      <c r="FD53">
        <v>5.2189399999999999</v>
      </c>
      <c r="FE53">
        <v>12.008900000000001</v>
      </c>
      <c r="FF53">
        <v>4.9869000000000003</v>
      </c>
      <c r="FG53">
        <v>3.2845499999999999</v>
      </c>
      <c r="FH53">
        <v>9999</v>
      </c>
      <c r="FI53">
        <v>9999</v>
      </c>
      <c r="FJ53">
        <v>9999</v>
      </c>
      <c r="FK53">
        <v>999.9</v>
      </c>
      <c r="FL53">
        <v>1.8658399999999999</v>
      </c>
      <c r="FM53">
        <v>1.8621700000000001</v>
      </c>
      <c r="FN53">
        <v>1.8641799999999999</v>
      </c>
      <c r="FO53">
        <v>1.8603499999999999</v>
      </c>
      <c r="FP53">
        <v>1.8610800000000001</v>
      </c>
      <c r="FQ53">
        <v>1.8601300000000001</v>
      </c>
      <c r="FR53">
        <v>1.8618699999999999</v>
      </c>
      <c r="FS53">
        <v>1.8583700000000001</v>
      </c>
      <c r="FT53">
        <v>0</v>
      </c>
      <c r="FU53">
        <v>0</v>
      </c>
      <c r="FV53">
        <v>0</v>
      </c>
      <c r="FW53">
        <v>0</v>
      </c>
      <c r="FX53" t="s">
        <v>358</v>
      </c>
      <c r="FY53" t="s">
        <v>359</v>
      </c>
      <c r="FZ53" t="s">
        <v>360</v>
      </c>
      <c r="GA53" t="s">
        <v>360</v>
      </c>
      <c r="GB53" t="s">
        <v>360</v>
      </c>
      <c r="GC53" t="s">
        <v>360</v>
      </c>
      <c r="GD53">
        <v>0</v>
      </c>
      <c r="GE53">
        <v>100</v>
      </c>
      <c r="GF53">
        <v>100</v>
      </c>
      <c r="GG53">
        <v>-3.0569999999999999</v>
      </c>
      <c r="GH53">
        <v>0.1178</v>
      </c>
      <c r="GI53">
        <v>-2.5125994610834521</v>
      </c>
      <c r="GJ53">
        <v>-2.6733286237328562E-3</v>
      </c>
      <c r="GK53">
        <v>1.605855145177713E-6</v>
      </c>
      <c r="GL53">
        <v>-4.4594414151306022E-10</v>
      </c>
      <c r="GM53">
        <v>0.1178428571428469</v>
      </c>
      <c r="GN53">
        <v>0</v>
      </c>
      <c r="GO53">
        <v>0</v>
      </c>
      <c r="GP53">
        <v>0</v>
      </c>
      <c r="GQ53">
        <v>4</v>
      </c>
      <c r="GR53">
        <v>2095</v>
      </c>
      <c r="GS53">
        <v>4</v>
      </c>
      <c r="GT53">
        <v>35</v>
      </c>
      <c r="GU53">
        <v>108</v>
      </c>
      <c r="GV53">
        <v>108.1</v>
      </c>
      <c r="GW53">
        <v>0.73242200000000002</v>
      </c>
      <c r="GX53">
        <v>2.6184099999999999</v>
      </c>
      <c r="GY53">
        <v>1.4489700000000001</v>
      </c>
      <c r="GZ53">
        <v>2.32666</v>
      </c>
      <c r="HA53">
        <v>1.5478499999999999</v>
      </c>
      <c r="HB53">
        <v>2.2314500000000002</v>
      </c>
      <c r="HC53">
        <v>41.067</v>
      </c>
      <c r="HD53">
        <v>12.608499999999999</v>
      </c>
      <c r="HE53">
        <v>18</v>
      </c>
      <c r="HF53">
        <v>471.34699999999998</v>
      </c>
      <c r="HG53">
        <v>512.70899999999995</v>
      </c>
      <c r="HH53">
        <v>30.999600000000001</v>
      </c>
      <c r="HI53">
        <v>34.589700000000001</v>
      </c>
      <c r="HJ53">
        <v>29.999400000000001</v>
      </c>
      <c r="HK53">
        <v>34.619900000000001</v>
      </c>
      <c r="HL53">
        <v>34.628399999999999</v>
      </c>
      <c r="HM53">
        <v>14.708299999999999</v>
      </c>
      <c r="HN53">
        <v>19.819800000000001</v>
      </c>
      <c r="HO53">
        <v>100</v>
      </c>
      <c r="HP53">
        <v>31</v>
      </c>
      <c r="HQ53">
        <v>257.42399999999998</v>
      </c>
      <c r="HR53">
        <v>36.401000000000003</v>
      </c>
      <c r="HS53">
        <v>99.163399999999996</v>
      </c>
      <c r="HT53">
        <v>98.209900000000005</v>
      </c>
    </row>
    <row r="54" spans="1:228" x14ac:dyDescent="0.2">
      <c r="A54">
        <v>39</v>
      </c>
      <c r="B54">
        <v>1669317257.5</v>
      </c>
      <c r="C54">
        <v>152</v>
      </c>
      <c r="D54" t="s">
        <v>436</v>
      </c>
      <c r="E54" t="s">
        <v>437</v>
      </c>
      <c r="F54">
        <v>4</v>
      </c>
      <c r="G54">
        <v>1669317255.1875</v>
      </c>
      <c r="H54">
        <f t="shared" si="0"/>
        <v>1.2312843334873588E-3</v>
      </c>
      <c r="I54">
        <f t="shared" si="1"/>
        <v>1.2312843334873589</v>
      </c>
      <c r="J54">
        <f t="shared" si="2"/>
        <v>3.117010669097513</v>
      </c>
      <c r="K54">
        <f t="shared" si="3"/>
        <v>234.08587499999999</v>
      </c>
      <c r="L54">
        <f t="shared" si="4"/>
        <v>146.75909113148202</v>
      </c>
      <c r="M54">
        <f t="shared" si="5"/>
        <v>14.823198026612532</v>
      </c>
      <c r="N54">
        <f t="shared" si="6"/>
        <v>23.64351846012163</v>
      </c>
      <c r="O54">
        <f t="shared" si="7"/>
        <v>6.2213313937122733E-2</v>
      </c>
      <c r="P54">
        <f t="shared" si="8"/>
        <v>2.2477498564257794</v>
      </c>
      <c r="Q54">
        <f t="shared" si="9"/>
        <v>6.1272293791442924E-2</v>
      </c>
      <c r="R54">
        <f t="shared" si="10"/>
        <v>3.8378544826364054E-2</v>
      </c>
      <c r="S54">
        <f t="shared" si="11"/>
        <v>226.11826340823725</v>
      </c>
      <c r="T54">
        <f t="shared" si="12"/>
        <v>35.207648819418608</v>
      </c>
      <c r="U54">
        <f t="shared" si="13"/>
        <v>35.097724999999997</v>
      </c>
      <c r="V54">
        <f t="shared" si="14"/>
        <v>5.6790105443098664</v>
      </c>
      <c r="W54">
        <f t="shared" si="15"/>
        <v>70.378504094179959</v>
      </c>
      <c r="X54">
        <f t="shared" si="16"/>
        <v>3.7439929832243135</v>
      </c>
      <c r="Y54">
        <f t="shared" si="17"/>
        <v>5.3197961954606647</v>
      </c>
      <c r="Z54">
        <f t="shared" si="18"/>
        <v>1.9350175610855529</v>
      </c>
      <c r="AA54">
        <f t="shared" si="19"/>
        <v>-54.299639106792526</v>
      </c>
      <c r="AB54">
        <f t="shared" si="20"/>
        <v>-142.47971133138395</v>
      </c>
      <c r="AC54">
        <f t="shared" si="21"/>
        <v>-14.733126265494191</v>
      </c>
      <c r="AD54">
        <f t="shared" si="22"/>
        <v>14.605786704566583</v>
      </c>
      <c r="AE54">
        <f t="shared" si="23"/>
        <v>26.513273969284516</v>
      </c>
      <c r="AF54">
        <f t="shared" si="24"/>
        <v>1.2575650618312926</v>
      </c>
      <c r="AG54">
        <f t="shared" si="25"/>
        <v>3.117010669097513</v>
      </c>
      <c r="AH54">
        <v>256.76271469343749</v>
      </c>
      <c r="AI54">
        <v>246.16174545454541</v>
      </c>
      <c r="AJ54">
        <v>1.687058143304732</v>
      </c>
      <c r="AK54">
        <v>66.415730329915917</v>
      </c>
      <c r="AL54">
        <f t="shared" si="26"/>
        <v>1.2312843334873589</v>
      </c>
      <c r="AM54">
        <v>36.415403306721352</v>
      </c>
      <c r="AN54">
        <v>37.062170303030307</v>
      </c>
      <c r="AO54">
        <v>-1.0543980399125999E-3</v>
      </c>
      <c r="AP54">
        <v>80.258805348862367</v>
      </c>
      <c r="AQ54">
        <v>34</v>
      </c>
      <c r="AR54">
        <v>7</v>
      </c>
      <c r="AS54">
        <f t="shared" si="27"/>
        <v>1</v>
      </c>
      <c r="AT54">
        <f t="shared" si="28"/>
        <v>0</v>
      </c>
      <c r="AU54">
        <f t="shared" si="29"/>
        <v>22216.747409096188</v>
      </c>
      <c r="AV54">
        <f t="shared" si="30"/>
        <v>1200.0037500000001</v>
      </c>
      <c r="AW54">
        <f t="shared" si="31"/>
        <v>1025.9294012477915</v>
      </c>
      <c r="AX54">
        <f t="shared" si="32"/>
        <v>0.85493849602369276</v>
      </c>
      <c r="AY54">
        <f t="shared" si="33"/>
        <v>0.18843129732572689</v>
      </c>
      <c r="AZ54">
        <v>2.7</v>
      </c>
      <c r="BA54">
        <v>0.5</v>
      </c>
      <c r="BB54" t="s">
        <v>355</v>
      </c>
      <c r="BC54">
        <v>2</v>
      </c>
      <c r="BD54" t="b">
        <v>1</v>
      </c>
      <c r="BE54">
        <v>1669317255.1875</v>
      </c>
      <c r="BF54">
        <v>234.08587499999999</v>
      </c>
      <c r="BG54">
        <v>248.55812499999999</v>
      </c>
      <c r="BH54">
        <v>37.067912500000013</v>
      </c>
      <c r="BI54">
        <v>36.414175</v>
      </c>
      <c r="BJ54">
        <v>237.14812499999999</v>
      </c>
      <c r="BK54">
        <v>36.950100000000013</v>
      </c>
      <c r="BL54">
        <v>500.13412499999998</v>
      </c>
      <c r="BM54">
        <v>100.90362500000001</v>
      </c>
      <c r="BN54">
        <v>9.9985149999999995E-2</v>
      </c>
      <c r="BO54">
        <v>33.921962499999999</v>
      </c>
      <c r="BP54">
        <v>35.097724999999997</v>
      </c>
      <c r="BQ54">
        <v>999.9</v>
      </c>
      <c r="BR54">
        <v>0</v>
      </c>
      <c r="BS54">
        <v>0</v>
      </c>
      <c r="BT54">
        <v>4496.1712499999994</v>
      </c>
      <c r="BU54">
        <v>0</v>
      </c>
      <c r="BV54">
        <v>257.74812500000002</v>
      </c>
      <c r="BW54">
        <v>-14.472225</v>
      </c>
      <c r="BX54">
        <v>243.09700000000001</v>
      </c>
      <c r="BY54">
        <v>257.95125000000002</v>
      </c>
      <c r="BZ54">
        <v>0.65375762500000001</v>
      </c>
      <c r="CA54">
        <v>248.55812499999999</v>
      </c>
      <c r="CB54">
        <v>36.414175</v>
      </c>
      <c r="CC54">
        <v>3.7402899999999999</v>
      </c>
      <c r="CD54">
        <v>3.6743237500000001</v>
      </c>
      <c r="CE54">
        <v>27.751850000000001</v>
      </c>
      <c r="CF54">
        <v>27.447524999999999</v>
      </c>
      <c r="CG54">
        <v>1200.0037500000001</v>
      </c>
      <c r="CH54">
        <v>0.49996862499999989</v>
      </c>
      <c r="CI54">
        <v>0.50003137499999994</v>
      </c>
      <c r="CJ54">
        <v>0</v>
      </c>
      <c r="CK54">
        <v>1201.6175000000001</v>
      </c>
      <c r="CL54">
        <v>4.9990899999999998</v>
      </c>
      <c r="CM54">
        <v>13090.0875</v>
      </c>
      <c r="CN54">
        <v>9557.78125</v>
      </c>
      <c r="CO54">
        <v>43.827749999999988</v>
      </c>
      <c r="CP54">
        <v>45.671499999999988</v>
      </c>
      <c r="CQ54">
        <v>44.625</v>
      </c>
      <c r="CR54">
        <v>44.757750000000001</v>
      </c>
      <c r="CS54">
        <v>45.202749999999988</v>
      </c>
      <c r="CT54">
        <v>597.46375000000012</v>
      </c>
      <c r="CU54">
        <v>597.54250000000002</v>
      </c>
      <c r="CV54">
        <v>0</v>
      </c>
      <c r="CW54">
        <v>1669317265.7</v>
      </c>
      <c r="CX54">
        <v>0</v>
      </c>
      <c r="CY54">
        <v>1669310771.5999999</v>
      </c>
      <c r="CZ54" t="s">
        <v>356</v>
      </c>
      <c r="DA54">
        <v>1669310771.5999999</v>
      </c>
      <c r="DB54">
        <v>1669310767.0999999</v>
      </c>
      <c r="DC54">
        <v>9</v>
      </c>
      <c r="DD54">
        <v>4.2999999999999997E-2</v>
      </c>
      <c r="DE54">
        <v>8.0000000000000002E-3</v>
      </c>
      <c r="DF54">
        <v>-4.9589999999999996</v>
      </c>
      <c r="DG54">
        <v>0.11799999999999999</v>
      </c>
      <c r="DH54">
        <v>1967</v>
      </c>
      <c r="DI54">
        <v>36</v>
      </c>
      <c r="DJ54">
        <v>0.53</v>
      </c>
      <c r="DK54">
        <v>0.27</v>
      </c>
      <c r="DL54">
        <v>-14.401124390243901</v>
      </c>
      <c r="DM54">
        <v>-0.53797421602791862</v>
      </c>
      <c r="DN54">
        <v>9.0689329731050539E-2</v>
      </c>
      <c r="DO54">
        <v>0</v>
      </c>
      <c r="DP54">
        <v>0.62820714634146335</v>
      </c>
      <c r="DQ54">
        <v>0.40925525435540072</v>
      </c>
      <c r="DR54">
        <v>4.9824796817747319E-2</v>
      </c>
      <c r="DS54">
        <v>0</v>
      </c>
      <c r="DT54">
        <v>0</v>
      </c>
      <c r="DU54">
        <v>0</v>
      </c>
      <c r="DV54">
        <v>0</v>
      </c>
      <c r="DW54">
        <v>-1</v>
      </c>
      <c r="DX54">
        <v>0</v>
      </c>
      <c r="DY54">
        <v>2</v>
      </c>
      <c r="DZ54" t="s">
        <v>363</v>
      </c>
      <c r="EA54">
        <v>2.9464600000000001</v>
      </c>
      <c r="EB54">
        <v>2.5973999999999999</v>
      </c>
      <c r="EC54">
        <v>6.46283E-2</v>
      </c>
      <c r="ED54">
        <v>6.6660800000000006E-2</v>
      </c>
      <c r="EE54">
        <v>0.14702699999999999</v>
      </c>
      <c r="EF54">
        <v>0.143596</v>
      </c>
      <c r="EG54">
        <v>28292.2</v>
      </c>
      <c r="EH54">
        <v>28728.400000000001</v>
      </c>
      <c r="EI54">
        <v>28145.1</v>
      </c>
      <c r="EJ54">
        <v>29632.6</v>
      </c>
      <c r="EK54">
        <v>33021.9</v>
      </c>
      <c r="EL54">
        <v>35221.1</v>
      </c>
      <c r="EM54">
        <v>39718.9</v>
      </c>
      <c r="EN54">
        <v>42349.4</v>
      </c>
      <c r="EO54">
        <v>1.8830199999999999</v>
      </c>
      <c r="EP54">
        <v>1.8858200000000001</v>
      </c>
      <c r="EQ54">
        <v>0.21579899999999999</v>
      </c>
      <c r="ER54">
        <v>0</v>
      </c>
      <c r="ES54">
        <v>31.604099999999999</v>
      </c>
      <c r="ET54">
        <v>999.9</v>
      </c>
      <c r="EU54">
        <v>70</v>
      </c>
      <c r="EV54">
        <v>36.200000000000003</v>
      </c>
      <c r="EW54">
        <v>41.8688</v>
      </c>
      <c r="EX54">
        <v>29.018999999999998</v>
      </c>
      <c r="EY54">
        <v>2.0432700000000001</v>
      </c>
      <c r="EZ54">
        <v>1</v>
      </c>
      <c r="FA54">
        <v>0.57521800000000001</v>
      </c>
      <c r="FB54">
        <v>0.59486899999999998</v>
      </c>
      <c r="FC54">
        <v>20.275700000000001</v>
      </c>
      <c r="FD54">
        <v>5.2187900000000003</v>
      </c>
      <c r="FE54">
        <v>12.007999999999999</v>
      </c>
      <c r="FF54">
        <v>4.9871499999999997</v>
      </c>
      <c r="FG54">
        <v>3.2845499999999999</v>
      </c>
      <c r="FH54">
        <v>9999</v>
      </c>
      <c r="FI54">
        <v>9999</v>
      </c>
      <c r="FJ54">
        <v>9999</v>
      </c>
      <c r="FK54">
        <v>999.9</v>
      </c>
      <c r="FL54">
        <v>1.8658399999999999</v>
      </c>
      <c r="FM54">
        <v>1.8621799999999999</v>
      </c>
      <c r="FN54">
        <v>1.8641799999999999</v>
      </c>
      <c r="FO54">
        <v>1.8603499999999999</v>
      </c>
      <c r="FP54">
        <v>1.8610800000000001</v>
      </c>
      <c r="FQ54">
        <v>1.8601399999999999</v>
      </c>
      <c r="FR54">
        <v>1.8618600000000001</v>
      </c>
      <c r="FS54">
        <v>1.8583700000000001</v>
      </c>
      <c r="FT54">
        <v>0</v>
      </c>
      <c r="FU54">
        <v>0</v>
      </c>
      <c r="FV54">
        <v>0</v>
      </c>
      <c r="FW54">
        <v>0</v>
      </c>
      <c r="FX54" t="s">
        <v>358</v>
      </c>
      <c r="FY54" t="s">
        <v>359</v>
      </c>
      <c r="FZ54" t="s">
        <v>360</v>
      </c>
      <c r="GA54" t="s">
        <v>360</v>
      </c>
      <c r="GB54" t="s">
        <v>360</v>
      </c>
      <c r="GC54" t="s">
        <v>360</v>
      </c>
      <c r="GD54">
        <v>0</v>
      </c>
      <c r="GE54">
        <v>100</v>
      </c>
      <c r="GF54">
        <v>100</v>
      </c>
      <c r="GG54">
        <v>-3.07</v>
      </c>
      <c r="GH54">
        <v>0.1178</v>
      </c>
      <c r="GI54">
        <v>-2.5125994610834521</v>
      </c>
      <c r="GJ54">
        <v>-2.6733286237328562E-3</v>
      </c>
      <c r="GK54">
        <v>1.605855145177713E-6</v>
      </c>
      <c r="GL54">
        <v>-4.4594414151306022E-10</v>
      </c>
      <c r="GM54">
        <v>0.1178428571428469</v>
      </c>
      <c r="GN54">
        <v>0</v>
      </c>
      <c r="GO54">
        <v>0</v>
      </c>
      <c r="GP54">
        <v>0</v>
      </c>
      <c r="GQ54">
        <v>4</v>
      </c>
      <c r="GR54">
        <v>2095</v>
      </c>
      <c r="GS54">
        <v>4</v>
      </c>
      <c r="GT54">
        <v>35</v>
      </c>
      <c r="GU54">
        <v>108.1</v>
      </c>
      <c r="GV54">
        <v>108.2</v>
      </c>
      <c r="GW54">
        <v>0.74829100000000004</v>
      </c>
      <c r="GX54">
        <v>2.6037599999999999</v>
      </c>
      <c r="GY54">
        <v>1.4489700000000001</v>
      </c>
      <c r="GZ54">
        <v>2.3278799999999999</v>
      </c>
      <c r="HA54">
        <v>1.5478499999999999</v>
      </c>
      <c r="HB54">
        <v>2.36084</v>
      </c>
      <c r="HC54">
        <v>41.041200000000003</v>
      </c>
      <c r="HD54">
        <v>12.608499999999999</v>
      </c>
      <c r="HE54">
        <v>18</v>
      </c>
      <c r="HF54">
        <v>471.42599999999999</v>
      </c>
      <c r="HG54">
        <v>512.875</v>
      </c>
      <c r="HH54">
        <v>30.9998</v>
      </c>
      <c r="HI54">
        <v>34.583399999999997</v>
      </c>
      <c r="HJ54">
        <v>29.999300000000002</v>
      </c>
      <c r="HK54">
        <v>34.613599999999998</v>
      </c>
      <c r="HL54">
        <v>34.622100000000003</v>
      </c>
      <c r="HM54">
        <v>15.013999999999999</v>
      </c>
      <c r="HN54">
        <v>19.819800000000001</v>
      </c>
      <c r="HO54">
        <v>100</v>
      </c>
      <c r="HP54">
        <v>31</v>
      </c>
      <c r="HQ54">
        <v>264.10300000000001</v>
      </c>
      <c r="HR54">
        <v>36.404699999999998</v>
      </c>
      <c r="HS54">
        <v>99.162199999999999</v>
      </c>
      <c r="HT54">
        <v>98.210300000000004</v>
      </c>
    </row>
    <row r="55" spans="1:228" x14ac:dyDescent="0.2">
      <c r="A55">
        <v>40</v>
      </c>
      <c r="B55">
        <v>1669317261.5</v>
      </c>
      <c r="C55">
        <v>156</v>
      </c>
      <c r="D55" t="s">
        <v>438</v>
      </c>
      <c r="E55" t="s">
        <v>439</v>
      </c>
      <c r="F55">
        <v>4</v>
      </c>
      <c r="G55">
        <v>1669317259.5</v>
      </c>
      <c r="H55">
        <f t="shared" si="0"/>
        <v>1.2193394550479404E-3</v>
      </c>
      <c r="I55">
        <f t="shared" si="1"/>
        <v>1.2193394550479404</v>
      </c>
      <c r="J55">
        <f t="shared" si="2"/>
        <v>3.2127490647312618</v>
      </c>
      <c r="K55">
        <f t="shared" si="3"/>
        <v>241.16157142857139</v>
      </c>
      <c r="L55">
        <f t="shared" si="4"/>
        <v>150.18899248198568</v>
      </c>
      <c r="M55">
        <f t="shared" si="5"/>
        <v>15.169583630490026</v>
      </c>
      <c r="N55">
        <f t="shared" si="6"/>
        <v>24.358114171948404</v>
      </c>
      <c r="O55">
        <f t="shared" si="7"/>
        <v>6.149015067011409E-2</v>
      </c>
      <c r="P55">
        <f t="shared" si="8"/>
        <v>2.2483555903808945</v>
      </c>
      <c r="Q55">
        <f t="shared" si="9"/>
        <v>6.0570949491467914E-2</v>
      </c>
      <c r="R55">
        <f t="shared" si="10"/>
        <v>3.7938285320276675E-2</v>
      </c>
      <c r="S55">
        <f t="shared" si="11"/>
        <v>226.11871119173645</v>
      </c>
      <c r="T55">
        <f t="shared" si="12"/>
        <v>35.214412639928838</v>
      </c>
      <c r="U55">
        <f t="shared" si="13"/>
        <v>35.104457142857143</v>
      </c>
      <c r="V55">
        <f t="shared" si="14"/>
        <v>5.6811265444333765</v>
      </c>
      <c r="W55">
        <f t="shared" si="15"/>
        <v>70.342021904737933</v>
      </c>
      <c r="X55">
        <f t="shared" si="16"/>
        <v>3.742707524789604</v>
      </c>
      <c r="Y55">
        <f t="shared" si="17"/>
        <v>5.3207278145320291</v>
      </c>
      <c r="Z55">
        <f t="shared" si="18"/>
        <v>1.9384190196437725</v>
      </c>
      <c r="AA55">
        <f t="shared" si="19"/>
        <v>-53.77286996761417</v>
      </c>
      <c r="AB55">
        <f t="shared" si="20"/>
        <v>-142.95382610890132</v>
      </c>
      <c r="AC55">
        <f t="shared" si="21"/>
        <v>-14.778881460741513</v>
      </c>
      <c r="AD55">
        <f t="shared" si="22"/>
        <v>14.613133654479469</v>
      </c>
      <c r="AE55">
        <f t="shared" si="23"/>
        <v>26.706840145403891</v>
      </c>
      <c r="AF55">
        <f t="shared" si="24"/>
        <v>1.2355902265365051</v>
      </c>
      <c r="AG55">
        <f t="shared" si="25"/>
        <v>3.2127490647312618</v>
      </c>
      <c r="AH55">
        <v>263.68551616707589</v>
      </c>
      <c r="AI55">
        <v>252.97396969696959</v>
      </c>
      <c r="AJ55">
        <v>1.6980467881584409</v>
      </c>
      <c r="AK55">
        <v>66.415730329915917</v>
      </c>
      <c r="AL55">
        <f t="shared" si="26"/>
        <v>1.2193394550479404</v>
      </c>
      <c r="AM55">
        <v>36.41309309794989</v>
      </c>
      <c r="AN55">
        <v>37.051077575757581</v>
      </c>
      <c r="AO55">
        <v>-6.5333025318240194E-4</v>
      </c>
      <c r="AP55">
        <v>80.258805348862367</v>
      </c>
      <c r="AQ55">
        <v>34</v>
      </c>
      <c r="AR55">
        <v>7</v>
      </c>
      <c r="AS55">
        <f t="shared" si="27"/>
        <v>1</v>
      </c>
      <c r="AT55">
        <f t="shared" si="28"/>
        <v>0</v>
      </c>
      <c r="AU55">
        <f t="shared" si="29"/>
        <v>22226.947809977584</v>
      </c>
      <c r="AV55">
        <f t="shared" si="30"/>
        <v>1200.005714285714</v>
      </c>
      <c r="AW55">
        <f t="shared" si="31"/>
        <v>1025.9311208247336</v>
      </c>
      <c r="AX55">
        <f t="shared" si="32"/>
        <v>0.85493852955142313</v>
      </c>
      <c r="AY55">
        <f t="shared" si="33"/>
        <v>0.18843136203424693</v>
      </c>
      <c r="AZ55">
        <v>2.7</v>
      </c>
      <c r="BA55">
        <v>0.5</v>
      </c>
      <c r="BB55" t="s">
        <v>355</v>
      </c>
      <c r="BC55">
        <v>2</v>
      </c>
      <c r="BD55" t="b">
        <v>1</v>
      </c>
      <c r="BE55">
        <v>1669317259.5</v>
      </c>
      <c r="BF55">
        <v>241.16157142857139</v>
      </c>
      <c r="BG55">
        <v>255.73942857142859</v>
      </c>
      <c r="BH55">
        <v>37.055300000000003</v>
      </c>
      <c r="BI55">
        <v>36.413014285714283</v>
      </c>
      <c r="BJ55">
        <v>244.23785714285711</v>
      </c>
      <c r="BK55">
        <v>36.937442857142862</v>
      </c>
      <c r="BL55">
        <v>500.16271428571429</v>
      </c>
      <c r="BM55">
        <v>100.9032857142857</v>
      </c>
      <c r="BN55">
        <v>0.10001272857142859</v>
      </c>
      <c r="BO55">
        <v>33.9251</v>
      </c>
      <c r="BP55">
        <v>35.104457142857143</v>
      </c>
      <c r="BQ55">
        <v>999.89999999999986</v>
      </c>
      <c r="BR55">
        <v>0</v>
      </c>
      <c r="BS55">
        <v>0</v>
      </c>
      <c r="BT55">
        <v>4497.9471428571433</v>
      </c>
      <c r="BU55">
        <v>0</v>
      </c>
      <c r="BV55">
        <v>256.71899999999999</v>
      </c>
      <c r="BW55">
        <v>-14.577785714285721</v>
      </c>
      <c r="BX55">
        <v>250.44157142857139</v>
      </c>
      <c r="BY55">
        <v>265.40371428571427</v>
      </c>
      <c r="BZ55">
        <v>0.64226700000000003</v>
      </c>
      <c r="CA55">
        <v>255.73942857142859</v>
      </c>
      <c r="CB55">
        <v>36.413014285714283</v>
      </c>
      <c r="CC55">
        <v>3.7390014285714281</v>
      </c>
      <c r="CD55">
        <v>3.6741914285714281</v>
      </c>
      <c r="CE55">
        <v>27.74597142857143</v>
      </c>
      <c r="CF55">
        <v>27.446928571428568</v>
      </c>
      <c r="CG55">
        <v>1200.005714285714</v>
      </c>
      <c r="CH55">
        <v>0.49996699999999988</v>
      </c>
      <c r="CI55">
        <v>0.50003299999999995</v>
      </c>
      <c r="CJ55">
        <v>0</v>
      </c>
      <c r="CK55">
        <v>1200.9328571428571</v>
      </c>
      <c r="CL55">
        <v>4.9990899999999998</v>
      </c>
      <c r="CM55">
        <v>13083.314285714279</v>
      </c>
      <c r="CN55">
        <v>9557.7828571428581</v>
      </c>
      <c r="CO55">
        <v>43.830000000000013</v>
      </c>
      <c r="CP55">
        <v>45.625</v>
      </c>
      <c r="CQ55">
        <v>44.625</v>
      </c>
      <c r="CR55">
        <v>44.75</v>
      </c>
      <c r="CS55">
        <v>45.205000000000013</v>
      </c>
      <c r="CT55">
        <v>597.46285714285727</v>
      </c>
      <c r="CU55">
        <v>597.54428571428559</v>
      </c>
      <c r="CV55">
        <v>0</v>
      </c>
      <c r="CW55">
        <v>1669317269.9000001</v>
      </c>
      <c r="CX55">
        <v>0</v>
      </c>
      <c r="CY55">
        <v>1669310771.5999999</v>
      </c>
      <c r="CZ55" t="s">
        <v>356</v>
      </c>
      <c r="DA55">
        <v>1669310771.5999999</v>
      </c>
      <c r="DB55">
        <v>1669310767.0999999</v>
      </c>
      <c r="DC55">
        <v>9</v>
      </c>
      <c r="DD55">
        <v>4.2999999999999997E-2</v>
      </c>
      <c r="DE55">
        <v>8.0000000000000002E-3</v>
      </c>
      <c r="DF55">
        <v>-4.9589999999999996</v>
      </c>
      <c r="DG55">
        <v>0.11799999999999999</v>
      </c>
      <c r="DH55">
        <v>1967</v>
      </c>
      <c r="DI55">
        <v>36</v>
      </c>
      <c r="DJ55">
        <v>0.53</v>
      </c>
      <c r="DK55">
        <v>0.27</v>
      </c>
      <c r="DL55">
        <v>-14.46006585365854</v>
      </c>
      <c r="DM55">
        <v>-0.32017630662022212</v>
      </c>
      <c r="DN55">
        <v>6.6633180812916942E-2</v>
      </c>
      <c r="DO55">
        <v>0</v>
      </c>
      <c r="DP55">
        <v>0.64538717073170737</v>
      </c>
      <c r="DQ55">
        <v>0.1662764320557496</v>
      </c>
      <c r="DR55">
        <v>3.569021414412888E-2</v>
      </c>
      <c r="DS55">
        <v>0</v>
      </c>
      <c r="DT55">
        <v>0</v>
      </c>
      <c r="DU55">
        <v>0</v>
      </c>
      <c r="DV55">
        <v>0</v>
      </c>
      <c r="DW55">
        <v>-1</v>
      </c>
      <c r="DX55">
        <v>0</v>
      </c>
      <c r="DY55">
        <v>2</v>
      </c>
      <c r="DZ55" t="s">
        <v>363</v>
      </c>
      <c r="EA55">
        <v>2.9464100000000002</v>
      </c>
      <c r="EB55">
        <v>2.5973600000000001</v>
      </c>
      <c r="EC55">
        <v>6.6138699999999995E-2</v>
      </c>
      <c r="ED55">
        <v>6.8158399999999994E-2</v>
      </c>
      <c r="EE55">
        <v>0.147004</v>
      </c>
      <c r="EF55">
        <v>0.143597</v>
      </c>
      <c r="EG55">
        <v>28247.1</v>
      </c>
      <c r="EH55">
        <v>28683.1</v>
      </c>
      <c r="EI55">
        <v>28145.599999999999</v>
      </c>
      <c r="EJ55">
        <v>29633.5</v>
      </c>
      <c r="EK55">
        <v>33023.5</v>
      </c>
      <c r="EL55">
        <v>35222</v>
      </c>
      <c r="EM55">
        <v>39719.699999999997</v>
      </c>
      <c r="EN55">
        <v>42350.5</v>
      </c>
      <c r="EO55">
        <v>1.8829499999999999</v>
      </c>
      <c r="EP55">
        <v>1.8857999999999999</v>
      </c>
      <c r="EQ55">
        <v>0.217006</v>
      </c>
      <c r="ER55">
        <v>0</v>
      </c>
      <c r="ES55">
        <v>31.6065</v>
      </c>
      <c r="ET55">
        <v>999.9</v>
      </c>
      <c r="EU55">
        <v>70</v>
      </c>
      <c r="EV55">
        <v>36.200000000000003</v>
      </c>
      <c r="EW55">
        <v>41.864899999999999</v>
      </c>
      <c r="EX55">
        <v>28.989000000000001</v>
      </c>
      <c r="EY55">
        <v>2.2836500000000002</v>
      </c>
      <c r="EZ55">
        <v>1</v>
      </c>
      <c r="FA55">
        <v>0.57459099999999996</v>
      </c>
      <c r="FB55">
        <v>0.59390799999999999</v>
      </c>
      <c r="FC55">
        <v>20.2758</v>
      </c>
      <c r="FD55">
        <v>5.2199900000000001</v>
      </c>
      <c r="FE55">
        <v>12.007</v>
      </c>
      <c r="FF55">
        <v>4.9874499999999999</v>
      </c>
      <c r="FG55">
        <v>3.2846500000000001</v>
      </c>
      <c r="FH55">
        <v>9999</v>
      </c>
      <c r="FI55">
        <v>9999</v>
      </c>
      <c r="FJ55">
        <v>9999</v>
      </c>
      <c r="FK55">
        <v>999.9</v>
      </c>
      <c r="FL55">
        <v>1.8658399999999999</v>
      </c>
      <c r="FM55">
        <v>1.8621700000000001</v>
      </c>
      <c r="FN55">
        <v>1.86419</v>
      </c>
      <c r="FO55">
        <v>1.86033</v>
      </c>
      <c r="FP55">
        <v>1.8610899999999999</v>
      </c>
      <c r="FQ55">
        <v>1.86012</v>
      </c>
      <c r="FR55">
        <v>1.86188</v>
      </c>
      <c r="FS55">
        <v>1.8583700000000001</v>
      </c>
      <c r="FT55">
        <v>0</v>
      </c>
      <c r="FU55">
        <v>0</v>
      </c>
      <c r="FV55">
        <v>0</v>
      </c>
      <c r="FW55">
        <v>0</v>
      </c>
      <c r="FX55" t="s">
        <v>358</v>
      </c>
      <c r="FY55" t="s">
        <v>359</v>
      </c>
      <c r="FZ55" t="s">
        <v>360</v>
      </c>
      <c r="GA55" t="s">
        <v>360</v>
      </c>
      <c r="GB55" t="s">
        <v>360</v>
      </c>
      <c r="GC55" t="s">
        <v>360</v>
      </c>
      <c r="GD55">
        <v>0</v>
      </c>
      <c r="GE55">
        <v>100</v>
      </c>
      <c r="GF55">
        <v>100</v>
      </c>
      <c r="GG55">
        <v>-3.0819999999999999</v>
      </c>
      <c r="GH55">
        <v>0.1178</v>
      </c>
      <c r="GI55">
        <v>-2.5125994610834521</v>
      </c>
      <c r="GJ55">
        <v>-2.6733286237328562E-3</v>
      </c>
      <c r="GK55">
        <v>1.605855145177713E-6</v>
      </c>
      <c r="GL55">
        <v>-4.4594414151306022E-10</v>
      </c>
      <c r="GM55">
        <v>0.1178428571428469</v>
      </c>
      <c r="GN55">
        <v>0</v>
      </c>
      <c r="GO55">
        <v>0</v>
      </c>
      <c r="GP55">
        <v>0</v>
      </c>
      <c r="GQ55">
        <v>4</v>
      </c>
      <c r="GR55">
        <v>2095</v>
      </c>
      <c r="GS55">
        <v>4</v>
      </c>
      <c r="GT55">
        <v>35</v>
      </c>
      <c r="GU55">
        <v>108.2</v>
      </c>
      <c r="GV55">
        <v>108.2</v>
      </c>
      <c r="GW55">
        <v>0.76293900000000003</v>
      </c>
      <c r="GX55">
        <v>2.6122999999999998</v>
      </c>
      <c r="GY55">
        <v>1.4489700000000001</v>
      </c>
      <c r="GZ55">
        <v>2.3278799999999999</v>
      </c>
      <c r="HA55">
        <v>1.5478499999999999</v>
      </c>
      <c r="HB55">
        <v>2.3767100000000001</v>
      </c>
      <c r="HC55">
        <v>41.041200000000003</v>
      </c>
      <c r="HD55">
        <v>12.608499999999999</v>
      </c>
      <c r="HE55">
        <v>18</v>
      </c>
      <c r="HF55">
        <v>471.33300000000003</v>
      </c>
      <c r="HG55">
        <v>512.80499999999995</v>
      </c>
      <c r="HH55">
        <v>30.9998</v>
      </c>
      <c r="HI55">
        <v>34.575899999999997</v>
      </c>
      <c r="HJ55">
        <v>29.999400000000001</v>
      </c>
      <c r="HK55">
        <v>34.606900000000003</v>
      </c>
      <c r="HL55">
        <v>34.6158</v>
      </c>
      <c r="HM55">
        <v>15.3177</v>
      </c>
      <c r="HN55">
        <v>19.819800000000001</v>
      </c>
      <c r="HO55">
        <v>100</v>
      </c>
      <c r="HP55">
        <v>31</v>
      </c>
      <c r="HQ55">
        <v>270.78100000000001</v>
      </c>
      <c r="HR55">
        <v>36.405700000000003</v>
      </c>
      <c r="HS55">
        <v>99.164000000000001</v>
      </c>
      <c r="HT55">
        <v>98.212999999999994</v>
      </c>
    </row>
    <row r="56" spans="1:228" x14ac:dyDescent="0.2">
      <c r="A56">
        <v>41</v>
      </c>
      <c r="B56">
        <v>1669317265.5</v>
      </c>
      <c r="C56">
        <v>160</v>
      </c>
      <c r="D56" t="s">
        <v>440</v>
      </c>
      <c r="E56" t="s">
        <v>441</v>
      </c>
      <c r="F56">
        <v>4</v>
      </c>
      <c r="G56">
        <v>1669317263.1875</v>
      </c>
      <c r="H56">
        <f t="shared" si="0"/>
        <v>1.2099504800449476E-3</v>
      </c>
      <c r="I56">
        <f t="shared" si="1"/>
        <v>1.2099504800449477</v>
      </c>
      <c r="J56">
        <f t="shared" si="2"/>
        <v>3.4324489693539295</v>
      </c>
      <c r="K56">
        <f t="shared" si="3"/>
        <v>247.18275</v>
      </c>
      <c r="L56">
        <f t="shared" si="4"/>
        <v>149.26709541175529</v>
      </c>
      <c r="M56">
        <f t="shared" si="5"/>
        <v>15.076545243465514</v>
      </c>
      <c r="N56">
        <f t="shared" si="6"/>
        <v>24.966399349429146</v>
      </c>
      <c r="O56">
        <f t="shared" si="7"/>
        <v>6.0776869410749501E-2</v>
      </c>
      <c r="P56">
        <f t="shared" si="8"/>
        <v>2.2524300580556593</v>
      </c>
      <c r="Q56">
        <f t="shared" si="9"/>
        <v>5.9880300809582628E-2</v>
      </c>
      <c r="R56">
        <f t="shared" si="10"/>
        <v>3.7504639326382622E-2</v>
      </c>
      <c r="S56">
        <f t="shared" si="11"/>
        <v>226.11826449522786</v>
      </c>
      <c r="T56">
        <f t="shared" si="12"/>
        <v>35.212327600218934</v>
      </c>
      <c r="U56">
        <f t="shared" si="13"/>
        <v>35.124837499999998</v>
      </c>
      <c r="V56">
        <f t="shared" si="14"/>
        <v>5.6875365334981005</v>
      </c>
      <c r="W56">
        <f t="shared" si="15"/>
        <v>70.338951654023205</v>
      </c>
      <c r="X56">
        <f t="shared" si="16"/>
        <v>3.7419045371822905</v>
      </c>
      <c r="Y56">
        <f t="shared" si="17"/>
        <v>5.3198184635842001</v>
      </c>
      <c r="Z56">
        <f t="shared" si="18"/>
        <v>1.94563199631581</v>
      </c>
      <c r="AA56">
        <f t="shared" si="19"/>
        <v>-53.358816169982191</v>
      </c>
      <c r="AB56">
        <f t="shared" si="20"/>
        <v>-146.05962357388731</v>
      </c>
      <c r="AC56">
        <f t="shared" si="21"/>
        <v>-15.073926496466509</v>
      </c>
      <c r="AD56">
        <f t="shared" si="22"/>
        <v>11.625898254891865</v>
      </c>
      <c r="AE56">
        <f t="shared" si="23"/>
        <v>27.028329027689011</v>
      </c>
      <c r="AF56">
        <f t="shared" si="24"/>
        <v>1.2202790443499827</v>
      </c>
      <c r="AG56">
        <f t="shared" si="25"/>
        <v>3.4324489693539295</v>
      </c>
      <c r="AH56">
        <v>270.65617078559939</v>
      </c>
      <c r="AI56">
        <v>259.78789696969687</v>
      </c>
      <c r="AJ56">
        <v>1.7041681806872391</v>
      </c>
      <c r="AK56">
        <v>66.415730329915917</v>
      </c>
      <c r="AL56">
        <f t="shared" si="26"/>
        <v>1.2099504800449477</v>
      </c>
      <c r="AM56">
        <v>36.412818548007117</v>
      </c>
      <c r="AN56">
        <v>37.044629696969707</v>
      </c>
      <c r="AO56">
        <v>-4.3618631010878118E-4</v>
      </c>
      <c r="AP56">
        <v>80.258805348862367</v>
      </c>
      <c r="AQ56">
        <v>34</v>
      </c>
      <c r="AR56">
        <v>7</v>
      </c>
      <c r="AS56">
        <f t="shared" si="27"/>
        <v>1</v>
      </c>
      <c r="AT56">
        <f t="shared" si="28"/>
        <v>0</v>
      </c>
      <c r="AU56">
        <f t="shared" si="29"/>
        <v>22297.188227846764</v>
      </c>
      <c r="AV56">
        <f t="shared" si="30"/>
        <v>1200.0062499999999</v>
      </c>
      <c r="AW56">
        <f t="shared" si="31"/>
        <v>1025.9312950752474</v>
      </c>
      <c r="AX56">
        <f t="shared" si="32"/>
        <v>0.85493829309242975</v>
      </c>
      <c r="AY56">
        <f t="shared" si="33"/>
        <v>0.18843090566838955</v>
      </c>
      <c r="AZ56">
        <v>2.7</v>
      </c>
      <c r="BA56">
        <v>0.5</v>
      </c>
      <c r="BB56" t="s">
        <v>355</v>
      </c>
      <c r="BC56">
        <v>2</v>
      </c>
      <c r="BD56" t="b">
        <v>1</v>
      </c>
      <c r="BE56">
        <v>1669317263.1875</v>
      </c>
      <c r="BF56">
        <v>247.18275</v>
      </c>
      <c r="BG56">
        <v>261.93799999999999</v>
      </c>
      <c r="BH56">
        <v>37.047162499999999</v>
      </c>
      <c r="BI56">
        <v>36.412750000000003</v>
      </c>
      <c r="BJ56">
        <v>250.27087499999999</v>
      </c>
      <c r="BK56">
        <v>36.929325000000013</v>
      </c>
      <c r="BL56">
        <v>500.09924999999998</v>
      </c>
      <c r="BM56">
        <v>100.903875</v>
      </c>
      <c r="BN56">
        <v>9.9934325000000004E-2</v>
      </c>
      <c r="BO56">
        <v>33.922037500000002</v>
      </c>
      <c r="BP56">
        <v>35.124837499999998</v>
      </c>
      <c r="BQ56">
        <v>999.9</v>
      </c>
      <c r="BR56">
        <v>0</v>
      </c>
      <c r="BS56">
        <v>0</v>
      </c>
      <c r="BT56">
        <v>4509.7674999999999</v>
      </c>
      <c r="BU56">
        <v>0</v>
      </c>
      <c r="BV56">
        <v>256.19762500000002</v>
      </c>
      <c r="BW56">
        <v>-14.755075</v>
      </c>
      <c r="BX56">
        <v>256.69224999999989</v>
      </c>
      <c r="BY56">
        <v>271.83612499999998</v>
      </c>
      <c r="BZ56">
        <v>0.63441550000000002</v>
      </c>
      <c r="CA56">
        <v>261.93799999999999</v>
      </c>
      <c r="CB56">
        <v>36.412750000000003</v>
      </c>
      <c r="CC56">
        <v>3.7382012499999999</v>
      </c>
      <c r="CD56">
        <v>3.6741837500000001</v>
      </c>
      <c r="CE56">
        <v>27.7423</v>
      </c>
      <c r="CF56">
        <v>27.446899999999999</v>
      </c>
      <c r="CG56">
        <v>1200.0062499999999</v>
      </c>
      <c r="CH56">
        <v>0.49997374999999999</v>
      </c>
      <c r="CI56">
        <v>0.50002625000000001</v>
      </c>
      <c r="CJ56">
        <v>0</v>
      </c>
      <c r="CK56">
        <v>1200.425</v>
      </c>
      <c r="CL56">
        <v>4.9990899999999998</v>
      </c>
      <c r="CM56">
        <v>13077.025</v>
      </c>
      <c r="CN56">
        <v>9557.7987500000017</v>
      </c>
      <c r="CO56">
        <v>43.811999999999998</v>
      </c>
      <c r="CP56">
        <v>45.625</v>
      </c>
      <c r="CQ56">
        <v>44.625</v>
      </c>
      <c r="CR56">
        <v>44.75</v>
      </c>
      <c r="CS56">
        <v>45.234250000000003</v>
      </c>
      <c r="CT56">
        <v>597.47375</v>
      </c>
      <c r="CU56">
        <v>597.53624999999988</v>
      </c>
      <c r="CV56">
        <v>0</v>
      </c>
      <c r="CW56">
        <v>1669317273.5</v>
      </c>
      <c r="CX56">
        <v>0</v>
      </c>
      <c r="CY56">
        <v>1669310771.5999999</v>
      </c>
      <c r="CZ56" t="s">
        <v>356</v>
      </c>
      <c r="DA56">
        <v>1669310771.5999999</v>
      </c>
      <c r="DB56">
        <v>1669310767.0999999</v>
      </c>
      <c r="DC56">
        <v>9</v>
      </c>
      <c r="DD56">
        <v>4.2999999999999997E-2</v>
      </c>
      <c r="DE56">
        <v>8.0000000000000002E-3</v>
      </c>
      <c r="DF56">
        <v>-4.9589999999999996</v>
      </c>
      <c r="DG56">
        <v>0.11799999999999999</v>
      </c>
      <c r="DH56">
        <v>1967</v>
      </c>
      <c r="DI56">
        <v>36</v>
      </c>
      <c r="DJ56">
        <v>0.53</v>
      </c>
      <c r="DK56">
        <v>0.27</v>
      </c>
      <c r="DL56">
        <v>-14.518012195121949</v>
      </c>
      <c r="DM56">
        <v>-0.84900627177702226</v>
      </c>
      <c r="DN56">
        <v>0.1162539088146874</v>
      </c>
      <c r="DO56">
        <v>0</v>
      </c>
      <c r="DP56">
        <v>0.656259731707317</v>
      </c>
      <c r="DQ56">
        <v>-0.13439270383275101</v>
      </c>
      <c r="DR56">
        <v>1.570922743442706E-2</v>
      </c>
      <c r="DS56">
        <v>0</v>
      </c>
      <c r="DT56">
        <v>0</v>
      </c>
      <c r="DU56">
        <v>0</v>
      </c>
      <c r="DV56">
        <v>0</v>
      </c>
      <c r="DW56">
        <v>-1</v>
      </c>
      <c r="DX56">
        <v>0</v>
      </c>
      <c r="DY56">
        <v>2</v>
      </c>
      <c r="DZ56" t="s">
        <v>363</v>
      </c>
      <c r="EA56">
        <v>2.94665</v>
      </c>
      <c r="EB56">
        <v>2.5974200000000001</v>
      </c>
      <c r="EC56">
        <v>6.7634E-2</v>
      </c>
      <c r="ED56">
        <v>6.9652099999999995E-2</v>
      </c>
      <c r="EE56">
        <v>0.14699100000000001</v>
      </c>
      <c r="EF56">
        <v>0.14360000000000001</v>
      </c>
      <c r="EG56">
        <v>28201.5</v>
      </c>
      <c r="EH56">
        <v>28637.5</v>
      </c>
      <c r="EI56">
        <v>28145.200000000001</v>
      </c>
      <c r="EJ56">
        <v>29633.8</v>
      </c>
      <c r="EK56">
        <v>33023.699999999997</v>
      </c>
      <c r="EL56">
        <v>35222.400000000001</v>
      </c>
      <c r="EM56">
        <v>39719.199999999997</v>
      </c>
      <c r="EN56">
        <v>42351</v>
      </c>
      <c r="EO56">
        <v>1.8829499999999999</v>
      </c>
      <c r="EP56">
        <v>1.88592</v>
      </c>
      <c r="EQ56">
        <v>0.217281</v>
      </c>
      <c r="ER56">
        <v>0</v>
      </c>
      <c r="ES56">
        <v>31.6069</v>
      </c>
      <c r="ET56">
        <v>999.9</v>
      </c>
      <c r="EU56">
        <v>70</v>
      </c>
      <c r="EV56">
        <v>36.200000000000003</v>
      </c>
      <c r="EW56">
        <v>41.8645</v>
      </c>
      <c r="EX56">
        <v>28.959</v>
      </c>
      <c r="EY56">
        <v>1.66266</v>
      </c>
      <c r="EZ56">
        <v>1</v>
      </c>
      <c r="FA56">
        <v>0.57414100000000001</v>
      </c>
      <c r="FB56">
        <v>0.59211599999999998</v>
      </c>
      <c r="FC56">
        <v>20.275700000000001</v>
      </c>
      <c r="FD56">
        <v>5.2190899999999996</v>
      </c>
      <c r="FE56">
        <v>12.007999999999999</v>
      </c>
      <c r="FF56">
        <v>4.9870000000000001</v>
      </c>
      <c r="FG56">
        <v>3.2846500000000001</v>
      </c>
      <c r="FH56">
        <v>9999</v>
      </c>
      <c r="FI56">
        <v>9999</v>
      </c>
      <c r="FJ56">
        <v>9999</v>
      </c>
      <c r="FK56">
        <v>999.9</v>
      </c>
      <c r="FL56">
        <v>1.8658399999999999</v>
      </c>
      <c r="FM56">
        <v>1.8621799999999999</v>
      </c>
      <c r="FN56">
        <v>1.86419</v>
      </c>
      <c r="FO56">
        <v>1.8603400000000001</v>
      </c>
      <c r="FP56">
        <v>1.8611</v>
      </c>
      <c r="FQ56">
        <v>1.86016</v>
      </c>
      <c r="FR56">
        <v>1.86188</v>
      </c>
      <c r="FS56">
        <v>1.8583700000000001</v>
      </c>
      <c r="FT56">
        <v>0</v>
      </c>
      <c r="FU56">
        <v>0</v>
      </c>
      <c r="FV56">
        <v>0</v>
      </c>
      <c r="FW56">
        <v>0</v>
      </c>
      <c r="FX56" t="s">
        <v>358</v>
      </c>
      <c r="FY56" t="s">
        <v>359</v>
      </c>
      <c r="FZ56" t="s">
        <v>360</v>
      </c>
      <c r="GA56" t="s">
        <v>360</v>
      </c>
      <c r="GB56" t="s">
        <v>360</v>
      </c>
      <c r="GC56" t="s">
        <v>360</v>
      </c>
      <c r="GD56">
        <v>0</v>
      </c>
      <c r="GE56">
        <v>100</v>
      </c>
      <c r="GF56">
        <v>100</v>
      </c>
      <c r="GG56">
        <v>-3.0950000000000002</v>
      </c>
      <c r="GH56">
        <v>0.1178</v>
      </c>
      <c r="GI56">
        <v>-2.5125994610834521</v>
      </c>
      <c r="GJ56">
        <v>-2.6733286237328562E-3</v>
      </c>
      <c r="GK56">
        <v>1.605855145177713E-6</v>
      </c>
      <c r="GL56">
        <v>-4.4594414151306022E-10</v>
      </c>
      <c r="GM56">
        <v>0.1178428571428469</v>
      </c>
      <c r="GN56">
        <v>0</v>
      </c>
      <c r="GO56">
        <v>0</v>
      </c>
      <c r="GP56">
        <v>0</v>
      </c>
      <c r="GQ56">
        <v>4</v>
      </c>
      <c r="GR56">
        <v>2095</v>
      </c>
      <c r="GS56">
        <v>4</v>
      </c>
      <c r="GT56">
        <v>35</v>
      </c>
      <c r="GU56">
        <v>108.2</v>
      </c>
      <c r="GV56">
        <v>108.3</v>
      </c>
      <c r="GW56">
        <v>0.77880899999999997</v>
      </c>
      <c r="GX56">
        <v>2.6196299999999999</v>
      </c>
      <c r="GY56">
        <v>1.4489700000000001</v>
      </c>
      <c r="GZ56">
        <v>2.32666</v>
      </c>
      <c r="HA56">
        <v>1.5478499999999999</v>
      </c>
      <c r="HB56">
        <v>2.2583000000000002</v>
      </c>
      <c r="HC56">
        <v>41.041200000000003</v>
      </c>
      <c r="HD56">
        <v>12.590999999999999</v>
      </c>
      <c r="HE56">
        <v>18</v>
      </c>
      <c r="HF56">
        <v>471.28</v>
      </c>
      <c r="HG56">
        <v>512.84400000000005</v>
      </c>
      <c r="HH56">
        <v>30.999600000000001</v>
      </c>
      <c r="HI56">
        <v>34.569299999999998</v>
      </c>
      <c r="HJ56">
        <v>29.999400000000001</v>
      </c>
      <c r="HK56">
        <v>34.599499999999999</v>
      </c>
      <c r="HL56">
        <v>34.6096</v>
      </c>
      <c r="HM56">
        <v>15.620900000000001</v>
      </c>
      <c r="HN56">
        <v>19.819800000000001</v>
      </c>
      <c r="HO56">
        <v>100</v>
      </c>
      <c r="HP56">
        <v>31</v>
      </c>
      <c r="HQ56">
        <v>277.46199999999999</v>
      </c>
      <c r="HR56">
        <v>36.3994</v>
      </c>
      <c r="HS56">
        <v>99.162800000000004</v>
      </c>
      <c r="HT56">
        <v>98.213999999999999</v>
      </c>
    </row>
    <row r="57" spans="1:228" x14ac:dyDescent="0.2">
      <c r="A57">
        <v>42</v>
      </c>
      <c r="B57">
        <v>1669317269.5</v>
      </c>
      <c r="C57">
        <v>164</v>
      </c>
      <c r="D57" t="s">
        <v>442</v>
      </c>
      <c r="E57" t="s">
        <v>443</v>
      </c>
      <c r="F57">
        <v>4</v>
      </c>
      <c r="G57">
        <v>1669317267.5</v>
      </c>
      <c r="H57">
        <f t="shared" si="0"/>
        <v>1.2093773134524927E-3</v>
      </c>
      <c r="I57">
        <f t="shared" si="1"/>
        <v>1.2093773134524928</v>
      </c>
      <c r="J57">
        <f t="shared" si="2"/>
        <v>3.0879663775296122</v>
      </c>
      <c r="K57">
        <f t="shared" si="3"/>
        <v>254.36571428571429</v>
      </c>
      <c r="L57">
        <f t="shared" si="4"/>
        <v>165.2845038901439</v>
      </c>
      <c r="M57">
        <f t="shared" si="5"/>
        <v>16.694471591911654</v>
      </c>
      <c r="N57">
        <f t="shared" si="6"/>
        <v>25.692070890817476</v>
      </c>
      <c r="O57">
        <f t="shared" si="7"/>
        <v>6.0793156799275064E-2</v>
      </c>
      <c r="P57">
        <f t="shared" si="8"/>
        <v>2.24613041527931</v>
      </c>
      <c r="Q57">
        <f t="shared" si="9"/>
        <v>5.989363565057159E-2</v>
      </c>
      <c r="R57">
        <f t="shared" si="10"/>
        <v>3.7513231908436424E-2</v>
      </c>
      <c r="S57">
        <f t="shared" si="11"/>
        <v>226.1173872033302</v>
      </c>
      <c r="T57">
        <f t="shared" si="12"/>
        <v>35.215839687515235</v>
      </c>
      <c r="U57">
        <f t="shared" si="13"/>
        <v>35.119228571428557</v>
      </c>
      <c r="V57">
        <f t="shared" si="14"/>
        <v>5.6857717979621007</v>
      </c>
      <c r="W57">
        <f t="shared" si="15"/>
        <v>70.330388241518961</v>
      </c>
      <c r="X57">
        <f t="shared" si="16"/>
        <v>3.7414590471642812</v>
      </c>
      <c r="Y57">
        <f t="shared" si="17"/>
        <v>5.3198327788492739</v>
      </c>
      <c r="Z57">
        <f t="shared" si="18"/>
        <v>1.9443127507978195</v>
      </c>
      <c r="AA57">
        <f t="shared" si="19"/>
        <v>-53.333539523254927</v>
      </c>
      <c r="AB57">
        <f t="shared" si="20"/>
        <v>-144.9660784441063</v>
      </c>
      <c r="AC57">
        <f t="shared" si="21"/>
        <v>-15.00262166089199</v>
      </c>
      <c r="AD57">
        <f t="shared" si="22"/>
        <v>12.815147575076963</v>
      </c>
      <c r="AE57">
        <f t="shared" si="23"/>
        <v>27.056183779456113</v>
      </c>
      <c r="AF57">
        <f t="shared" si="24"/>
        <v>1.2100141917164979</v>
      </c>
      <c r="AG57">
        <f t="shared" si="25"/>
        <v>3.0879663775296122</v>
      </c>
      <c r="AH57">
        <v>277.59934126933422</v>
      </c>
      <c r="AI57">
        <v>266.74951515151503</v>
      </c>
      <c r="AJ57">
        <v>1.737581109032533</v>
      </c>
      <c r="AK57">
        <v>66.415730329915917</v>
      </c>
      <c r="AL57">
        <f t="shared" si="26"/>
        <v>1.2093773134524928</v>
      </c>
      <c r="AM57">
        <v>36.412709926240098</v>
      </c>
      <c r="AN57">
        <v>37.043073939393928</v>
      </c>
      <c r="AO57">
        <v>-2.6281204908003329E-4</v>
      </c>
      <c r="AP57">
        <v>80.258805348862367</v>
      </c>
      <c r="AQ57">
        <v>34</v>
      </c>
      <c r="AR57">
        <v>7</v>
      </c>
      <c r="AS57">
        <f t="shared" si="27"/>
        <v>1</v>
      </c>
      <c r="AT57">
        <f t="shared" si="28"/>
        <v>0</v>
      </c>
      <c r="AU57">
        <f t="shared" si="29"/>
        <v>22188.864842635598</v>
      </c>
      <c r="AV57">
        <f t="shared" si="30"/>
        <v>1200.002857142857</v>
      </c>
      <c r="AW57">
        <f t="shared" si="31"/>
        <v>1025.9282710898083</v>
      </c>
      <c r="AX57">
        <f t="shared" si="32"/>
        <v>0.85493819034105378</v>
      </c>
      <c r="AY57">
        <f t="shared" si="33"/>
        <v>0.18843070735823386</v>
      </c>
      <c r="AZ57">
        <v>2.7</v>
      </c>
      <c r="BA57">
        <v>0.5</v>
      </c>
      <c r="BB57" t="s">
        <v>355</v>
      </c>
      <c r="BC57">
        <v>2</v>
      </c>
      <c r="BD57" t="b">
        <v>1</v>
      </c>
      <c r="BE57">
        <v>1669317267.5</v>
      </c>
      <c r="BF57">
        <v>254.36571428571429</v>
      </c>
      <c r="BG57">
        <v>269.13814285714278</v>
      </c>
      <c r="BH57">
        <v>37.042514285714283</v>
      </c>
      <c r="BI57">
        <v>36.41348571428572</v>
      </c>
      <c r="BJ57">
        <v>257.46800000000002</v>
      </c>
      <c r="BK57">
        <v>36.924657142857143</v>
      </c>
      <c r="BL57">
        <v>500.13928571428568</v>
      </c>
      <c r="BM57">
        <v>100.9044285714286</v>
      </c>
      <c r="BN57">
        <v>0.1000285857142857</v>
      </c>
      <c r="BO57">
        <v>33.922085714285707</v>
      </c>
      <c r="BP57">
        <v>35.119228571428557</v>
      </c>
      <c r="BQ57">
        <v>999.89999999999986</v>
      </c>
      <c r="BR57">
        <v>0</v>
      </c>
      <c r="BS57">
        <v>0</v>
      </c>
      <c r="BT57">
        <v>4491.4285714285716</v>
      </c>
      <c r="BU57">
        <v>0</v>
      </c>
      <c r="BV57">
        <v>256.17257142857142</v>
      </c>
      <c r="BW57">
        <v>-14.7722</v>
      </c>
      <c r="BX57">
        <v>264.15057142857142</v>
      </c>
      <c r="BY57">
        <v>279.3087142857143</v>
      </c>
      <c r="BZ57">
        <v>0.62901700000000005</v>
      </c>
      <c r="CA57">
        <v>269.13814285714278</v>
      </c>
      <c r="CB57">
        <v>36.41348571428572</v>
      </c>
      <c r="CC57">
        <v>3.737758571428571</v>
      </c>
      <c r="CD57">
        <v>3.6742871428571431</v>
      </c>
      <c r="CE57">
        <v>27.740257142857139</v>
      </c>
      <c r="CF57">
        <v>27.447385714285709</v>
      </c>
      <c r="CG57">
        <v>1200.002857142857</v>
      </c>
      <c r="CH57">
        <v>0.499977</v>
      </c>
      <c r="CI57">
        <v>0.50002300000000022</v>
      </c>
      <c r="CJ57">
        <v>0</v>
      </c>
      <c r="CK57">
        <v>1199.704285714286</v>
      </c>
      <c r="CL57">
        <v>4.9990899999999998</v>
      </c>
      <c r="CM57">
        <v>13070.085714285709</v>
      </c>
      <c r="CN57">
        <v>9557.7942857142862</v>
      </c>
      <c r="CO57">
        <v>43.811999999999998</v>
      </c>
      <c r="CP57">
        <v>45.625</v>
      </c>
      <c r="CQ57">
        <v>44.625</v>
      </c>
      <c r="CR57">
        <v>44.75</v>
      </c>
      <c r="CS57">
        <v>45.196000000000012</v>
      </c>
      <c r="CT57">
        <v>597.47714285714289</v>
      </c>
      <c r="CU57">
        <v>597.53142857142848</v>
      </c>
      <c r="CV57">
        <v>0</v>
      </c>
      <c r="CW57">
        <v>1669317277.7</v>
      </c>
      <c r="CX57">
        <v>0</v>
      </c>
      <c r="CY57">
        <v>1669310771.5999999</v>
      </c>
      <c r="CZ57" t="s">
        <v>356</v>
      </c>
      <c r="DA57">
        <v>1669310771.5999999</v>
      </c>
      <c r="DB57">
        <v>1669310767.0999999</v>
      </c>
      <c r="DC57">
        <v>9</v>
      </c>
      <c r="DD57">
        <v>4.2999999999999997E-2</v>
      </c>
      <c r="DE57">
        <v>8.0000000000000002E-3</v>
      </c>
      <c r="DF57">
        <v>-4.9589999999999996</v>
      </c>
      <c r="DG57">
        <v>0.11799999999999999</v>
      </c>
      <c r="DH57">
        <v>1967</v>
      </c>
      <c r="DI57">
        <v>36</v>
      </c>
      <c r="DJ57">
        <v>0.53</v>
      </c>
      <c r="DK57">
        <v>0.27</v>
      </c>
      <c r="DL57">
        <v>-14.57534390243903</v>
      </c>
      <c r="DM57">
        <v>-1.4974055749128909</v>
      </c>
      <c r="DN57">
        <v>0.15546991717289421</v>
      </c>
      <c r="DO57">
        <v>0</v>
      </c>
      <c r="DP57">
        <v>0.64819941463414632</v>
      </c>
      <c r="DQ57">
        <v>-0.15076218815331019</v>
      </c>
      <c r="DR57">
        <v>1.5086740059024229E-2</v>
      </c>
      <c r="DS57">
        <v>0</v>
      </c>
      <c r="DT57">
        <v>0</v>
      </c>
      <c r="DU57">
        <v>0</v>
      </c>
      <c r="DV57">
        <v>0</v>
      </c>
      <c r="DW57">
        <v>-1</v>
      </c>
      <c r="DX57">
        <v>0</v>
      </c>
      <c r="DY57">
        <v>2</v>
      </c>
      <c r="DZ57" t="s">
        <v>363</v>
      </c>
      <c r="EA57">
        <v>2.9466000000000001</v>
      </c>
      <c r="EB57">
        <v>2.5973799999999998</v>
      </c>
      <c r="EC57">
        <v>6.9139999999999993E-2</v>
      </c>
      <c r="ED57">
        <v>7.1111800000000003E-2</v>
      </c>
      <c r="EE57">
        <v>0.14698700000000001</v>
      </c>
      <c r="EF57">
        <v>0.14360700000000001</v>
      </c>
      <c r="EG57">
        <v>28156.3</v>
      </c>
      <c r="EH57">
        <v>28592.5</v>
      </c>
      <c r="EI57">
        <v>28145.599999999999</v>
      </c>
      <c r="EJ57">
        <v>29633.7</v>
      </c>
      <c r="EK57">
        <v>33024.300000000003</v>
      </c>
      <c r="EL57">
        <v>35222.5</v>
      </c>
      <c r="EM57">
        <v>39719.599999999999</v>
      </c>
      <c r="EN57">
        <v>42351.3</v>
      </c>
      <c r="EO57">
        <v>1.8833</v>
      </c>
      <c r="EP57">
        <v>1.88592</v>
      </c>
      <c r="EQ57">
        <v>0.21684200000000001</v>
      </c>
      <c r="ER57">
        <v>0</v>
      </c>
      <c r="ES57">
        <v>31.607900000000001</v>
      </c>
      <c r="ET57">
        <v>999.9</v>
      </c>
      <c r="EU57">
        <v>70</v>
      </c>
      <c r="EV57">
        <v>36.299999999999997</v>
      </c>
      <c r="EW57">
        <v>42.094099999999997</v>
      </c>
      <c r="EX57">
        <v>28.928999999999998</v>
      </c>
      <c r="EY57">
        <v>1.6506400000000001</v>
      </c>
      <c r="EZ57">
        <v>1</v>
      </c>
      <c r="FA57">
        <v>0.57342499999999996</v>
      </c>
      <c r="FB57">
        <v>0.590507</v>
      </c>
      <c r="FC57">
        <v>20.275700000000001</v>
      </c>
      <c r="FD57">
        <v>5.2193899999999998</v>
      </c>
      <c r="FE57">
        <v>12.0067</v>
      </c>
      <c r="FF57">
        <v>4.9872500000000004</v>
      </c>
      <c r="FG57">
        <v>3.2846500000000001</v>
      </c>
      <c r="FH57">
        <v>9999</v>
      </c>
      <c r="FI57">
        <v>9999</v>
      </c>
      <c r="FJ57">
        <v>9999</v>
      </c>
      <c r="FK57">
        <v>999.9</v>
      </c>
      <c r="FL57">
        <v>1.8658399999999999</v>
      </c>
      <c r="FM57">
        <v>1.8621799999999999</v>
      </c>
      <c r="FN57">
        <v>1.86419</v>
      </c>
      <c r="FO57">
        <v>1.8603499999999999</v>
      </c>
      <c r="FP57">
        <v>1.86107</v>
      </c>
      <c r="FQ57">
        <v>1.86019</v>
      </c>
      <c r="FR57">
        <v>1.86188</v>
      </c>
      <c r="FS57">
        <v>1.8583799999999999</v>
      </c>
      <c r="FT57">
        <v>0</v>
      </c>
      <c r="FU57">
        <v>0</v>
      </c>
      <c r="FV57">
        <v>0</v>
      </c>
      <c r="FW57">
        <v>0</v>
      </c>
      <c r="FX57" t="s">
        <v>358</v>
      </c>
      <c r="FY57" t="s">
        <v>359</v>
      </c>
      <c r="FZ57" t="s">
        <v>360</v>
      </c>
      <c r="GA57" t="s">
        <v>360</v>
      </c>
      <c r="GB57" t="s">
        <v>360</v>
      </c>
      <c r="GC57" t="s">
        <v>360</v>
      </c>
      <c r="GD57">
        <v>0</v>
      </c>
      <c r="GE57">
        <v>100</v>
      </c>
      <c r="GF57">
        <v>100</v>
      </c>
      <c r="GG57">
        <v>-3.109</v>
      </c>
      <c r="GH57">
        <v>0.1178</v>
      </c>
      <c r="GI57">
        <v>-2.5125994610834521</v>
      </c>
      <c r="GJ57">
        <v>-2.6733286237328562E-3</v>
      </c>
      <c r="GK57">
        <v>1.605855145177713E-6</v>
      </c>
      <c r="GL57">
        <v>-4.4594414151306022E-10</v>
      </c>
      <c r="GM57">
        <v>0.1178428571428469</v>
      </c>
      <c r="GN57">
        <v>0</v>
      </c>
      <c r="GO57">
        <v>0</v>
      </c>
      <c r="GP57">
        <v>0</v>
      </c>
      <c r="GQ57">
        <v>4</v>
      </c>
      <c r="GR57">
        <v>2095</v>
      </c>
      <c r="GS57">
        <v>4</v>
      </c>
      <c r="GT57">
        <v>35</v>
      </c>
      <c r="GU57">
        <v>108.3</v>
      </c>
      <c r="GV57">
        <v>108.4</v>
      </c>
      <c r="GW57">
        <v>0.79345699999999997</v>
      </c>
      <c r="GX57">
        <v>2.6074199999999998</v>
      </c>
      <c r="GY57">
        <v>1.4489700000000001</v>
      </c>
      <c r="GZ57">
        <v>2.32666</v>
      </c>
      <c r="HA57">
        <v>1.5478499999999999</v>
      </c>
      <c r="HB57">
        <v>2.2936999999999999</v>
      </c>
      <c r="HC57">
        <v>41.041200000000003</v>
      </c>
      <c r="HD57">
        <v>12.5998</v>
      </c>
      <c r="HE57">
        <v>18</v>
      </c>
      <c r="HF57">
        <v>471.45299999999997</v>
      </c>
      <c r="HG57">
        <v>512.79300000000001</v>
      </c>
      <c r="HH57">
        <v>30.999600000000001</v>
      </c>
      <c r="HI57">
        <v>34.563000000000002</v>
      </c>
      <c r="HJ57">
        <v>29.999400000000001</v>
      </c>
      <c r="HK57">
        <v>34.593200000000003</v>
      </c>
      <c r="HL57">
        <v>34.603299999999997</v>
      </c>
      <c r="HM57">
        <v>15.9261</v>
      </c>
      <c r="HN57">
        <v>19.819800000000001</v>
      </c>
      <c r="HO57">
        <v>100</v>
      </c>
      <c r="HP57">
        <v>31</v>
      </c>
      <c r="HQ57">
        <v>284.149</v>
      </c>
      <c r="HR57">
        <v>36.405099999999997</v>
      </c>
      <c r="HS57">
        <v>99.163899999999998</v>
      </c>
      <c r="HT57">
        <v>98.214299999999994</v>
      </c>
    </row>
    <row r="58" spans="1:228" x14ac:dyDescent="0.2">
      <c r="A58">
        <v>43</v>
      </c>
      <c r="B58">
        <v>1669317273.5</v>
      </c>
      <c r="C58">
        <v>168</v>
      </c>
      <c r="D58" t="s">
        <v>444</v>
      </c>
      <c r="E58" t="s">
        <v>445</v>
      </c>
      <c r="F58">
        <v>4</v>
      </c>
      <c r="G58">
        <v>1669317271.1875</v>
      </c>
      <c r="H58">
        <f t="shared" si="0"/>
        <v>1.2077412489958476E-3</v>
      </c>
      <c r="I58">
        <f t="shared" si="1"/>
        <v>1.2077412489958477</v>
      </c>
      <c r="J58">
        <f t="shared" si="2"/>
        <v>3.9220031911038795</v>
      </c>
      <c r="K58">
        <f t="shared" si="3"/>
        <v>260.41487500000011</v>
      </c>
      <c r="L58">
        <f t="shared" si="4"/>
        <v>149.03981661260036</v>
      </c>
      <c r="M58">
        <f t="shared" si="5"/>
        <v>15.053428060355355</v>
      </c>
      <c r="N58">
        <f t="shared" si="6"/>
        <v>26.302612790034196</v>
      </c>
      <c r="O58">
        <f t="shared" si="7"/>
        <v>6.0664613403892224E-2</v>
      </c>
      <c r="P58">
        <f t="shared" si="8"/>
        <v>2.2437849441996192</v>
      </c>
      <c r="Q58">
        <f t="shared" si="9"/>
        <v>5.9767940556749242E-2</v>
      </c>
      <c r="R58">
        <f t="shared" si="10"/>
        <v>3.7434421241149887E-2</v>
      </c>
      <c r="S58">
        <f t="shared" si="11"/>
        <v>226.11672463132052</v>
      </c>
      <c r="T58">
        <f t="shared" si="12"/>
        <v>35.216067679871237</v>
      </c>
      <c r="U58">
        <f t="shared" si="13"/>
        <v>35.123412500000001</v>
      </c>
      <c r="V58">
        <f t="shared" si="14"/>
        <v>5.6870881410700633</v>
      </c>
      <c r="W58">
        <f t="shared" si="15"/>
        <v>70.334734415472838</v>
      </c>
      <c r="X58">
        <f t="shared" si="16"/>
        <v>3.741369564255129</v>
      </c>
      <c r="Y58">
        <f t="shared" si="17"/>
        <v>5.319376827606348</v>
      </c>
      <c r="Z58">
        <f t="shared" si="18"/>
        <v>1.9457185768149343</v>
      </c>
      <c r="AA58">
        <f t="shared" si="19"/>
        <v>-53.261389080716881</v>
      </c>
      <c r="AB58">
        <f t="shared" si="20"/>
        <v>-145.5065885423503</v>
      </c>
      <c r="AC58">
        <f t="shared" si="21"/>
        <v>-15.074495621860938</v>
      </c>
      <c r="AD58">
        <f t="shared" si="22"/>
        <v>12.274251386392393</v>
      </c>
      <c r="AE58">
        <f t="shared" si="23"/>
        <v>27.365161108160699</v>
      </c>
      <c r="AF58">
        <f t="shared" si="24"/>
        <v>1.2116871810700605</v>
      </c>
      <c r="AG58">
        <f t="shared" si="25"/>
        <v>3.9220031911038795</v>
      </c>
      <c r="AH58">
        <v>284.55992628789869</v>
      </c>
      <c r="AI58">
        <v>273.497703030303</v>
      </c>
      <c r="AJ58">
        <v>1.6889937757021709</v>
      </c>
      <c r="AK58">
        <v>66.415730329915917</v>
      </c>
      <c r="AL58">
        <f t="shared" si="26"/>
        <v>1.2077412489958477</v>
      </c>
      <c r="AM58">
        <v>36.414400045321869</v>
      </c>
      <c r="AN58">
        <v>37.043052727272723</v>
      </c>
      <c r="AO58">
        <v>-1.2487734873927481E-4</v>
      </c>
      <c r="AP58">
        <v>80.258805348862367</v>
      </c>
      <c r="AQ58">
        <v>34</v>
      </c>
      <c r="AR58">
        <v>7</v>
      </c>
      <c r="AS58">
        <f t="shared" si="27"/>
        <v>1</v>
      </c>
      <c r="AT58">
        <f t="shared" si="28"/>
        <v>0</v>
      </c>
      <c r="AU58">
        <f t="shared" si="29"/>
        <v>22148.729871784799</v>
      </c>
      <c r="AV58">
        <f t="shared" si="30"/>
        <v>1200</v>
      </c>
      <c r="AW58">
        <f t="shared" si="31"/>
        <v>1025.9257640576789</v>
      </c>
      <c r="AX58">
        <f t="shared" si="32"/>
        <v>0.8549381367147324</v>
      </c>
      <c r="AY58">
        <f t="shared" si="33"/>
        <v>0.18843060385943378</v>
      </c>
      <c r="AZ58">
        <v>2.7</v>
      </c>
      <c r="BA58">
        <v>0.5</v>
      </c>
      <c r="BB58" t="s">
        <v>355</v>
      </c>
      <c r="BC58">
        <v>2</v>
      </c>
      <c r="BD58" t="b">
        <v>1</v>
      </c>
      <c r="BE58">
        <v>1669317271.1875</v>
      </c>
      <c r="BF58">
        <v>260.41487500000011</v>
      </c>
      <c r="BG58">
        <v>275.35862500000002</v>
      </c>
      <c r="BH58">
        <v>37.042262500000007</v>
      </c>
      <c r="BI58">
        <v>36.412350000000004</v>
      </c>
      <c r="BJ58">
        <v>263.52887500000003</v>
      </c>
      <c r="BK58">
        <v>36.924412500000003</v>
      </c>
      <c r="BL58">
        <v>500.12812500000001</v>
      </c>
      <c r="BM58">
        <v>100.90275</v>
      </c>
      <c r="BN58">
        <v>9.9978012499999991E-2</v>
      </c>
      <c r="BO58">
        <v>33.920549999999999</v>
      </c>
      <c r="BP58">
        <v>35.123412500000001</v>
      </c>
      <c r="BQ58">
        <v>999.9</v>
      </c>
      <c r="BR58">
        <v>0</v>
      </c>
      <c r="BS58">
        <v>0</v>
      </c>
      <c r="BT58">
        <v>4484.6875</v>
      </c>
      <c r="BU58">
        <v>0</v>
      </c>
      <c r="BV58">
        <v>255.87674999999999</v>
      </c>
      <c r="BW58">
        <v>-14.9436</v>
      </c>
      <c r="BX58">
        <v>270.43225000000001</v>
      </c>
      <c r="BY58">
        <v>285.76400000000001</v>
      </c>
      <c r="BZ58">
        <v>0.62991537499999994</v>
      </c>
      <c r="CA58">
        <v>275.35862500000002</v>
      </c>
      <c r="CB58">
        <v>36.412350000000004</v>
      </c>
      <c r="CC58">
        <v>3.7376662500000002</v>
      </c>
      <c r="CD58">
        <v>3.6741062499999999</v>
      </c>
      <c r="CE58">
        <v>27.739825</v>
      </c>
      <c r="CF58">
        <v>27.446537500000002</v>
      </c>
      <c r="CG58">
        <v>1200</v>
      </c>
      <c r="CH58">
        <v>0.49997900000000001</v>
      </c>
      <c r="CI58">
        <v>0.50002100000000005</v>
      </c>
      <c r="CJ58">
        <v>0</v>
      </c>
      <c r="CK58">
        <v>1199.18</v>
      </c>
      <c r="CL58">
        <v>4.9990899999999998</v>
      </c>
      <c r="CM58">
        <v>13064.0875</v>
      </c>
      <c r="CN58">
        <v>9557.7912500000002</v>
      </c>
      <c r="CO58">
        <v>43.811999999999998</v>
      </c>
      <c r="CP58">
        <v>45.625</v>
      </c>
      <c r="CQ58">
        <v>44.625</v>
      </c>
      <c r="CR58">
        <v>44.734250000000003</v>
      </c>
      <c r="CS58">
        <v>45.186999999999998</v>
      </c>
      <c r="CT58">
        <v>597.47874999999999</v>
      </c>
      <c r="CU58">
        <v>597.52874999999995</v>
      </c>
      <c r="CV58">
        <v>0</v>
      </c>
      <c r="CW58">
        <v>1669317281.9000001</v>
      </c>
      <c r="CX58">
        <v>0</v>
      </c>
      <c r="CY58">
        <v>1669310771.5999999</v>
      </c>
      <c r="CZ58" t="s">
        <v>356</v>
      </c>
      <c r="DA58">
        <v>1669310771.5999999</v>
      </c>
      <c r="DB58">
        <v>1669310767.0999999</v>
      </c>
      <c r="DC58">
        <v>9</v>
      </c>
      <c r="DD58">
        <v>4.2999999999999997E-2</v>
      </c>
      <c r="DE58">
        <v>8.0000000000000002E-3</v>
      </c>
      <c r="DF58">
        <v>-4.9589999999999996</v>
      </c>
      <c r="DG58">
        <v>0.11799999999999999</v>
      </c>
      <c r="DH58">
        <v>1967</v>
      </c>
      <c r="DI58">
        <v>36</v>
      </c>
      <c r="DJ58">
        <v>0.53</v>
      </c>
      <c r="DK58">
        <v>0.27</v>
      </c>
      <c r="DL58">
        <v>-14.665231707317069</v>
      </c>
      <c r="DM58">
        <v>-1.6756599303135691</v>
      </c>
      <c r="DN58">
        <v>0.17255910325623869</v>
      </c>
      <c r="DO58">
        <v>0</v>
      </c>
      <c r="DP58">
        <v>0.63985036585365862</v>
      </c>
      <c r="DQ58">
        <v>-0.1064822717770032</v>
      </c>
      <c r="DR58">
        <v>1.095886845181563E-2</v>
      </c>
      <c r="DS58">
        <v>0</v>
      </c>
      <c r="DT58">
        <v>0</v>
      </c>
      <c r="DU58">
        <v>0</v>
      </c>
      <c r="DV58">
        <v>0</v>
      </c>
      <c r="DW58">
        <v>-1</v>
      </c>
      <c r="DX58">
        <v>0</v>
      </c>
      <c r="DY58">
        <v>2</v>
      </c>
      <c r="DZ58" t="s">
        <v>363</v>
      </c>
      <c r="EA58">
        <v>2.9463599999999999</v>
      </c>
      <c r="EB58">
        <v>2.5973700000000002</v>
      </c>
      <c r="EC58">
        <v>7.0597699999999999E-2</v>
      </c>
      <c r="ED58">
        <v>7.2601899999999997E-2</v>
      </c>
      <c r="EE58">
        <v>0.14699300000000001</v>
      </c>
      <c r="EF58">
        <v>0.143593</v>
      </c>
      <c r="EG58">
        <v>28112.5</v>
      </c>
      <c r="EH58">
        <v>28547.1</v>
      </c>
      <c r="EI58">
        <v>28145.8</v>
      </c>
      <c r="EJ58">
        <v>29634.2</v>
      </c>
      <c r="EK58">
        <v>33024.699999999997</v>
      </c>
      <c r="EL58">
        <v>35223.1</v>
      </c>
      <c r="EM58">
        <v>39720.199999999997</v>
      </c>
      <c r="EN58">
        <v>42351.1</v>
      </c>
      <c r="EO58">
        <v>1.88323</v>
      </c>
      <c r="EP58">
        <v>1.8861699999999999</v>
      </c>
      <c r="EQ58">
        <v>0.21787699999999999</v>
      </c>
      <c r="ER58">
        <v>0</v>
      </c>
      <c r="ES58">
        <v>31.61</v>
      </c>
      <c r="ET58">
        <v>999.9</v>
      </c>
      <c r="EU58">
        <v>70</v>
      </c>
      <c r="EV58">
        <v>36.299999999999997</v>
      </c>
      <c r="EW58">
        <v>42.097299999999997</v>
      </c>
      <c r="EX58">
        <v>29.079000000000001</v>
      </c>
      <c r="EY58">
        <v>2.4158599999999999</v>
      </c>
      <c r="EZ58">
        <v>1</v>
      </c>
      <c r="FA58">
        <v>0.57296999999999998</v>
      </c>
      <c r="FB58">
        <v>0.58873600000000004</v>
      </c>
      <c r="FC58">
        <v>20.2759</v>
      </c>
      <c r="FD58">
        <v>5.2181899999999999</v>
      </c>
      <c r="FE58">
        <v>12.007300000000001</v>
      </c>
      <c r="FF58">
        <v>4.9869500000000002</v>
      </c>
      <c r="FG58">
        <v>3.2845</v>
      </c>
      <c r="FH58">
        <v>9999</v>
      </c>
      <c r="FI58">
        <v>9999</v>
      </c>
      <c r="FJ58">
        <v>9999</v>
      </c>
      <c r="FK58">
        <v>999.9</v>
      </c>
      <c r="FL58">
        <v>1.8658399999999999</v>
      </c>
      <c r="FM58">
        <v>1.8621700000000001</v>
      </c>
      <c r="FN58">
        <v>1.8641799999999999</v>
      </c>
      <c r="FO58">
        <v>1.8603400000000001</v>
      </c>
      <c r="FP58">
        <v>1.8610599999999999</v>
      </c>
      <c r="FQ58">
        <v>1.8601700000000001</v>
      </c>
      <c r="FR58">
        <v>1.86188</v>
      </c>
      <c r="FS58">
        <v>1.8583700000000001</v>
      </c>
      <c r="FT58">
        <v>0</v>
      </c>
      <c r="FU58">
        <v>0</v>
      </c>
      <c r="FV58">
        <v>0</v>
      </c>
      <c r="FW58">
        <v>0</v>
      </c>
      <c r="FX58" t="s">
        <v>358</v>
      </c>
      <c r="FY58" t="s">
        <v>359</v>
      </c>
      <c r="FZ58" t="s">
        <v>360</v>
      </c>
      <c r="GA58" t="s">
        <v>360</v>
      </c>
      <c r="GB58" t="s">
        <v>360</v>
      </c>
      <c r="GC58" t="s">
        <v>360</v>
      </c>
      <c r="GD58">
        <v>0</v>
      </c>
      <c r="GE58">
        <v>100</v>
      </c>
      <c r="GF58">
        <v>100</v>
      </c>
      <c r="GG58">
        <v>-3.121</v>
      </c>
      <c r="GH58">
        <v>0.1178</v>
      </c>
      <c r="GI58">
        <v>-2.5125994610834521</v>
      </c>
      <c r="GJ58">
        <v>-2.6733286237328562E-3</v>
      </c>
      <c r="GK58">
        <v>1.605855145177713E-6</v>
      </c>
      <c r="GL58">
        <v>-4.4594414151306022E-10</v>
      </c>
      <c r="GM58">
        <v>0.1178428571428469</v>
      </c>
      <c r="GN58">
        <v>0</v>
      </c>
      <c r="GO58">
        <v>0</v>
      </c>
      <c r="GP58">
        <v>0</v>
      </c>
      <c r="GQ58">
        <v>4</v>
      </c>
      <c r="GR58">
        <v>2095</v>
      </c>
      <c r="GS58">
        <v>4</v>
      </c>
      <c r="GT58">
        <v>35</v>
      </c>
      <c r="GU58">
        <v>108.4</v>
      </c>
      <c r="GV58">
        <v>108.4</v>
      </c>
      <c r="GW58">
        <v>0.80810499999999996</v>
      </c>
      <c r="GX58">
        <v>2.6013199999999999</v>
      </c>
      <c r="GY58">
        <v>1.4489700000000001</v>
      </c>
      <c r="GZ58">
        <v>2.32666</v>
      </c>
      <c r="HA58">
        <v>1.5478499999999999</v>
      </c>
      <c r="HB58">
        <v>2.3840300000000001</v>
      </c>
      <c r="HC58">
        <v>41.041200000000003</v>
      </c>
      <c r="HD58">
        <v>12.608499999999999</v>
      </c>
      <c r="HE58">
        <v>18</v>
      </c>
      <c r="HF58">
        <v>471.36200000000002</v>
      </c>
      <c r="HG58">
        <v>512.92200000000003</v>
      </c>
      <c r="HH58">
        <v>30.999600000000001</v>
      </c>
      <c r="HI58">
        <v>34.556699999999999</v>
      </c>
      <c r="HJ58">
        <v>29.999500000000001</v>
      </c>
      <c r="HK58">
        <v>34.587000000000003</v>
      </c>
      <c r="HL58">
        <v>34.597000000000001</v>
      </c>
      <c r="HM58">
        <v>16.2255</v>
      </c>
      <c r="HN58">
        <v>19.819800000000001</v>
      </c>
      <c r="HO58">
        <v>100</v>
      </c>
      <c r="HP58">
        <v>31</v>
      </c>
      <c r="HQ58">
        <v>290.85700000000003</v>
      </c>
      <c r="HR58">
        <v>36.4011</v>
      </c>
      <c r="HS58">
        <v>99.165099999999995</v>
      </c>
      <c r="HT58">
        <v>98.214699999999993</v>
      </c>
    </row>
    <row r="59" spans="1:228" x14ac:dyDescent="0.2">
      <c r="A59">
        <v>44</v>
      </c>
      <c r="B59">
        <v>1669317277.5</v>
      </c>
      <c r="C59">
        <v>172</v>
      </c>
      <c r="D59" t="s">
        <v>446</v>
      </c>
      <c r="E59" t="s">
        <v>447</v>
      </c>
      <c r="F59">
        <v>4</v>
      </c>
      <c r="G59">
        <v>1669317275.5</v>
      </c>
      <c r="H59">
        <f t="shared" si="0"/>
        <v>1.2269027368863768E-3</v>
      </c>
      <c r="I59">
        <f t="shared" si="1"/>
        <v>1.2269027368863767</v>
      </c>
      <c r="J59">
        <f t="shared" si="2"/>
        <v>3.2816179009331421</v>
      </c>
      <c r="K59">
        <f t="shared" si="3"/>
        <v>267.57114285714289</v>
      </c>
      <c r="L59">
        <f t="shared" si="4"/>
        <v>173.85411086171788</v>
      </c>
      <c r="M59">
        <f t="shared" si="5"/>
        <v>17.559814322693562</v>
      </c>
      <c r="N59">
        <f t="shared" si="6"/>
        <v>27.025530563493493</v>
      </c>
      <c r="O59">
        <f t="shared" si="7"/>
        <v>6.1436421789586602E-2</v>
      </c>
      <c r="P59">
        <f t="shared" si="8"/>
        <v>2.2490595661945405</v>
      </c>
      <c r="Q59">
        <f t="shared" si="9"/>
        <v>6.0519095940286233E-2</v>
      </c>
      <c r="R59">
        <f t="shared" si="10"/>
        <v>3.7905712027518926E-2</v>
      </c>
      <c r="S59">
        <f t="shared" si="11"/>
        <v>226.11834004927235</v>
      </c>
      <c r="T59">
        <f t="shared" si="12"/>
        <v>35.207240174597835</v>
      </c>
      <c r="U59">
        <f t="shared" si="13"/>
        <v>35.144371428571432</v>
      </c>
      <c r="V59">
        <f t="shared" si="14"/>
        <v>5.6936862038938276</v>
      </c>
      <c r="W59">
        <f t="shared" si="15"/>
        <v>70.339876377928547</v>
      </c>
      <c r="X59">
        <f t="shared" si="16"/>
        <v>3.7416923091677066</v>
      </c>
      <c r="Y59">
        <f t="shared" si="17"/>
        <v>5.3194468086125122</v>
      </c>
      <c r="Z59">
        <f t="shared" si="18"/>
        <v>1.9519938947261211</v>
      </c>
      <c r="AA59">
        <f t="shared" si="19"/>
        <v>-54.106410696689217</v>
      </c>
      <c r="AB59">
        <f t="shared" si="20"/>
        <v>-148.36135770204967</v>
      </c>
      <c r="AC59">
        <f t="shared" si="21"/>
        <v>-15.335790137180677</v>
      </c>
      <c r="AD59">
        <f t="shared" si="22"/>
        <v>8.3147815133527843</v>
      </c>
      <c r="AE59">
        <f t="shared" si="23"/>
        <v>27.430187792087278</v>
      </c>
      <c r="AF59">
        <f t="shared" si="24"/>
        <v>1.2218615822516654</v>
      </c>
      <c r="AG59">
        <f t="shared" si="25"/>
        <v>3.2816179009331421</v>
      </c>
      <c r="AH59">
        <v>291.52688059704121</v>
      </c>
      <c r="AI59">
        <v>280.49557575757592</v>
      </c>
      <c r="AJ59">
        <v>1.751597286605137</v>
      </c>
      <c r="AK59">
        <v>66.415730329915917</v>
      </c>
      <c r="AL59">
        <f t="shared" si="26"/>
        <v>1.2269027368863767</v>
      </c>
      <c r="AM59">
        <v>36.408781499819312</v>
      </c>
      <c r="AN59">
        <v>37.04541696969698</v>
      </c>
      <c r="AO59">
        <v>1.8008417468149421E-4</v>
      </c>
      <c r="AP59">
        <v>80.258805348862367</v>
      </c>
      <c r="AQ59">
        <v>34</v>
      </c>
      <c r="AR59">
        <v>7</v>
      </c>
      <c r="AS59">
        <f t="shared" si="27"/>
        <v>1</v>
      </c>
      <c r="AT59">
        <f t="shared" si="28"/>
        <v>0</v>
      </c>
      <c r="AU59">
        <f t="shared" si="29"/>
        <v>22239.368306183267</v>
      </c>
      <c r="AV59">
        <f t="shared" si="30"/>
        <v>1200.008571428571</v>
      </c>
      <c r="AW59">
        <f t="shared" si="31"/>
        <v>1025.9330922535087</v>
      </c>
      <c r="AX59">
        <f t="shared" si="32"/>
        <v>0.85493813684361342</v>
      </c>
      <c r="AY59">
        <f t="shared" si="33"/>
        <v>0.18843060410817386</v>
      </c>
      <c r="AZ59">
        <v>2.7</v>
      </c>
      <c r="BA59">
        <v>0.5</v>
      </c>
      <c r="BB59" t="s">
        <v>355</v>
      </c>
      <c r="BC59">
        <v>2</v>
      </c>
      <c r="BD59" t="b">
        <v>1</v>
      </c>
      <c r="BE59">
        <v>1669317275.5</v>
      </c>
      <c r="BF59">
        <v>267.57114285714289</v>
      </c>
      <c r="BG59">
        <v>282.55514285714293</v>
      </c>
      <c r="BH59">
        <v>37.045299999999997</v>
      </c>
      <c r="BI59">
        <v>36.410142857142858</v>
      </c>
      <c r="BJ59">
        <v>270.69842857142862</v>
      </c>
      <c r="BK59">
        <v>36.927442857142857</v>
      </c>
      <c r="BL59">
        <v>500.16171428571431</v>
      </c>
      <c r="BM59">
        <v>100.9031428571429</v>
      </c>
      <c r="BN59">
        <v>0.10001568571428569</v>
      </c>
      <c r="BO59">
        <v>33.920785714285707</v>
      </c>
      <c r="BP59">
        <v>35.144371428571432</v>
      </c>
      <c r="BQ59">
        <v>999.89999999999986</v>
      </c>
      <c r="BR59">
        <v>0</v>
      </c>
      <c r="BS59">
        <v>0</v>
      </c>
      <c r="BT59">
        <v>4500</v>
      </c>
      <c r="BU59">
        <v>0</v>
      </c>
      <c r="BV59">
        <v>255.93885714285719</v>
      </c>
      <c r="BW59">
        <v>-14.9842</v>
      </c>
      <c r="BX59">
        <v>277.86471428571429</v>
      </c>
      <c r="BY59">
        <v>293.23200000000003</v>
      </c>
      <c r="BZ59">
        <v>0.63515242857142862</v>
      </c>
      <c r="CA59">
        <v>282.55514285714293</v>
      </c>
      <c r="CB59">
        <v>36.410142857142858</v>
      </c>
      <c r="CC59">
        <v>3.737989999999999</v>
      </c>
      <c r="CD59">
        <v>3.673902857142858</v>
      </c>
      <c r="CE59">
        <v>27.741314285714289</v>
      </c>
      <c r="CF59">
        <v>27.44558571428572</v>
      </c>
      <c r="CG59">
        <v>1200.008571428571</v>
      </c>
      <c r="CH59">
        <v>0.49997900000000012</v>
      </c>
      <c r="CI59">
        <v>0.50002100000000016</v>
      </c>
      <c r="CJ59">
        <v>0</v>
      </c>
      <c r="CK59">
        <v>1198.6257142857139</v>
      </c>
      <c r="CL59">
        <v>4.9990899999999998</v>
      </c>
      <c r="CM59">
        <v>13056.77142857143</v>
      </c>
      <c r="CN59">
        <v>9557.8285714285721</v>
      </c>
      <c r="CO59">
        <v>43.811999999999998</v>
      </c>
      <c r="CP59">
        <v>45.625</v>
      </c>
      <c r="CQ59">
        <v>44.625</v>
      </c>
      <c r="CR59">
        <v>44.732000000000014</v>
      </c>
      <c r="CS59">
        <v>45.186999999999998</v>
      </c>
      <c r="CT59">
        <v>597.48000000000013</v>
      </c>
      <c r="CU59">
        <v>597.52999999999986</v>
      </c>
      <c r="CV59">
        <v>0</v>
      </c>
      <c r="CW59">
        <v>1669317285.5</v>
      </c>
      <c r="CX59">
        <v>0</v>
      </c>
      <c r="CY59">
        <v>1669310771.5999999</v>
      </c>
      <c r="CZ59" t="s">
        <v>356</v>
      </c>
      <c r="DA59">
        <v>1669310771.5999999</v>
      </c>
      <c r="DB59">
        <v>1669310767.0999999</v>
      </c>
      <c r="DC59">
        <v>9</v>
      </c>
      <c r="DD59">
        <v>4.2999999999999997E-2</v>
      </c>
      <c r="DE59">
        <v>8.0000000000000002E-3</v>
      </c>
      <c r="DF59">
        <v>-4.9589999999999996</v>
      </c>
      <c r="DG59">
        <v>0.11799999999999999</v>
      </c>
      <c r="DH59">
        <v>1967</v>
      </c>
      <c r="DI59">
        <v>36</v>
      </c>
      <c r="DJ59">
        <v>0.53</v>
      </c>
      <c r="DK59">
        <v>0.27</v>
      </c>
      <c r="DL59">
        <v>-14.782980487804879</v>
      </c>
      <c r="DM59">
        <v>-1.6258264808362419</v>
      </c>
      <c r="DN59">
        <v>0.17081750669906179</v>
      </c>
      <c r="DO59">
        <v>0</v>
      </c>
      <c r="DP59">
        <v>0.63548448780487798</v>
      </c>
      <c r="DQ59">
        <v>-4.7246341463415747E-2</v>
      </c>
      <c r="DR59">
        <v>6.7488282781457826E-3</v>
      </c>
      <c r="DS59">
        <v>1</v>
      </c>
      <c r="DT59">
        <v>0</v>
      </c>
      <c r="DU59">
        <v>0</v>
      </c>
      <c r="DV59">
        <v>0</v>
      </c>
      <c r="DW59">
        <v>-1</v>
      </c>
      <c r="DX59">
        <v>1</v>
      </c>
      <c r="DY59">
        <v>2</v>
      </c>
      <c r="DZ59" t="s">
        <v>357</v>
      </c>
      <c r="EA59">
        <v>2.9466100000000002</v>
      </c>
      <c r="EB59">
        <v>2.59741</v>
      </c>
      <c r="EC59">
        <v>7.2088200000000005E-2</v>
      </c>
      <c r="ED59">
        <v>7.4023199999999997E-2</v>
      </c>
      <c r="EE59">
        <v>0.14699799999999999</v>
      </c>
      <c r="EF59">
        <v>0.14360700000000001</v>
      </c>
      <c r="EG59">
        <v>28067.9</v>
      </c>
      <c r="EH59">
        <v>28503.4</v>
      </c>
      <c r="EI59">
        <v>28146.3</v>
      </c>
      <c r="EJ59">
        <v>29634.3</v>
      </c>
      <c r="EK59">
        <v>33024.699999999997</v>
      </c>
      <c r="EL59">
        <v>35223.199999999997</v>
      </c>
      <c r="EM59">
        <v>39720.300000000003</v>
      </c>
      <c r="EN59">
        <v>42351.9</v>
      </c>
      <c r="EO59">
        <v>1.8834</v>
      </c>
      <c r="EP59">
        <v>1.88615</v>
      </c>
      <c r="EQ59">
        <v>0.21806400000000001</v>
      </c>
      <c r="ER59">
        <v>0</v>
      </c>
      <c r="ES59">
        <v>31.612500000000001</v>
      </c>
      <c r="ET59">
        <v>999.9</v>
      </c>
      <c r="EU59">
        <v>70</v>
      </c>
      <c r="EV59">
        <v>36.200000000000003</v>
      </c>
      <c r="EW59">
        <v>41.8658</v>
      </c>
      <c r="EX59">
        <v>29.048999999999999</v>
      </c>
      <c r="EY59">
        <v>1.93109</v>
      </c>
      <c r="EZ59">
        <v>1</v>
      </c>
      <c r="FA59">
        <v>0.57248500000000002</v>
      </c>
      <c r="FB59">
        <v>0.58762800000000004</v>
      </c>
      <c r="FC59">
        <v>20.2759</v>
      </c>
      <c r="FD59">
        <v>5.2187900000000003</v>
      </c>
      <c r="FE59">
        <v>12.007099999999999</v>
      </c>
      <c r="FF59">
        <v>4.9869000000000003</v>
      </c>
      <c r="FG59">
        <v>3.2845</v>
      </c>
      <c r="FH59">
        <v>9999</v>
      </c>
      <c r="FI59">
        <v>9999</v>
      </c>
      <c r="FJ59">
        <v>9999</v>
      </c>
      <c r="FK59">
        <v>999.9</v>
      </c>
      <c r="FL59">
        <v>1.8658399999999999</v>
      </c>
      <c r="FM59">
        <v>1.8621799999999999</v>
      </c>
      <c r="FN59">
        <v>1.86419</v>
      </c>
      <c r="FO59">
        <v>1.8603400000000001</v>
      </c>
      <c r="FP59">
        <v>1.8610599999999999</v>
      </c>
      <c r="FQ59">
        <v>1.86015</v>
      </c>
      <c r="FR59">
        <v>1.86188</v>
      </c>
      <c r="FS59">
        <v>1.8583700000000001</v>
      </c>
      <c r="FT59">
        <v>0</v>
      </c>
      <c r="FU59">
        <v>0</v>
      </c>
      <c r="FV59">
        <v>0</v>
      </c>
      <c r="FW59">
        <v>0</v>
      </c>
      <c r="FX59" t="s">
        <v>358</v>
      </c>
      <c r="FY59" t="s">
        <v>359</v>
      </c>
      <c r="FZ59" t="s">
        <v>360</v>
      </c>
      <c r="GA59" t="s">
        <v>360</v>
      </c>
      <c r="GB59" t="s">
        <v>360</v>
      </c>
      <c r="GC59" t="s">
        <v>360</v>
      </c>
      <c r="GD59">
        <v>0</v>
      </c>
      <c r="GE59">
        <v>100</v>
      </c>
      <c r="GF59">
        <v>100</v>
      </c>
      <c r="GG59">
        <v>-3.133</v>
      </c>
      <c r="GH59">
        <v>0.1179</v>
      </c>
      <c r="GI59">
        <v>-2.5125994610834521</v>
      </c>
      <c r="GJ59">
        <v>-2.6733286237328562E-3</v>
      </c>
      <c r="GK59">
        <v>1.605855145177713E-6</v>
      </c>
      <c r="GL59">
        <v>-4.4594414151306022E-10</v>
      </c>
      <c r="GM59">
        <v>0.1178428571428469</v>
      </c>
      <c r="GN59">
        <v>0</v>
      </c>
      <c r="GO59">
        <v>0</v>
      </c>
      <c r="GP59">
        <v>0</v>
      </c>
      <c r="GQ59">
        <v>4</v>
      </c>
      <c r="GR59">
        <v>2095</v>
      </c>
      <c r="GS59">
        <v>4</v>
      </c>
      <c r="GT59">
        <v>35</v>
      </c>
      <c r="GU59">
        <v>108.4</v>
      </c>
      <c r="GV59">
        <v>108.5</v>
      </c>
      <c r="GW59">
        <v>0.82397500000000001</v>
      </c>
      <c r="GX59">
        <v>2.6122999999999998</v>
      </c>
      <c r="GY59">
        <v>1.4489700000000001</v>
      </c>
      <c r="GZ59">
        <v>2.32666</v>
      </c>
      <c r="HA59">
        <v>1.5478499999999999</v>
      </c>
      <c r="HB59">
        <v>2.3046899999999999</v>
      </c>
      <c r="HC59">
        <v>41.041200000000003</v>
      </c>
      <c r="HD59">
        <v>12.590999999999999</v>
      </c>
      <c r="HE59">
        <v>18</v>
      </c>
      <c r="HF59">
        <v>471.42599999999999</v>
      </c>
      <c r="HG59">
        <v>512.85199999999998</v>
      </c>
      <c r="HH59">
        <v>30.999700000000001</v>
      </c>
      <c r="HI59">
        <v>34.550400000000003</v>
      </c>
      <c r="HJ59">
        <v>29.999400000000001</v>
      </c>
      <c r="HK59">
        <v>34.5807</v>
      </c>
      <c r="HL59">
        <v>34.590800000000002</v>
      </c>
      <c r="HM59">
        <v>16.53</v>
      </c>
      <c r="HN59">
        <v>19.819800000000001</v>
      </c>
      <c r="HO59">
        <v>100</v>
      </c>
      <c r="HP59">
        <v>31</v>
      </c>
      <c r="HQ59">
        <v>297.55399999999997</v>
      </c>
      <c r="HR59">
        <v>36.391399999999997</v>
      </c>
      <c r="HS59">
        <v>99.1661</v>
      </c>
      <c r="HT59">
        <v>98.215900000000005</v>
      </c>
    </row>
    <row r="60" spans="1:228" x14ac:dyDescent="0.2">
      <c r="A60">
        <v>45</v>
      </c>
      <c r="B60">
        <v>1669317281.5</v>
      </c>
      <c r="C60">
        <v>176</v>
      </c>
      <c r="D60" t="s">
        <v>448</v>
      </c>
      <c r="E60" t="s">
        <v>449</v>
      </c>
      <c r="F60">
        <v>4</v>
      </c>
      <c r="G60">
        <v>1669317279.1875</v>
      </c>
      <c r="H60">
        <f t="shared" si="0"/>
        <v>1.2234143392215748E-3</v>
      </c>
      <c r="I60">
        <f t="shared" si="1"/>
        <v>1.2234143392215748</v>
      </c>
      <c r="J60">
        <f t="shared" si="2"/>
        <v>3.6523907791851355</v>
      </c>
      <c r="K60">
        <f t="shared" si="3"/>
        <v>273.72725000000003</v>
      </c>
      <c r="L60">
        <f t="shared" si="4"/>
        <v>169.98770181681863</v>
      </c>
      <c r="M60">
        <f t="shared" si="5"/>
        <v>17.169080073939014</v>
      </c>
      <c r="N60">
        <f t="shared" si="6"/>
        <v>27.64697106578647</v>
      </c>
      <c r="O60">
        <f t="shared" si="7"/>
        <v>6.1301610066248714E-2</v>
      </c>
      <c r="P60">
        <f t="shared" si="8"/>
        <v>2.2495775640713589</v>
      </c>
      <c r="Q60">
        <f t="shared" si="9"/>
        <v>6.0388480293206752E-2</v>
      </c>
      <c r="R60">
        <f t="shared" si="10"/>
        <v>3.7823708172956258E-2</v>
      </c>
      <c r="S60">
        <f t="shared" si="11"/>
        <v>226.11743154457409</v>
      </c>
      <c r="T60">
        <f t="shared" si="12"/>
        <v>35.200375916770838</v>
      </c>
      <c r="U60">
        <f t="shared" si="13"/>
        <v>35.140825</v>
      </c>
      <c r="V60">
        <f t="shared" si="14"/>
        <v>5.6925692882946359</v>
      </c>
      <c r="W60">
        <f t="shared" si="15"/>
        <v>70.374811922361317</v>
      </c>
      <c r="X60">
        <f t="shared" si="16"/>
        <v>3.7419321076136143</v>
      </c>
      <c r="Y60">
        <f t="shared" si="17"/>
        <v>5.3171468674641389</v>
      </c>
      <c r="Z60">
        <f t="shared" si="18"/>
        <v>1.9506371806810217</v>
      </c>
      <c r="AA60">
        <f t="shared" si="19"/>
        <v>-53.95257235967145</v>
      </c>
      <c r="AB60">
        <f t="shared" si="20"/>
        <v>-148.90511724336864</v>
      </c>
      <c r="AC60">
        <f t="shared" si="21"/>
        <v>-15.387605832066336</v>
      </c>
      <c r="AD60">
        <f t="shared" si="22"/>
        <v>7.8721361094676752</v>
      </c>
      <c r="AE60">
        <f t="shared" si="23"/>
        <v>27.488176147755684</v>
      </c>
      <c r="AF60">
        <f t="shared" si="24"/>
        <v>1.2192294639494539</v>
      </c>
      <c r="AG60">
        <f t="shared" si="25"/>
        <v>3.6523907791851355</v>
      </c>
      <c r="AH60">
        <v>298.45203796668471</v>
      </c>
      <c r="AI60">
        <v>287.37794545454551</v>
      </c>
      <c r="AJ60">
        <v>1.7200222429911409</v>
      </c>
      <c r="AK60">
        <v>66.415730329915917</v>
      </c>
      <c r="AL60">
        <f t="shared" si="26"/>
        <v>1.2234143392215748</v>
      </c>
      <c r="AM60">
        <v>36.413849896284127</v>
      </c>
      <c r="AN60">
        <v>37.048908484848468</v>
      </c>
      <c r="AO60">
        <v>1.484301948399881E-4</v>
      </c>
      <c r="AP60">
        <v>80.258805348862367</v>
      </c>
      <c r="AQ60">
        <v>34</v>
      </c>
      <c r="AR60">
        <v>7</v>
      </c>
      <c r="AS60">
        <f t="shared" si="27"/>
        <v>1</v>
      </c>
      <c r="AT60">
        <f t="shared" si="28"/>
        <v>0</v>
      </c>
      <c r="AU60">
        <f t="shared" si="29"/>
        <v>22248.889704840574</v>
      </c>
      <c r="AV60">
        <f t="shared" si="30"/>
        <v>1200.0037500000001</v>
      </c>
      <c r="AW60">
        <f t="shared" si="31"/>
        <v>1025.9289702303493</v>
      </c>
      <c r="AX60">
        <f t="shared" si="32"/>
        <v>0.85493813684361342</v>
      </c>
      <c r="AY60">
        <f t="shared" si="33"/>
        <v>0.18843060410817389</v>
      </c>
      <c r="AZ60">
        <v>2.7</v>
      </c>
      <c r="BA60">
        <v>0.5</v>
      </c>
      <c r="BB60" t="s">
        <v>355</v>
      </c>
      <c r="BC60">
        <v>2</v>
      </c>
      <c r="BD60" t="b">
        <v>1</v>
      </c>
      <c r="BE60">
        <v>1669317279.1875</v>
      </c>
      <c r="BF60">
        <v>273.72725000000003</v>
      </c>
      <c r="BG60">
        <v>288.74712499999998</v>
      </c>
      <c r="BH60">
        <v>37.048137500000003</v>
      </c>
      <c r="BI60">
        <v>36.414312500000001</v>
      </c>
      <c r="BJ60">
        <v>276.86637500000001</v>
      </c>
      <c r="BK60">
        <v>36.930287499999999</v>
      </c>
      <c r="BL60">
        <v>500.13175000000001</v>
      </c>
      <c r="BM60">
        <v>100.901875</v>
      </c>
      <c r="BN60">
        <v>0.10002037499999999</v>
      </c>
      <c r="BO60">
        <v>33.913037500000002</v>
      </c>
      <c r="BP60">
        <v>35.140825</v>
      </c>
      <c r="BQ60">
        <v>999.9</v>
      </c>
      <c r="BR60">
        <v>0</v>
      </c>
      <c r="BS60">
        <v>0</v>
      </c>
      <c r="BT60">
        <v>4501.5625</v>
      </c>
      <c r="BU60">
        <v>0</v>
      </c>
      <c r="BV60">
        <v>257.20962500000002</v>
      </c>
      <c r="BW60">
        <v>-15.01995</v>
      </c>
      <c r="BX60">
        <v>284.25862499999999</v>
      </c>
      <c r="BY60">
        <v>299.65899999999999</v>
      </c>
      <c r="BZ60">
        <v>0.63380375</v>
      </c>
      <c r="CA60">
        <v>288.74712499999998</v>
      </c>
      <c r="CB60">
        <v>36.414312500000001</v>
      </c>
      <c r="CC60">
        <v>3.7382212500000001</v>
      </c>
      <c r="CD60">
        <v>3.6742712499999999</v>
      </c>
      <c r="CE60">
        <v>27.7424</v>
      </c>
      <c r="CF60">
        <v>27.447287500000002</v>
      </c>
      <c r="CG60">
        <v>1200.0037500000001</v>
      </c>
      <c r="CH60">
        <v>0.49997900000000001</v>
      </c>
      <c r="CI60">
        <v>0.50002100000000005</v>
      </c>
      <c r="CJ60">
        <v>0</v>
      </c>
      <c r="CK60">
        <v>1197.8724999999999</v>
      </c>
      <c r="CL60">
        <v>4.9990899999999998</v>
      </c>
      <c r="CM60">
        <v>13051.3375</v>
      </c>
      <c r="CN60">
        <v>9557.7962500000012</v>
      </c>
      <c r="CO60">
        <v>43.811999999999998</v>
      </c>
      <c r="CP60">
        <v>45.625</v>
      </c>
      <c r="CQ60">
        <v>44.625</v>
      </c>
      <c r="CR60">
        <v>44.726374999999997</v>
      </c>
      <c r="CS60">
        <v>45.186999999999998</v>
      </c>
      <c r="CT60">
        <v>597.48</v>
      </c>
      <c r="CU60">
        <v>597.53</v>
      </c>
      <c r="CV60">
        <v>0</v>
      </c>
      <c r="CW60">
        <v>1669317289.7</v>
      </c>
      <c r="CX60">
        <v>0</v>
      </c>
      <c r="CY60">
        <v>1669310771.5999999</v>
      </c>
      <c r="CZ60" t="s">
        <v>356</v>
      </c>
      <c r="DA60">
        <v>1669310771.5999999</v>
      </c>
      <c r="DB60">
        <v>1669310767.0999999</v>
      </c>
      <c r="DC60">
        <v>9</v>
      </c>
      <c r="DD60">
        <v>4.2999999999999997E-2</v>
      </c>
      <c r="DE60">
        <v>8.0000000000000002E-3</v>
      </c>
      <c r="DF60">
        <v>-4.9589999999999996</v>
      </c>
      <c r="DG60">
        <v>0.11799999999999999</v>
      </c>
      <c r="DH60">
        <v>1967</v>
      </c>
      <c r="DI60">
        <v>36</v>
      </c>
      <c r="DJ60">
        <v>0.53</v>
      </c>
      <c r="DK60">
        <v>0.27</v>
      </c>
      <c r="DL60">
        <v>-14.86910487804878</v>
      </c>
      <c r="DM60">
        <v>-1.217251567944273</v>
      </c>
      <c r="DN60">
        <v>0.13762697543159391</v>
      </c>
      <c r="DO60">
        <v>0</v>
      </c>
      <c r="DP60">
        <v>0.63283651219512194</v>
      </c>
      <c r="DQ60">
        <v>-4.0852891986053576E-3</v>
      </c>
      <c r="DR60">
        <v>3.387654157211992E-3</v>
      </c>
      <c r="DS60">
        <v>1</v>
      </c>
      <c r="DT60">
        <v>0</v>
      </c>
      <c r="DU60">
        <v>0</v>
      </c>
      <c r="DV60">
        <v>0</v>
      </c>
      <c r="DW60">
        <v>-1</v>
      </c>
      <c r="DX60">
        <v>1</v>
      </c>
      <c r="DY60">
        <v>2</v>
      </c>
      <c r="DZ60" t="s">
        <v>357</v>
      </c>
      <c r="EA60">
        <v>2.94686</v>
      </c>
      <c r="EB60">
        <v>2.5975199999999998</v>
      </c>
      <c r="EC60">
        <v>7.3540900000000006E-2</v>
      </c>
      <c r="ED60">
        <v>7.5480800000000001E-2</v>
      </c>
      <c r="EE60">
        <v>0.147009</v>
      </c>
      <c r="EF60">
        <v>0.14360700000000001</v>
      </c>
      <c r="EG60">
        <v>28024.2</v>
      </c>
      <c r="EH60">
        <v>28458.7</v>
      </c>
      <c r="EI60">
        <v>28146.5</v>
      </c>
      <c r="EJ60">
        <v>29634.3</v>
      </c>
      <c r="EK60">
        <v>33024.9</v>
      </c>
      <c r="EL60">
        <v>35223.5</v>
      </c>
      <c r="EM60">
        <v>39720.9</v>
      </c>
      <c r="EN60">
        <v>42352.1</v>
      </c>
      <c r="EO60">
        <v>1.88358</v>
      </c>
      <c r="EP60">
        <v>1.8863799999999999</v>
      </c>
      <c r="EQ60">
        <v>0.217728</v>
      </c>
      <c r="ER60">
        <v>0</v>
      </c>
      <c r="ES60">
        <v>31.614899999999999</v>
      </c>
      <c r="ET60">
        <v>999.9</v>
      </c>
      <c r="EU60">
        <v>70</v>
      </c>
      <c r="EV60">
        <v>36.200000000000003</v>
      </c>
      <c r="EW60">
        <v>41.866799999999998</v>
      </c>
      <c r="EX60">
        <v>28.899000000000001</v>
      </c>
      <c r="EY60">
        <v>1.52644</v>
      </c>
      <c r="EZ60">
        <v>1</v>
      </c>
      <c r="FA60">
        <v>0.57197399999999998</v>
      </c>
      <c r="FB60">
        <v>0.58634799999999998</v>
      </c>
      <c r="FC60">
        <v>20.276</v>
      </c>
      <c r="FD60">
        <v>5.2180400000000002</v>
      </c>
      <c r="FE60">
        <v>12.0059</v>
      </c>
      <c r="FF60">
        <v>4.9869000000000003</v>
      </c>
      <c r="FG60">
        <v>3.2844799999999998</v>
      </c>
      <c r="FH60">
        <v>9999</v>
      </c>
      <c r="FI60">
        <v>9999</v>
      </c>
      <c r="FJ60">
        <v>9999</v>
      </c>
      <c r="FK60">
        <v>999.9</v>
      </c>
      <c r="FL60">
        <v>1.8658399999999999</v>
      </c>
      <c r="FM60">
        <v>1.8621799999999999</v>
      </c>
      <c r="FN60">
        <v>1.8642000000000001</v>
      </c>
      <c r="FO60">
        <v>1.8603400000000001</v>
      </c>
      <c r="FP60">
        <v>1.8610800000000001</v>
      </c>
      <c r="FQ60">
        <v>1.8601799999999999</v>
      </c>
      <c r="FR60">
        <v>1.8618699999999999</v>
      </c>
      <c r="FS60">
        <v>1.8583700000000001</v>
      </c>
      <c r="FT60">
        <v>0</v>
      </c>
      <c r="FU60">
        <v>0</v>
      </c>
      <c r="FV60">
        <v>0</v>
      </c>
      <c r="FW60">
        <v>0</v>
      </c>
      <c r="FX60" t="s">
        <v>358</v>
      </c>
      <c r="FY60" t="s">
        <v>359</v>
      </c>
      <c r="FZ60" t="s">
        <v>360</v>
      </c>
      <c r="GA60" t="s">
        <v>360</v>
      </c>
      <c r="GB60" t="s">
        <v>360</v>
      </c>
      <c r="GC60" t="s">
        <v>360</v>
      </c>
      <c r="GD60">
        <v>0</v>
      </c>
      <c r="GE60">
        <v>100</v>
      </c>
      <c r="GF60">
        <v>100</v>
      </c>
      <c r="GG60">
        <v>-3.1459999999999999</v>
      </c>
      <c r="GH60">
        <v>0.1179</v>
      </c>
      <c r="GI60">
        <v>-2.5125994610834521</v>
      </c>
      <c r="GJ60">
        <v>-2.6733286237328562E-3</v>
      </c>
      <c r="GK60">
        <v>1.605855145177713E-6</v>
      </c>
      <c r="GL60">
        <v>-4.4594414151306022E-10</v>
      </c>
      <c r="GM60">
        <v>0.1178428571428469</v>
      </c>
      <c r="GN60">
        <v>0</v>
      </c>
      <c r="GO60">
        <v>0</v>
      </c>
      <c r="GP60">
        <v>0</v>
      </c>
      <c r="GQ60">
        <v>4</v>
      </c>
      <c r="GR60">
        <v>2095</v>
      </c>
      <c r="GS60">
        <v>4</v>
      </c>
      <c r="GT60">
        <v>35</v>
      </c>
      <c r="GU60">
        <v>108.5</v>
      </c>
      <c r="GV60">
        <v>108.6</v>
      </c>
      <c r="GW60">
        <v>0.83862300000000001</v>
      </c>
      <c r="GX60">
        <v>2.6061999999999999</v>
      </c>
      <c r="GY60">
        <v>1.4489700000000001</v>
      </c>
      <c r="GZ60">
        <v>2.32666</v>
      </c>
      <c r="HA60">
        <v>1.5478499999999999</v>
      </c>
      <c r="HB60">
        <v>2.2668499999999998</v>
      </c>
      <c r="HC60">
        <v>41.041200000000003</v>
      </c>
      <c r="HD60">
        <v>12.590999999999999</v>
      </c>
      <c r="HE60">
        <v>18</v>
      </c>
      <c r="HF60">
        <v>471.49099999999999</v>
      </c>
      <c r="HG60">
        <v>512.96199999999999</v>
      </c>
      <c r="HH60">
        <v>30.999700000000001</v>
      </c>
      <c r="HI60">
        <v>34.544199999999996</v>
      </c>
      <c r="HJ60">
        <v>29.999500000000001</v>
      </c>
      <c r="HK60">
        <v>34.574399999999997</v>
      </c>
      <c r="HL60">
        <v>34.584200000000003</v>
      </c>
      <c r="HM60">
        <v>16.828700000000001</v>
      </c>
      <c r="HN60">
        <v>19.819800000000001</v>
      </c>
      <c r="HO60">
        <v>100</v>
      </c>
      <c r="HP60">
        <v>31</v>
      </c>
      <c r="HQ60">
        <v>304.233</v>
      </c>
      <c r="HR60">
        <v>36.388599999999997</v>
      </c>
      <c r="HS60">
        <v>99.167199999999994</v>
      </c>
      <c r="HT60">
        <v>98.216300000000004</v>
      </c>
    </row>
    <row r="61" spans="1:228" x14ac:dyDescent="0.2">
      <c r="A61">
        <v>46</v>
      </c>
      <c r="B61">
        <v>1669317285.5</v>
      </c>
      <c r="C61">
        <v>180</v>
      </c>
      <c r="D61" t="s">
        <v>450</v>
      </c>
      <c r="E61" t="s">
        <v>451</v>
      </c>
      <c r="F61">
        <v>4</v>
      </c>
      <c r="G61">
        <v>1669317283.5</v>
      </c>
      <c r="H61">
        <f t="shared" si="0"/>
        <v>1.2178796621641445E-3</v>
      </c>
      <c r="I61">
        <f t="shared" si="1"/>
        <v>1.2178796621641446</v>
      </c>
      <c r="J61">
        <f t="shared" si="2"/>
        <v>3.6876905644779763</v>
      </c>
      <c r="K61">
        <f t="shared" si="3"/>
        <v>280.89142857142849</v>
      </c>
      <c r="L61">
        <f t="shared" si="4"/>
        <v>175.67152532477971</v>
      </c>
      <c r="M61">
        <f t="shared" si="5"/>
        <v>17.743279403415574</v>
      </c>
      <c r="N61">
        <f t="shared" si="6"/>
        <v>28.370762364322594</v>
      </c>
      <c r="O61">
        <f t="shared" si="7"/>
        <v>6.1081084072120699E-2</v>
      </c>
      <c r="P61">
        <f t="shared" si="8"/>
        <v>2.2512618353343017</v>
      </c>
      <c r="Q61">
        <f t="shared" si="9"/>
        <v>6.0175127309040365E-2</v>
      </c>
      <c r="R61">
        <f t="shared" si="10"/>
        <v>3.7689731791576912E-2</v>
      </c>
      <c r="S61">
        <f t="shared" si="11"/>
        <v>226.11618587439537</v>
      </c>
      <c r="T61">
        <f t="shared" si="12"/>
        <v>35.196370996189358</v>
      </c>
      <c r="U61">
        <f t="shared" si="13"/>
        <v>35.134771428571433</v>
      </c>
      <c r="V61">
        <f t="shared" si="14"/>
        <v>5.6906632106426409</v>
      </c>
      <c r="W61">
        <f t="shared" si="15"/>
        <v>70.394272723994007</v>
      </c>
      <c r="X61">
        <f t="shared" si="16"/>
        <v>3.7419324863211383</v>
      </c>
      <c r="Y61">
        <f t="shared" si="17"/>
        <v>5.3156774571600831</v>
      </c>
      <c r="Z61">
        <f t="shared" si="18"/>
        <v>1.9487307243215026</v>
      </c>
      <c r="AA61">
        <f t="shared" si="19"/>
        <v>-53.708493101438776</v>
      </c>
      <c r="AB61">
        <f t="shared" si="20"/>
        <v>-148.88287957168527</v>
      </c>
      <c r="AC61">
        <f t="shared" si="21"/>
        <v>-15.372972022566678</v>
      </c>
      <c r="AD61">
        <f t="shared" si="22"/>
        <v>8.1518411787046432</v>
      </c>
      <c r="AE61">
        <f t="shared" si="23"/>
        <v>27.733323963936268</v>
      </c>
      <c r="AF61">
        <f t="shared" si="24"/>
        <v>1.2178494010980077</v>
      </c>
      <c r="AG61">
        <f t="shared" si="25"/>
        <v>3.6876905644779763</v>
      </c>
      <c r="AH61">
        <v>305.50940821776658</v>
      </c>
      <c r="AI61">
        <v>294.3158787878786</v>
      </c>
      <c r="AJ61">
        <v>1.739091971964476</v>
      </c>
      <c r="AK61">
        <v>66.415730329915917</v>
      </c>
      <c r="AL61">
        <f t="shared" si="26"/>
        <v>1.2178796621641446</v>
      </c>
      <c r="AM61">
        <v>36.413677911179043</v>
      </c>
      <c r="AN61">
        <v>37.046805454545449</v>
      </c>
      <c r="AO61">
        <v>-6.2553490745923911E-6</v>
      </c>
      <c r="AP61">
        <v>80.258805348862367</v>
      </c>
      <c r="AQ61">
        <v>34</v>
      </c>
      <c r="AR61">
        <v>7</v>
      </c>
      <c r="AS61">
        <f t="shared" si="27"/>
        <v>1</v>
      </c>
      <c r="AT61">
        <f t="shared" si="28"/>
        <v>0</v>
      </c>
      <c r="AU61">
        <f t="shared" si="29"/>
        <v>22278.174097204788</v>
      </c>
      <c r="AV61">
        <f t="shared" si="30"/>
        <v>1199.997142857143</v>
      </c>
      <c r="AW61">
        <f t="shared" si="31"/>
        <v>1025.9233211784433</v>
      </c>
      <c r="AX61">
        <f t="shared" si="32"/>
        <v>0.85493813654902773</v>
      </c>
      <c r="AY61">
        <f t="shared" si="33"/>
        <v>0.1884306035396236</v>
      </c>
      <c r="AZ61">
        <v>2.7</v>
      </c>
      <c r="BA61">
        <v>0.5</v>
      </c>
      <c r="BB61" t="s">
        <v>355</v>
      </c>
      <c r="BC61">
        <v>2</v>
      </c>
      <c r="BD61" t="b">
        <v>1</v>
      </c>
      <c r="BE61">
        <v>1669317283.5</v>
      </c>
      <c r="BF61">
        <v>280.89142857142849</v>
      </c>
      <c r="BG61">
        <v>296.04728571428569</v>
      </c>
      <c r="BH61">
        <v>37.047885714285712</v>
      </c>
      <c r="BI61">
        <v>36.414814285714293</v>
      </c>
      <c r="BJ61">
        <v>284.04399999999998</v>
      </c>
      <c r="BK61">
        <v>36.930028571428572</v>
      </c>
      <c r="BL61">
        <v>500.16042857142861</v>
      </c>
      <c r="BM61">
        <v>100.90257142857141</v>
      </c>
      <c r="BN61">
        <v>0.1000206</v>
      </c>
      <c r="BO61">
        <v>33.908085714285711</v>
      </c>
      <c r="BP61">
        <v>35.134771428571433</v>
      </c>
      <c r="BQ61">
        <v>999.89999999999986</v>
      </c>
      <c r="BR61">
        <v>0</v>
      </c>
      <c r="BS61">
        <v>0</v>
      </c>
      <c r="BT61">
        <v>4506.4285714285716</v>
      </c>
      <c r="BU61">
        <v>0</v>
      </c>
      <c r="BV61">
        <v>260.14942857142859</v>
      </c>
      <c r="BW61">
        <v>-15.15574285714286</v>
      </c>
      <c r="BX61">
        <v>291.69814285714278</v>
      </c>
      <c r="BY61">
        <v>307.23514285714288</v>
      </c>
      <c r="BZ61">
        <v>0.63305500000000003</v>
      </c>
      <c r="CA61">
        <v>296.04728571428569</v>
      </c>
      <c r="CB61">
        <v>36.414814285714293</v>
      </c>
      <c r="CC61">
        <v>3.7382228571428571</v>
      </c>
      <c r="CD61">
        <v>3.6743457142857139</v>
      </c>
      <c r="CE61">
        <v>27.7424</v>
      </c>
      <c r="CF61">
        <v>27.44761428571428</v>
      </c>
      <c r="CG61">
        <v>1199.997142857143</v>
      </c>
      <c r="CH61">
        <v>0.49997900000000012</v>
      </c>
      <c r="CI61">
        <v>0.50002100000000016</v>
      </c>
      <c r="CJ61">
        <v>0</v>
      </c>
      <c r="CK61">
        <v>1197.1728571428571</v>
      </c>
      <c r="CL61">
        <v>4.9990899999999998</v>
      </c>
      <c r="CM61">
        <v>13044.7</v>
      </c>
      <c r="CN61">
        <v>9557.761428571428</v>
      </c>
      <c r="CO61">
        <v>43.811999999999998</v>
      </c>
      <c r="CP61">
        <v>45.588999999999999</v>
      </c>
      <c r="CQ61">
        <v>44.625</v>
      </c>
      <c r="CR61">
        <v>44.732000000000014</v>
      </c>
      <c r="CS61">
        <v>45.186999999999998</v>
      </c>
      <c r="CT61">
        <v>597.47714285714289</v>
      </c>
      <c r="CU61">
        <v>597.52714285714285</v>
      </c>
      <c r="CV61">
        <v>0</v>
      </c>
      <c r="CW61">
        <v>1669317293.9000001</v>
      </c>
      <c r="CX61">
        <v>0</v>
      </c>
      <c r="CY61">
        <v>1669310771.5999999</v>
      </c>
      <c r="CZ61" t="s">
        <v>356</v>
      </c>
      <c r="DA61">
        <v>1669310771.5999999</v>
      </c>
      <c r="DB61">
        <v>1669310767.0999999</v>
      </c>
      <c r="DC61">
        <v>9</v>
      </c>
      <c r="DD61">
        <v>4.2999999999999997E-2</v>
      </c>
      <c r="DE61">
        <v>8.0000000000000002E-3</v>
      </c>
      <c r="DF61">
        <v>-4.9589999999999996</v>
      </c>
      <c r="DG61">
        <v>0.11799999999999999</v>
      </c>
      <c r="DH61">
        <v>1967</v>
      </c>
      <c r="DI61">
        <v>36</v>
      </c>
      <c r="DJ61">
        <v>0.53</v>
      </c>
      <c r="DK61">
        <v>0.27</v>
      </c>
      <c r="DL61">
        <v>-14.957268292682929</v>
      </c>
      <c r="DM61">
        <v>-1.1945289198606659</v>
      </c>
      <c r="DN61">
        <v>0.13412466614242449</v>
      </c>
      <c r="DO61">
        <v>0</v>
      </c>
      <c r="DP61">
        <v>0.63231495121951209</v>
      </c>
      <c r="DQ61">
        <v>1.6804055749127592E-2</v>
      </c>
      <c r="DR61">
        <v>2.782416873180055E-3</v>
      </c>
      <c r="DS61">
        <v>1</v>
      </c>
      <c r="DT61">
        <v>0</v>
      </c>
      <c r="DU61">
        <v>0</v>
      </c>
      <c r="DV61">
        <v>0</v>
      </c>
      <c r="DW61">
        <v>-1</v>
      </c>
      <c r="DX61">
        <v>1</v>
      </c>
      <c r="DY61">
        <v>2</v>
      </c>
      <c r="DZ61" t="s">
        <v>357</v>
      </c>
      <c r="EA61">
        <v>2.94638</v>
      </c>
      <c r="EB61">
        <v>2.5974200000000001</v>
      </c>
      <c r="EC61">
        <v>7.4995500000000007E-2</v>
      </c>
      <c r="ED61">
        <v>7.69069E-2</v>
      </c>
      <c r="EE61">
        <v>0.147005</v>
      </c>
      <c r="EF61">
        <v>0.143619</v>
      </c>
      <c r="EG61">
        <v>27980.6</v>
      </c>
      <c r="EH61">
        <v>28415.200000000001</v>
      </c>
      <c r="EI61">
        <v>28146.9</v>
      </c>
      <c r="EJ61">
        <v>29634.799999999999</v>
      </c>
      <c r="EK61">
        <v>33025.300000000003</v>
      </c>
      <c r="EL61">
        <v>35223.300000000003</v>
      </c>
      <c r="EM61">
        <v>39721.1</v>
      </c>
      <c r="EN61">
        <v>42352.4</v>
      </c>
      <c r="EO61">
        <v>1.8836299999999999</v>
      </c>
      <c r="EP61">
        <v>1.88645</v>
      </c>
      <c r="EQ61">
        <v>0.21763099999999999</v>
      </c>
      <c r="ER61">
        <v>0</v>
      </c>
      <c r="ES61">
        <v>31.615300000000001</v>
      </c>
      <c r="ET61">
        <v>999.9</v>
      </c>
      <c r="EU61">
        <v>70</v>
      </c>
      <c r="EV61">
        <v>36.299999999999997</v>
      </c>
      <c r="EW61">
        <v>42.094700000000003</v>
      </c>
      <c r="EX61">
        <v>29.018999999999998</v>
      </c>
      <c r="EY61">
        <v>2.2596099999999999</v>
      </c>
      <c r="EZ61">
        <v>1</v>
      </c>
      <c r="FA61">
        <v>0.571461</v>
      </c>
      <c r="FB61">
        <v>0.585727</v>
      </c>
      <c r="FC61">
        <v>20.276</v>
      </c>
      <c r="FD61">
        <v>5.2183400000000004</v>
      </c>
      <c r="FE61">
        <v>12.006399999999999</v>
      </c>
      <c r="FF61">
        <v>4.9866999999999999</v>
      </c>
      <c r="FG61">
        <v>3.2844500000000001</v>
      </c>
      <c r="FH61">
        <v>9999</v>
      </c>
      <c r="FI61">
        <v>9999</v>
      </c>
      <c r="FJ61">
        <v>9999</v>
      </c>
      <c r="FK61">
        <v>999.9</v>
      </c>
      <c r="FL61">
        <v>1.8658399999999999</v>
      </c>
      <c r="FM61">
        <v>1.8621799999999999</v>
      </c>
      <c r="FN61">
        <v>1.8642000000000001</v>
      </c>
      <c r="FO61">
        <v>1.8603400000000001</v>
      </c>
      <c r="FP61">
        <v>1.8610599999999999</v>
      </c>
      <c r="FQ61">
        <v>1.86016</v>
      </c>
      <c r="FR61">
        <v>1.86188</v>
      </c>
      <c r="FS61">
        <v>1.8583700000000001</v>
      </c>
      <c r="FT61">
        <v>0</v>
      </c>
      <c r="FU61">
        <v>0</v>
      </c>
      <c r="FV61">
        <v>0</v>
      </c>
      <c r="FW61">
        <v>0</v>
      </c>
      <c r="FX61" t="s">
        <v>358</v>
      </c>
      <c r="FY61" t="s">
        <v>359</v>
      </c>
      <c r="FZ61" t="s">
        <v>360</v>
      </c>
      <c r="GA61" t="s">
        <v>360</v>
      </c>
      <c r="GB61" t="s">
        <v>360</v>
      </c>
      <c r="GC61" t="s">
        <v>360</v>
      </c>
      <c r="GD61">
        <v>0</v>
      </c>
      <c r="GE61">
        <v>100</v>
      </c>
      <c r="GF61">
        <v>100</v>
      </c>
      <c r="GG61">
        <v>-3.1589999999999998</v>
      </c>
      <c r="GH61">
        <v>0.1178</v>
      </c>
      <c r="GI61">
        <v>-2.5125994610834521</v>
      </c>
      <c r="GJ61">
        <v>-2.6733286237328562E-3</v>
      </c>
      <c r="GK61">
        <v>1.605855145177713E-6</v>
      </c>
      <c r="GL61">
        <v>-4.4594414151306022E-10</v>
      </c>
      <c r="GM61">
        <v>0.1178428571428469</v>
      </c>
      <c r="GN61">
        <v>0</v>
      </c>
      <c r="GO61">
        <v>0</v>
      </c>
      <c r="GP61">
        <v>0</v>
      </c>
      <c r="GQ61">
        <v>4</v>
      </c>
      <c r="GR61">
        <v>2095</v>
      </c>
      <c r="GS61">
        <v>4</v>
      </c>
      <c r="GT61">
        <v>35</v>
      </c>
      <c r="GU61">
        <v>108.6</v>
      </c>
      <c r="GV61">
        <v>108.6</v>
      </c>
      <c r="GW61">
        <v>0.853271</v>
      </c>
      <c r="GX61">
        <v>2.5976599999999999</v>
      </c>
      <c r="GY61">
        <v>1.4489700000000001</v>
      </c>
      <c r="GZ61">
        <v>2.32666</v>
      </c>
      <c r="HA61">
        <v>1.5478499999999999</v>
      </c>
      <c r="HB61">
        <v>2.3815900000000001</v>
      </c>
      <c r="HC61">
        <v>41.067</v>
      </c>
      <c r="HD61">
        <v>12.5998</v>
      </c>
      <c r="HE61">
        <v>18</v>
      </c>
      <c r="HF61">
        <v>471.47800000000001</v>
      </c>
      <c r="HG61">
        <v>512.95299999999997</v>
      </c>
      <c r="HH61">
        <v>30.9998</v>
      </c>
      <c r="HI61">
        <v>34.5379</v>
      </c>
      <c r="HJ61">
        <v>29.999500000000001</v>
      </c>
      <c r="HK61">
        <v>34.568199999999997</v>
      </c>
      <c r="HL61">
        <v>34.576700000000002</v>
      </c>
      <c r="HM61">
        <v>17.1282</v>
      </c>
      <c r="HN61">
        <v>19.819800000000001</v>
      </c>
      <c r="HO61">
        <v>100</v>
      </c>
      <c r="HP61">
        <v>31</v>
      </c>
      <c r="HQ61">
        <v>310.911</v>
      </c>
      <c r="HR61">
        <v>36.381100000000004</v>
      </c>
      <c r="HS61">
        <v>99.168000000000006</v>
      </c>
      <c r="HT61">
        <v>98.217200000000005</v>
      </c>
    </row>
    <row r="62" spans="1:228" x14ac:dyDescent="0.2">
      <c r="A62">
        <v>47</v>
      </c>
      <c r="B62">
        <v>1669317289.5</v>
      </c>
      <c r="C62">
        <v>184</v>
      </c>
      <c r="D62" t="s">
        <v>452</v>
      </c>
      <c r="E62" t="s">
        <v>453</v>
      </c>
      <c r="F62">
        <v>4</v>
      </c>
      <c r="G62">
        <v>1669317287.1875</v>
      </c>
      <c r="H62">
        <f t="shared" si="0"/>
        <v>1.2075086059973729E-3</v>
      </c>
      <c r="I62">
        <f t="shared" si="1"/>
        <v>1.207508605997373</v>
      </c>
      <c r="J62">
        <f t="shared" si="2"/>
        <v>4.0585906510332928</v>
      </c>
      <c r="K62">
        <f t="shared" si="3"/>
        <v>287.03887500000002</v>
      </c>
      <c r="L62">
        <f t="shared" si="4"/>
        <v>171.02856360001638</v>
      </c>
      <c r="M62">
        <f t="shared" si="5"/>
        <v>17.27422667287744</v>
      </c>
      <c r="N62">
        <f t="shared" si="6"/>
        <v>28.991499936080029</v>
      </c>
      <c r="O62">
        <f t="shared" si="7"/>
        <v>6.0555368753769614E-2</v>
      </c>
      <c r="P62">
        <f t="shared" si="8"/>
        <v>2.2476174381579153</v>
      </c>
      <c r="Q62">
        <f t="shared" si="9"/>
        <v>5.9663396099826981E-2</v>
      </c>
      <c r="R62">
        <f t="shared" si="10"/>
        <v>3.7368668231609024E-2</v>
      </c>
      <c r="S62">
        <f t="shared" si="11"/>
        <v>226.11599840905373</v>
      </c>
      <c r="T62">
        <f t="shared" si="12"/>
        <v>35.200751733446175</v>
      </c>
      <c r="U62">
        <f t="shared" si="13"/>
        <v>35.133937500000002</v>
      </c>
      <c r="V62">
        <f t="shared" si="14"/>
        <v>5.6904006764560462</v>
      </c>
      <c r="W62">
        <f t="shared" si="15"/>
        <v>70.393572352161385</v>
      </c>
      <c r="X62">
        <f t="shared" si="16"/>
        <v>3.7416998249175597</v>
      </c>
      <c r="Y62">
        <f t="shared" si="17"/>
        <v>5.3153998296872533</v>
      </c>
      <c r="Z62">
        <f t="shared" si="18"/>
        <v>1.9487008515384865</v>
      </c>
      <c r="AA62">
        <f t="shared" si="19"/>
        <v>-53.251129524484142</v>
      </c>
      <c r="AB62">
        <f t="shared" si="20"/>
        <v>-148.6541980973079</v>
      </c>
      <c r="AC62">
        <f t="shared" si="21"/>
        <v>-15.374114916719332</v>
      </c>
      <c r="AD62">
        <f t="shared" si="22"/>
        <v>8.8365558705423553</v>
      </c>
      <c r="AE62">
        <f t="shared" si="23"/>
        <v>27.791722620026672</v>
      </c>
      <c r="AF62">
        <f t="shared" si="24"/>
        <v>1.2112797140516534</v>
      </c>
      <c r="AG62">
        <f t="shared" si="25"/>
        <v>4.0585906510332928</v>
      </c>
      <c r="AH62">
        <v>312.47479190034852</v>
      </c>
      <c r="AI62">
        <v>301.18949090909081</v>
      </c>
      <c r="AJ62">
        <v>1.7168892305282919</v>
      </c>
      <c r="AK62">
        <v>66.415730329915917</v>
      </c>
      <c r="AL62">
        <f t="shared" si="26"/>
        <v>1.207508605997373</v>
      </c>
      <c r="AM62">
        <v>36.416886934037947</v>
      </c>
      <c r="AN62">
        <v>37.044884848484827</v>
      </c>
      <c r="AO62">
        <v>-4.2606440000748108E-5</v>
      </c>
      <c r="AP62">
        <v>80.258805348862367</v>
      </c>
      <c r="AQ62">
        <v>34</v>
      </c>
      <c r="AR62">
        <v>7</v>
      </c>
      <c r="AS62">
        <f t="shared" si="27"/>
        <v>1</v>
      </c>
      <c r="AT62">
        <f t="shared" si="28"/>
        <v>0</v>
      </c>
      <c r="AU62">
        <f t="shared" si="29"/>
        <v>22215.613670024504</v>
      </c>
      <c r="AV62">
        <f t="shared" si="30"/>
        <v>1199.9949999999999</v>
      </c>
      <c r="AW62">
        <f t="shared" si="31"/>
        <v>1025.9216012482143</v>
      </c>
      <c r="AX62">
        <f t="shared" si="32"/>
        <v>0.85493822994947011</v>
      </c>
      <c r="AY62">
        <f t="shared" si="33"/>
        <v>0.1884307838024773</v>
      </c>
      <c r="AZ62">
        <v>2.7</v>
      </c>
      <c r="BA62">
        <v>0.5</v>
      </c>
      <c r="BB62" t="s">
        <v>355</v>
      </c>
      <c r="BC62">
        <v>2</v>
      </c>
      <c r="BD62" t="b">
        <v>1</v>
      </c>
      <c r="BE62">
        <v>1669317287.1875</v>
      </c>
      <c r="BF62">
        <v>287.03887500000002</v>
      </c>
      <c r="BG62">
        <v>302.23</v>
      </c>
      <c r="BH62">
        <v>37.0458</v>
      </c>
      <c r="BI62">
        <v>36.416112499999997</v>
      </c>
      <c r="BJ62">
        <v>290.20287500000001</v>
      </c>
      <c r="BK62">
        <v>36.927925000000002</v>
      </c>
      <c r="BL62">
        <v>500.13675000000001</v>
      </c>
      <c r="BM62">
        <v>100.902</v>
      </c>
      <c r="BN62">
        <v>9.9998200000000009E-2</v>
      </c>
      <c r="BO62">
        <v>33.907150000000001</v>
      </c>
      <c r="BP62">
        <v>35.133937500000002</v>
      </c>
      <c r="BQ62">
        <v>999.9</v>
      </c>
      <c r="BR62">
        <v>0</v>
      </c>
      <c r="BS62">
        <v>0</v>
      </c>
      <c r="BT62">
        <v>4495.8587499999994</v>
      </c>
      <c r="BU62">
        <v>0</v>
      </c>
      <c r="BV62">
        <v>264.32100000000003</v>
      </c>
      <c r="BW62">
        <v>-15.191274999999999</v>
      </c>
      <c r="BX62">
        <v>298.08137499999998</v>
      </c>
      <c r="BY62">
        <v>313.65174999999999</v>
      </c>
      <c r="BZ62">
        <v>0.62968350000000006</v>
      </c>
      <c r="CA62">
        <v>302.23</v>
      </c>
      <c r="CB62">
        <v>36.416112499999997</v>
      </c>
      <c r="CC62">
        <v>3.7379924999999998</v>
      </c>
      <c r="CD62">
        <v>3.6744574999999999</v>
      </c>
      <c r="CE62">
        <v>27.741325</v>
      </c>
      <c r="CF62">
        <v>27.448149999999998</v>
      </c>
      <c r="CG62">
        <v>1199.9949999999999</v>
      </c>
      <c r="CH62">
        <v>0.49997550000000002</v>
      </c>
      <c r="CI62">
        <v>0.50002450000000009</v>
      </c>
      <c r="CJ62">
        <v>0</v>
      </c>
      <c r="CK62">
        <v>1196.55125</v>
      </c>
      <c r="CL62">
        <v>4.9990899999999998</v>
      </c>
      <c r="CM62">
        <v>13039.012500000001</v>
      </c>
      <c r="CN62">
        <v>9557.7137500000008</v>
      </c>
      <c r="CO62">
        <v>43.811999999999998</v>
      </c>
      <c r="CP62">
        <v>45.593499999999999</v>
      </c>
      <c r="CQ62">
        <v>44.625</v>
      </c>
      <c r="CR62">
        <v>44.702749999999988</v>
      </c>
      <c r="CS62">
        <v>45.186999999999998</v>
      </c>
      <c r="CT62">
        <v>597.47</v>
      </c>
      <c r="CU62">
        <v>597.52749999999992</v>
      </c>
      <c r="CV62">
        <v>0</v>
      </c>
      <c r="CW62">
        <v>1669317297.5</v>
      </c>
      <c r="CX62">
        <v>0</v>
      </c>
      <c r="CY62">
        <v>1669310771.5999999</v>
      </c>
      <c r="CZ62" t="s">
        <v>356</v>
      </c>
      <c r="DA62">
        <v>1669310771.5999999</v>
      </c>
      <c r="DB62">
        <v>1669310767.0999999</v>
      </c>
      <c r="DC62">
        <v>9</v>
      </c>
      <c r="DD62">
        <v>4.2999999999999997E-2</v>
      </c>
      <c r="DE62">
        <v>8.0000000000000002E-3</v>
      </c>
      <c r="DF62">
        <v>-4.9589999999999996</v>
      </c>
      <c r="DG62">
        <v>0.11799999999999999</v>
      </c>
      <c r="DH62">
        <v>1967</v>
      </c>
      <c r="DI62">
        <v>36</v>
      </c>
      <c r="DJ62">
        <v>0.53</v>
      </c>
      <c r="DK62">
        <v>0.27</v>
      </c>
      <c r="DL62">
        <v>-15.031243902439019</v>
      </c>
      <c r="DM62">
        <v>-1.139228571428611</v>
      </c>
      <c r="DN62">
        <v>0.12862237041097019</v>
      </c>
      <c r="DO62">
        <v>0</v>
      </c>
      <c r="DP62">
        <v>0.63213153658536581</v>
      </c>
      <c r="DQ62">
        <v>4.5469128919868214E-3</v>
      </c>
      <c r="DR62">
        <v>2.8310899745122011E-3</v>
      </c>
      <c r="DS62">
        <v>1</v>
      </c>
      <c r="DT62">
        <v>0</v>
      </c>
      <c r="DU62">
        <v>0</v>
      </c>
      <c r="DV62">
        <v>0</v>
      </c>
      <c r="DW62">
        <v>-1</v>
      </c>
      <c r="DX62">
        <v>1</v>
      </c>
      <c r="DY62">
        <v>2</v>
      </c>
      <c r="DZ62" t="s">
        <v>357</v>
      </c>
      <c r="EA62">
        <v>2.9466600000000001</v>
      </c>
      <c r="EB62">
        <v>2.5973799999999998</v>
      </c>
      <c r="EC62">
        <v>7.6427400000000006E-2</v>
      </c>
      <c r="ED62">
        <v>7.8317700000000004E-2</v>
      </c>
      <c r="EE62">
        <v>0.147005</v>
      </c>
      <c r="EF62">
        <v>0.14361599999999999</v>
      </c>
      <c r="EG62">
        <v>27938.2</v>
      </c>
      <c r="EH62">
        <v>28372.2</v>
      </c>
      <c r="EI62">
        <v>28147.9</v>
      </c>
      <c r="EJ62">
        <v>29635.200000000001</v>
      </c>
      <c r="EK62">
        <v>33026.800000000003</v>
      </c>
      <c r="EL62">
        <v>35224.1</v>
      </c>
      <c r="EM62">
        <v>39722.699999999997</v>
      </c>
      <c r="EN62">
        <v>42353.1</v>
      </c>
      <c r="EO62">
        <v>1.8837699999999999</v>
      </c>
      <c r="EP62">
        <v>1.8864700000000001</v>
      </c>
      <c r="EQ62">
        <v>0.21690899999999999</v>
      </c>
      <c r="ER62">
        <v>0</v>
      </c>
      <c r="ES62">
        <v>31.6129</v>
      </c>
      <c r="ET62">
        <v>999.9</v>
      </c>
      <c r="EU62">
        <v>70</v>
      </c>
      <c r="EV62">
        <v>36.200000000000003</v>
      </c>
      <c r="EW62">
        <v>41.871600000000001</v>
      </c>
      <c r="EX62">
        <v>28.989000000000001</v>
      </c>
      <c r="EY62">
        <v>2.0152199999999998</v>
      </c>
      <c r="EZ62">
        <v>1</v>
      </c>
      <c r="FA62">
        <v>0.57071400000000005</v>
      </c>
      <c r="FB62">
        <v>0.58506800000000003</v>
      </c>
      <c r="FC62">
        <v>20.276</v>
      </c>
      <c r="FD62">
        <v>5.2184900000000001</v>
      </c>
      <c r="FE62">
        <v>12.005599999999999</v>
      </c>
      <c r="FF62">
        <v>4.9868499999999996</v>
      </c>
      <c r="FG62">
        <v>3.2845</v>
      </c>
      <c r="FH62">
        <v>9999</v>
      </c>
      <c r="FI62">
        <v>9999</v>
      </c>
      <c r="FJ62">
        <v>9999</v>
      </c>
      <c r="FK62">
        <v>999.9</v>
      </c>
      <c r="FL62">
        <v>1.8658399999999999</v>
      </c>
      <c r="FM62">
        <v>1.8621799999999999</v>
      </c>
      <c r="FN62">
        <v>1.8642000000000001</v>
      </c>
      <c r="FO62">
        <v>1.86033</v>
      </c>
      <c r="FP62">
        <v>1.8610800000000001</v>
      </c>
      <c r="FQ62">
        <v>1.86016</v>
      </c>
      <c r="FR62">
        <v>1.86188</v>
      </c>
      <c r="FS62">
        <v>1.8583799999999999</v>
      </c>
      <c r="FT62">
        <v>0</v>
      </c>
      <c r="FU62">
        <v>0</v>
      </c>
      <c r="FV62">
        <v>0</v>
      </c>
      <c r="FW62">
        <v>0</v>
      </c>
      <c r="FX62" t="s">
        <v>358</v>
      </c>
      <c r="FY62" t="s">
        <v>359</v>
      </c>
      <c r="FZ62" t="s">
        <v>360</v>
      </c>
      <c r="GA62" t="s">
        <v>360</v>
      </c>
      <c r="GB62" t="s">
        <v>360</v>
      </c>
      <c r="GC62" t="s">
        <v>360</v>
      </c>
      <c r="GD62">
        <v>0</v>
      </c>
      <c r="GE62">
        <v>100</v>
      </c>
      <c r="GF62">
        <v>100</v>
      </c>
      <c r="GG62">
        <v>-3.1709999999999998</v>
      </c>
      <c r="GH62">
        <v>0.1178</v>
      </c>
      <c r="GI62">
        <v>-2.5125994610834521</v>
      </c>
      <c r="GJ62">
        <v>-2.6733286237328562E-3</v>
      </c>
      <c r="GK62">
        <v>1.605855145177713E-6</v>
      </c>
      <c r="GL62">
        <v>-4.4594414151306022E-10</v>
      </c>
      <c r="GM62">
        <v>0.1178428571428469</v>
      </c>
      <c r="GN62">
        <v>0</v>
      </c>
      <c r="GO62">
        <v>0</v>
      </c>
      <c r="GP62">
        <v>0</v>
      </c>
      <c r="GQ62">
        <v>4</v>
      </c>
      <c r="GR62">
        <v>2095</v>
      </c>
      <c r="GS62">
        <v>4</v>
      </c>
      <c r="GT62">
        <v>35</v>
      </c>
      <c r="GU62">
        <v>108.6</v>
      </c>
      <c r="GV62">
        <v>108.7</v>
      </c>
      <c r="GW62">
        <v>0.86914100000000005</v>
      </c>
      <c r="GX62">
        <v>2.6110799999999998</v>
      </c>
      <c r="GY62">
        <v>1.4489700000000001</v>
      </c>
      <c r="GZ62">
        <v>2.32666</v>
      </c>
      <c r="HA62">
        <v>1.5478499999999999</v>
      </c>
      <c r="HB62">
        <v>2.323</v>
      </c>
      <c r="HC62">
        <v>41.041200000000003</v>
      </c>
      <c r="HD62">
        <v>12.5822</v>
      </c>
      <c r="HE62">
        <v>18</v>
      </c>
      <c r="HF62">
        <v>471.52600000000001</v>
      </c>
      <c r="HG62">
        <v>512.91999999999996</v>
      </c>
      <c r="HH62">
        <v>30.9998</v>
      </c>
      <c r="HI62">
        <v>34.531599999999997</v>
      </c>
      <c r="HJ62">
        <v>29.999300000000002</v>
      </c>
      <c r="HK62">
        <v>34.561900000000001</v>
      </c>
      <c r="HL62">
        <v>34.570399999999999</v>
      </c>
      <c r="HM62">
        <v>17.4268</v>
      </c>
      <c r="HN62">
        <v>19.819800000000001</v>
      </c>
      <c r="HO62">
        <v>100</v>
      </c>
      <c r="HP62">
        <v>31</v>
      </c>
      <c r="HQ62">
        <v>317.589</v>
      </c>
      <c r="HR62">
        <v>36.375399999999999</v>
      </c>
      <c r="HS62">
        <v>99.171800000000005</v>
      </c>
      <c r="HT62">
        <v>98.218800000000002</v>
      </c>
    </row>
    <row r="63" spans="1:228" x14ac:dyDescent="0.2">
      <c r="A63">
        <v>48</v>
      </c>
      <c r="B63">
        <v>1669317293</v>
      </c>
      <c r="C63">
        <v>187.5</v>
      </c>
      <c r="D63" t="s">
        <v>454</v>
      </c>
      <c r="E63" t="s">
        <v>455</v>
      </c>
      <c r="F63">
        <v>4</v>
      </c>
      <c r="G63">
        <v>1669317290.625</v>
      </c>
      <c r="H63">
        <f t="shared" si="0"/>
        <v>1.2205958505136019E-3</v>
      </c>
      <c r="I63">
        <f t="shared" si="1"/>
        <v>1.2205958505136019</v>
      </c>
      <c r="J63">
        <f t="shared" si="2"/>
        <v>4.2537578622317138</v>
      </c>
      <c r="K63">
        <f t="shared" si="3"/>
        <v>292.72437500000001</v>
      </c>
      <c r="L63">
        <f t="shared" si="4"/>
        <v>172.83011099479424</v>
      </c>
      <c r="M63">
        <f t="shared" si="5"/>
        <v>17.456317191081027</v>
      </c>
      <c r="N63">
        <f t="shared" si="6"/>
        <v>29.565968048905912</v>
      </c>
      <c r="O63">
        <f t="shared" si="7"/>
        <v>6.1343998689590624E-2</v>
      </c>
      <c r="P63">
        <f t="shared" si="8"/>
        <v>2.2473872514465918</v>
      </c>
      <c r="Q63">
        <f t="shared" si="9"/>
        <v>6.042873899569387E-2</v>
      </c>
      <c r="R63">
        <f t="shared" si="10"/>
        <v>3.7849056723274918E-2</v>
      </c>
      <c r="S63">
        <f t="shared" si="11"/>
        <v>226.11708590886116</v>
      </c>
      <c r="T63">
        <f t="shared" si="12"/>
        <v>35.18921927657636</v>
      </c>
      <c r="U63">
        <f t="shared" si="13"/>
        <v>35.122287499999999</v>
      </c>
      <c r="V63">
        <f t="shared" si="14"/>
        <v>5.6867341687492843</v>
      </c>
      <c r="W63">
        <f t="shared" si="15"/>
        <v>70.424530356837806</v>
      </c>
      <c r="X63">
        <f t="shared" si="16"/>
        <v>3.7418098902600732</v>
      </c>
      <c r="Y63">
        <f t="shared" si="17"/>
        <v>5.313219514990724</v>
      </c>
      <c r="Z63">
        <f t="shared" si="18"/>
        <v>1.9449242784892111</v>
      </c>
      <c r="AA63">
        <f t="shared" si="19"/>
        <v>-53.828277007649845</v>
      </c>
      <c r="AB63">
        <f t="shared" si="20"/>
        <v>-148.11798096946737</v>
      </c>
      <c r="AC63">
        <f t="shared" si="21"/>
        <v>-15.318807060217043</v>
      </c>
      <c r="AD63">
        <f t="shared" si="22"/>
        <v>8.8520208715268893</v>
      </c>
      <c r="AE63">
        <f t="shared" si="23"/>
        <v>27.914671733044116</v>
      </c>
      <c r="AF63">
        <f t="shared" si="24"/>
        <v>1.2153305688736342</v>
      </c>
      <c r="AG63">
        <f t="shared" si="25"/>
        <v>4.2537578622317138</v>
      </c>
      <c r="AH63">
        <v>318.54516823988479</v>
      </c>
      <c r="AI63">
        <v>307.1880969696968</v>
      </c>
      <c r="AJ63">
        <v>1.7097814922098951</v>
      </c>
      <c r="AK63">
        <v>66.415730329915917</v>
      </c>
      <c r="AL63">
        <f t="shared" si="26"/>
        <v>1.2205958505136019</v>
      </c>
      <c r="AM63">
        <v>36.415062595584793</v>
      </c>
      <c r="AN63">
        <v>37.049790303030299</v>
      </c>
      <c r="AO63">
        <v>-3.6304055533184093E-5</v>
      </c>
      <c r="AP63">
        <v>80.258805348862367</v>
      </c>
      <c r="AQ63">
        <v>34</v>
      </c>
      <c r="AR63">
        <v>7</v>
      </c>
      <c r="AS63">
        <f t="shared" si="27"/>
        <v>1</v>
      </c>
      <c r="AT63">
        <f t="shared" si="28"/>
        <v>0</v>
      </c>
      <c r="AU63">
        <f t="shared" si="29"/>
        <v>22212.155903296032</v>
      </c>
      <c r="AV63">
        <f t="shared" si="30"/>
        <v>1200</v>
      </c>
      <c r="AW63">
        <f t="shared" si="31"/>
        <v>1025.9259512481146</v>
      </c>
      <c r="AX63">
        <f t="shared" si="32"/>
        <v>0.85493829270676214</v>
      </c>
      <c r="AY63">
        <f t="shared" si="33"/>
        <v>0.18843090492405096</v>
      </c>
      <c r="AZ63">
        <v>2.7</v>
      </c>
      <c r="BA63">
        <v>0.5</v>
      </c>
      <c r="BB63" t="s">
        <v>355</v>
      </c>
      <c r="BC63">
        <v>2</v>
      </c>
      <c r="BD63" t="b">
        <v>1</v>
      </c>
      <c r="BE63">
        <v>1669317290.625</v>
      </c>
      <c r="BF63">
        <v>292.72437500000001</v>
      </c>
      <c r="BG63">
        <v>307.9855</v>
      </c>
      <c r="BH63">
        <v>37.046612500000002</v>
      </c>
      <c r="BI63">
        <v>36.414850000000001</v>
      </c>
      <c r="BJ63">
        <v>295.899</v>
      </c>
      <c r="BK63">
        <v>36.928725</v>
      </c>
      <c r="BL63">
        <v>500.16075000000001</v>
      </c>
      <c r="BM63">
        <v>100.90275</v>
      </c>
      <c r="BN63">
        <v>0.1000040375</v>
      </c>
      <c r="BO63">
        <v>33.899799999999999</v>
      </c>
      <c r="BP63">
        <v>35.122287499999999</v>
      </c>
      <c r="BQ63">
        <v>999.9</v>
      </c>
      <c r="BR63">
        <v>0</v>
      </c>
      <c r="BS63">
        <v>0</v>
      </c>
      <c r="BT63">
        <v>4495.15625</v>
      </c>
      <c r="BU63">
        <v>0</v>
      </c>
      <c r="BV63">
        <v>269.61362500000001</v>
      </c>
      <c r="BW63">
        <v>-15.2609625</v>
      </c>
      <c r="BX63">
        <v>303.98624999999998</v>
      </c>
      <c r="BY63">
        <v>319.62450000000001</v>
      </c>
      <c r="BZ63">
        <v>0.63175437500000009</v>
      </c>
      <c r="CA63">
        <v>307.9855</v>
      </c>
      <c r="CB63">
        <v>36.414850000000001</v>
      </c>
      <c r="CC63">
        <v>3.738105</v>
      </c>
      <c r="CD63">
        <v>3.6743600000000001</v>
      </c>
      <c r="CE63">
        <v>27.741837499999999</v>
      </c>
      <c r="CF63">
        <v>27.447700000000001</v>
      </c>
      <c r="CG63">
        <v>1200</v>
      </c>
      <c r="CH63">
        <v>0.49997374999999999</v>
      </c>
      <c r="CI63">
        <v>0.50002625000000012</v>
      </c>
      <c r="CJ63">
        <v>0</v>
      </c>
      <c r="CK63">
        <v>1195.8887500000001</v>
      </c>
      <c r="CL63">
        <v>4.9990899999999998</v>
      </c>
      <c r="CM63">
        <v>13034.387500000001</v>
      </c>
      <c r="CN63">
        <v>9557.7662500000006</v>
      </c>
      <c r="CO63">
        <v>43.811999999999998</v>
      </c>
      <c r="CP63">
        <v>45.609250000000003</v>
      </c>
      <c r="CQ63">
        <v>44.585625</v>
      </c>
      <c r="CR63">
        <v>44.686999999999998</v>
      </c>
      <c r="CS63">
        <v>45.186999999999998</v>
      </c>
      <c r="CT63">
        <v>597.47</v>
      </c>
      <c r="CU63">
        <v>597.53249999999991</v>
      </c>
      <c r="CV63">
        <v>0</v>
      </c>
      <c r="CW63">
        <v>1669317301.0999999</v>
      </c>
      <c r="CX63">
        <v>0</v>
      </c>
      <c r="CY63">
        <v>1669310771.5999999</v>
      </c>
      <c r="CZ63" t="s">
        <v>356</v>
      </c>
      <c r="DA63">
        <v>1669310771.5999999</v>
      </c>
      <c r="DB63">
        <v>1669310767.0999999</v>
      </c>
      <c r="DC63">
        <v>9</v>
      </c>
      <c r="DD63">
        <v>4.2999999999999997E-2</v>
      </c>
      <c r="DE63">
        <v>8.0000000000000002E-3</v>
      </c>
      <c r="DF63">
        <v>-4.9589999999999996</v>
      </c>
      <c r="DG63">
        <v>0.11799999999999999</v>
      </c>
      <c r="DH63">
        <v>1967</v>
      </c>
      <c r="DI63">
        <v>36</v>
      </c>
      <c r="DJ63">
        <v>0.53</v>
      </c>
      <c r="DK63">
        <v>0.27</v>
      </c>
      <c r="DL63">
        <v>-15.111285365853661</v>
      </c>
      <c r="DM63">
        <v>-0.9153428571428841</v>
      </c>
      <c r="DN63">
        <v>0.10256523578054989</v>
      </c>
      <c r="DO63">
        <v>0</v>
      </c>
      <c r="DP63">
        <v>0.63270941463414643</v>
      </c>
      <c r="DQ63">
        <v>-1.4257797909407351E-2</v>
      </c>
      <c r="DR63">
        <v>2.2564545790028489E-3</v>
      </c>
      <c r="DS63">
        <v>1</v>
      </c>
      <c r="DT63">
        <v>0</v>
      </c>
      <c r="DU63">
        <v>0</v>
      </c>
      <c r="DV63">
        <v>0</v>
      </c>
      <c r="DW63">
        <v>-1</v>
      </c>
      <c r="DX63">
        <v>1</v>
      </c>
      <c r="DY63">
        <v>2</v>
      </c>
      <c r="DZ63" t="s">
        <v>357</v>
      </c>
      <c r="EA63">
        <v>2.9465400000000002</v>
      </c>
      <c r="EB63">
        <v>2.5973799999999998</v>
      </c>
      <c r="EC63">
        <v>7.7661300000000003E-2</v>
      </c>
      <c r="ED63">
        <v>7.9544599999999993E-2</v>
      </c>
      <c r="EE63">
        <v>0.14701800000000001</v>
      </c>
      <c r="EF63">
        <v>0.14361599999999999</v>
      </c>
      <c r="EG63">
        <v>27901.4</v>
      </c>
      <c r="EH63">
        <v>28334.7</v>
      </c>
      <c r="EI63">
        <v>28148.400000000001</v>
      </c>
      <c r="EJ63">
        <v>29635.5</v>
      </c>
      <c r="EK63">
        <v>33026.9</v>
      </c>
      <c r="EL63">
        <v>35224.6</v>
      </c>
      <c r="EM63">
        <v>39723.4</v>
      </c>
      <c r="EN63">
        <v>42353.5</v>
      </c>
      <c r="EO63">
        <v>1.88398</v>
      </c>
      <c r="EP63">
        <v>1.8866499999999999</v>
      </c>
      <c r="EQ63">
        <v>0.21695300000000001</v>
      </c>
      <c r="ER63">
        <v>0</v>
      </c>
      <c r="ES63">
        <v>31.610499999999998</v>
      </c>
      <c r="ET63">
        <v>999.9</v>
      </c>
      <c r="EU63">
        <v>70</v>
      </c>
      <c r="EV63">
        <v>36.200000000000003</v>
      </c>
      <c r="EW63">
        <v>41.866300000000003</v>
      </c>
      <c r="EX63">
        <v>28.869</v>
      </c>
      <c r="EY63">
        <v>2.2996799999999999</v>
      </c>
      <c r="EZ63">
        <v>1</v>
      </c>
      <c r="FA63">
        <v>0.57041399999999998</v>
      </c>
      <c r="FB63">
        <v>0.58543000000000001</v>
      </c>
      <c r="FC63">
        <v>20.2759</v>
      </c>
      <c r="FD63">
        <v>5.2187900000000003</v>
      </c>
      <c r="FE63">
        <v>12.0067</v>
      </c>
      <c r="FF63">
        <v>4.9870999999999999</v>
      </c>
      <c r="FG63">
        <v>3.2844799999999998</v>
      </c>
      <c r="FH63">
        <v>9999</v>
      </c>
      <c r="FI63">
        <v>9999</v>
      </c>
      <c r="FJ63">
        <v>9999</v>
      </c>
      <c r="FK63">
        <v>999.9</v>
      </c>
      <c r="FL63">
        <v>1.8658399999999999</v>
      </c>
      <c r="FM63">
        <v>1.8621799999999999</v>
      </c>
      <c r="FN63">
        <v>1.8642000000000001</v>
      </c>
      <c r="FO63">
        <v>1.8603499999999999</v>
      </c>
      <c r="FP63">
        <v>1.86107</v>
      </c>
      <c r="FQ63">
        <v>1.8601700000000001</v>
      </c>
      <c r="FR63">
        <v>1.86188</v>
      </c>
      <c r="FS63">
        <v>1.8583799999999999</v>
      </c>
      <c r="FT63">
        <v>0</v>
      </c>
      <c r="FU63">
        <v>0</v>
      </c>
      <c r="FV63">
        <v>0</v>
      </c>
      <c r="FW63">
        <v>0</v>
      </c>
      <c r="FX63" t="s">
        <v>358</v>
      </c>
      <c r="FY63" t="s">
        <v>359</v>
      </c>
      <c r="FZ63" t="s">
        <v>360</v>
      </c>
      <c r="GA63" t="s">
        <v>360</v>
      </c>
      <c r="GB63" t="s">
        <v>360</v>
      </c>
      <c r="GC63" t="s">
        <v>360</v>
      </c>
      <c r="GD63">
        <v>0</v>
      </c>
      <c r="GE63">
        <v>100</v>
      </c>
      <c r="GF63">
        <v>100</v>
      </c>
      <c r="GG63">
        <v>-3.1819999999999999</v>
      </c>
      <c r="GH63">
        <v>0.1179</v>
      </c>
      <c r="GI63">
        <v>-2.5125994610834521</v>
      </c>
      <c r="GJ63">
        <v>-2.6733286237328562E-3</v>
      </c>
      <c r="GK63">
        <v>1.605855145177713E-6</v>
      </c>
      <c r="GL63">
        <v>-4.4594414151306022E-10</v>
      </c>
      <c r="GM63">
        <v>0.1178428571428469</v>
      </c>
      <c r="GN63">
        <v>0</v>
      </c>
      <c r="GO63">
        <v>0</v>
      </c>
      <c r="GP63">
        <v>0</v>
      </c>
      <c r="GQ63">
        <v>4</v>
      </c>
      <c r="GR63">
        <v>2095</v>
      </c>
      <c r="GS63">
        <v>4</v>
      </c>
      <c r="GT63">
        <v>35</v>
      </c>
      <c r="GU63">
        <v>108.7</v>
      </c>
      <c r="GV63">
        <v>108.8</v>
      </c>
      <c r="GW63">
        <v>0.88134800000000002</v>
      </c>
      <c r="GX63">
        <v>2.6074199999999998</v>
      </c>
      <c r="GY63">
        <v>1.4489700000000001</v>
      </c>
      <c r="GZ63">
        <v>2.32666</v>
      </c>
      <c r="HA63">
        <v>1.5478499999999999</v>
      </c>
      <c r="HB63">
        <v>2.34009</v>
      </c>
      <c r="HC63">
        <v>41.041200000000003</v>
      </c>
      <c r="HD63">
        <v>12.590999999999999</v>
      </c>
      <c r="HE63">
        <v>18</v>
      </c>
      <c r="HF63">
        <v>471.60599999999999</v>
      </c>
      <c r="HG63">
        <v>513.00199999999995</v>
      </c>
      <c r="HH63">
        <v>31</v>
      </c>
      <c r="HI63">
        <v>34.5261</v>
      </c>
      <c r="HJ63">
        <v>29.999600000000001</v>
      </c>
      <c r="HK63">
        <v>34.555599999999998</v>
      </c>
      <c r="HL63">
        <v>34.564999999999998</v>
      </c>
      <c r="HM63">
        <v>17.694400000000002</v>
      </c>
      <c r="HN63">
        <v>19.819800000000001</v>
      </c>
      <c r="HO63">
        <v>100</v>
      </c>
      <c r="HP63">
        <v>31</v>
      </c>
      <c r="HQ63">
        <v>324.267</v>
      </c>
      <c r="HR63">
        <v>36.376199999999997</v>
      </c>
      <c r="HS63">
        <v>99.173500000000004</v>
      </c>
      <c r="HT63">
        <v>98.219800000000006</v>
      </c>
    </row>
    <row r="64" spans="1:228" x14ac:dyDescent="0.2">
      <c r="A64">
        <v>49</v>
      </c>
      <c r="B64">
        <v>1669317297</v>
      </c>
      <c r="C64">
        <v>191.5</v>
      </c>
      <c r="D64" t="s">
        <v>456</v>
      </c>
      <c r="E64" t="s">
        <v>457</v>
      </c>
      <c r="F64">
        <v>4</v>
      </c>
      <c r="G64">
        <v>1669317295</v>
      </c>
      <c r="H64">
        <f t="shared" si="0"/>
        <v>1.2266689305480548E-3</v>
      </c>
      <c r="I64">
        <f t="shared" si="1"/>
        <v>1.2266689305480549</v>
      </c>
      <c r="J64">
        <f t="shared" si="2"/>
        <v>4.0709850614781695</v>
      </c>
      <c r="K64">
        <f t="shared" si="3"/>
        <v>299.99785714285719</v>
      </c>
      <c r="L64">
        <f t="shared" si="4"/>
        <v>185.17698439632844</v>
      </c>
      <c r="M64">
        <f t="shared" si="5"/>
        <v>18.703294622395674</v>
      </c>
      <c r="N64">
        <f t="shared" si="6"/>
        <v>30.300462698006207</v>
      </c>
      <c r="O64">
        <f t="shared" si="7"/>
        <v>6.1668924930742386E-2</v>
      </c>
      <c r="P64">
        <f t="shared" si="8"/>
        <v>2.2463743311581736</v>
      </c>
      <c r="Q64">
        <f t="shared" si="9"/>
        <v>6.0743612194633062E-2</v>
      </c>
      <c r="R64">
        <f t="shared" si="10"/>
        <v>3.8046736703715618E-2</v>
      </c>
      <c r="S64">
        <f t="shared" si="11"/>
        <v>226.11782023647626</v>
      </c>
      <c r="T64">
        <f t="shared" si="12"/>
        <v>35.186219969877271</v>
      </c>
      <c r="U64">
        <f t="shared" si="13"/>
        <v>35.122242857142858</v>
      </c>
      <c r="V64">
        <f t="shared" si="14"/>
        <v>5.6867201226236057</v>
      </c>
      <c r="W64">
        <f t="shared" si="15"/>
        <v>70.439109352339059</v>
      </c>
      <c r="X64">
        <f t="shared" si="16"/>
        <v>3.7422651756743308</v>
      </c>
      <c r="Y64">
        <f t="shared" si="17"/>
        <v>5.3127661750454287</v>
      </c>
      <c r="Z64">
        <f t="shared" si="18"/>
        <v>1.9444549469492749</v>
      </c>
      <c r="AA64">
        <f t="shared" si="19"/>
        <v>-54.09609983716922</v>
      </c>
      <c r="AB64">
        <f t="shared" si="20"/>
        <v>-148.23093613361783</v>
      </c>
      <c r="AC64">
        <f t="shared" si="21"/>
        <v>-15.337284395541539</v>
      </c>
      <c r="AD64">
        <f t="shared" si="22"/>
        <v>8.4534998701476809</v>
      </c>
      <c r="AE64">
        <f t="shared" si="23"/>
        <v>28.094676539598101</v>
      </c>
      <c r="AF64">
        <f t="shared" si="24"/>
        <v>1.2248385379911522</v>
      </c>
      <c r="AG64">
        <f t="shared" si="25"/>
        <v>4.0709850614781695</v>
      </c>
      <c r="AH64">
        <v>325.54410053720062</v>
      </c>
      <c r="AI64">
        <v>314.14221818181812</v>
      </c>
      <c r="AJ64">
        <v>1.7375902679112161</v>
      </c>
      <c r="AK64">
        <v>66.415730329915917</v>
      </c>
      <c r="AL64">
        <f t="shared" si="26"/>
        <v>1.2266689305480549</v>
      </c>
      <c r="AM64">
        <v>36.414547969499672</v>
      </c>
      <c r="AN64">
        <v>37.051953939393933</v>
      </c>
      <c r="AO64">
        <v>4.9913125656134323E-5</v>
      </c>
      <c r="AP64">
        <v>80.258805348862367</v>
      </c>
      <c r="AQ64">
        <v>34</v>
      </c>
      <c r="AR64">
        <v>7</v>
      </c>
      <c r="AS64">
        <f t="shared" si="27"/>
        <v>1</v>
      </c>
      <c r="AT64">
        <f t="shared" si="28"/>
        <v>0</v>
      </c>
      <c r="AU64">
        <f t="shared" si="29"/>
        <v>22194.872888287562</v>
      </c>
      <c r="AV64">
        <f t="shared" si="30"/>
        <v>1200.001428571429</v>
      </c>
      <c r="AW64">
        <f t="shared" si="31"/>
        <v>1025.9274135940293</v>
      </c>
      <c r="AX64">
        <f t="shared" si="32"/>
        <v>0.85493849354443663</v>
      </c>
      <c r="AY64">
        <f t="shared" si="33"/>
        <v>0.18843129254076285</v>
      </c>
      <c r="AZ64">
        <v>2.7</v>
      </c>
      <c r="BA64">
        <v>0.5</v>
      </c>
      <c r="BB64" t="s">
        <v>355</v>
      </c>
      <c r="BC64">
        <v>2</v>
      </c>
      <c r="BD64" t="b">
        <v>1</v>
      </c>
      <c r="BE64">
        <v>1669317295</v>
      </c>
      <c r="BF64">
        <v>299.99785714285719</v>
      </c>
      <c r="BG64">
        <v>315.36414285714278</v>
      </c>
      <c r="BH64">
        <v>37.051299999999998</v>
      </c>
      <c r="BI64">
        <v>36.414528571428569</v>
      </c>
      <c r="BJ64">
        <v>303.18614285714278</v>
      </c>
      <c r="BK64">
        <v>36.93344285714285</v>
      </c>
      <c r="BL64">
        <v>500.10614285714291</v>
      </c>
      <c r="BM64">
        <v>100.9022857142857</v>
      </c>
      <c r="BN64">
        <v>9.9978057142857138E-2</v>
      </c>
      <c r="BO64">
        <v>33.898271428571427</v>
      </c>
      <c r="BP64">
        <v>35.122242857142858</v>
      </c>
      <c r="BQ64">
        <v>999.89999999999986</v>
      </c>
      <c r="BR64">
        <v>0</v>
      </c>
      <c r="BS64">
        <v>0</v>
      </c>
      <c r="BT64">
        <v>4492.232857142857</v>
      </c>
      <c r="BU64">
        <v>0</v>
      </c>
      <c r="BV64">
        <v>277.89857142857142</v>
      </c>
      <c r="BW64">
        <v>-15.36602857142857</v>
      </c>
      <c r="BX64">
        <v>311.54142857142858</v>
      </c>
      <c r="BY64">
        <v>327.28199999999998</v>
      </c>
      <c r="BZ64">
        <v>0.6367520000000001</v>
      </c>
      <c r="CA64">
        <v>315.36414285714278</v>
      </c>
      <c r="CB64">
        <v>36.414528571428569</v>
      </c>
      <c r="CC64">
        <v>3.7385571428571431</v>
      </c>
      <c r="CD64">
        <v>3.674305714285715</v>
      </c>
      <c r="CE64">
        <v>27.74391428571429</v>
      </c>
      <c r="CF64">
        <v>27.447471428571429</v>
      </c>
      <c r="CG64">
        <v>1200.001428571429</v>
      </c>
      <c r="CH64">
        <v>0.499969</v>
      </c>
      <c r="CI64">
        <v>0.500031</v>
      </c>
      <c r="CJ64">
        <v>0</v>
      </c>
      <c r="CK64">
        <v>1195.0642857142859</v>
      </c>
      <c r="CL64">
        <v>4.9990899999999998</v>
      </c>
      <c r="CM64">
        <v>13028.757142857139</v>
      </c>
      <c r="CN64">
        <v>9557.7557142857149</v>
      </c>
      <c r="CO64">
        <v>43.803142857142859</v>
      </c>
      <c r="CP64">
        <v>45.571000000000012</v>
      </c>
      <c r="CQ64">
        <v>44.561999999999998</v>
      </c>
      <c r="CR64">
        <v>44.686999999999998</v>
      </c>
      <c r="CS64">
        <v>45.169285714285706</v>
      </c>
      <c r="CT64">
        <v>597.46142857142866</v>
      </c>
      <c r="CU64">
        <v>597.54000000000008</v>
      </c>
      <c r="CV64">
        <v>0</v>
      </c>
      <c r="CW64">
        <v>1669317305.3</v>
      </c>
      <c r="CX64">
        <v>0</v>
      </c>
      <c r="CY64">
        <v>1669310771.5999999</v>
      </c>
      <c r="CZ64" t="s">
        <v>356</v>
      </c>
      <c r="DA64">
        <v>1669310771.5999999</v>
      </c>
      <c r="DB64">
        <v>1669310767.0999999</v>
      </c>
      <c r="DC64">
        <v>9</v>
      </c>
      <c r="DD64">
        <v>4.2999999999999997E-2</v>
      </c>
      <c r="DE64">
        <v>8.0000000000000002E-3</v>
      </c>
      <c r="DF64">
        <v>-4.9589999999999996</v>
      </c>
      <c r="DG64">
        <v>0.11799999999999999</v>
      </c>
      <c r="DH64">
        <v>1967</v>
      </c>
      <c r="DI64">
        <v>36</v>
      </c>
      <c r="DJ64">
        <v>0.53</v>
      </c>
      <c r="DK64">
        <v>0.27</v>
      </c>
      <c r="DL64">
        <v>-15.174363414634151</v>
      </c>
      <c r="DM64">
        <v>-1.2792250871080231</v>
      </c>
      <c r="DN64">
        <v>0.12900518945148459</v>
      </c>
      <c r="DO64">
        <v>0</v>
      </c>
      <c r="DP64">
        <v>0.63306136585365858</v>
      </c>
      <c r="DQ64">
        <v>3.4162996515675961E-3</v>
      </c>
      <c r="DR64">
        <v>2.580728473031783E-3</v>
      </c>
      <c r="DS64">
        <v>1</v>
      </c>
      <c r="DT64">
        <v>0</v>
      </c>
      <c r="DU64">
        <v>0</v>
      </c>
      <c r="DV64">
        <v>0</v>
      </c>
      <c r="DW64">
        <v>-1</v>
      </c>
      <c r="DX64">
        <v>1</v>
      </c>
      <c r="DY64">
        <v>2</v>
      </c>
      <c r="DZ64" t="s">
        <v>357</v>
      </c>
      <c r="EA64">
        <v>2.9467699999999999</v>
      </c>
      <c r="EB64">
        <v>2.5973799999999998</v>
      </c>
      <c r="EC64">
        <v>7.9079399999999994E-2</v>
      </c>
      <c r="ED64">
        <v>8.0947900000000003E-2</v>
      </c>
      <c r="EE64">
        <v>0.14702599999999999</v>
      </c>
      <c r="EF64">
        <v>0.14361699999999999</v>
      </c>
      <c r="EG64">
        <v>27858.2</v>
      </c>
      <c r="EH64">
        <v>28291.7</v>
      </c>
      <c r="EI64">
        <v>28148.1</v>
      </c>
      <c r="EJ64">
        <v>29635.7</v>
      </c>
      <c r="EK64">
        <v>33026.1</v>
      </c>
      <c r="EL64">
        <v>35224.800000000003</v>
      </c>
      <c r="EM64">
        <v>39722.6</v>
      </c>
      <c r="EN64">
        <v>42353.7</v>
      </c>
      <c r="EO64">
        <v>1.88405</v>
      </c>
      <c r="EP64">
        <v>1.8866499999999999</v>
      </c>
      <c r="EQ64">
        <v>0.216585</v>
      </c>
      <c r="ER64">
        <v>0</v>
      </c>
      <c r="ES64">
        <v>31.606400000000001</v>
      </c>
      <c r="ET64">
        <v>999.9</v>
      </c>
      <c r="EU64">
        <v>70</v>
      </c>
      <c r="EV64">
        <v>36.200000000000003</v>
      </c>
      <c r="EW64">
        <v>41.864899999999999</v>
      </c>
      <c r="EX64">
        <v>29.018999999999998</v>
      </c>
      <c r="EY64">
        <v>1.5584899999999999</v>
      </c>
      <c r="EZ64">
        <v>1</v>
      </c>
      <c r="FA64">
        <v>0.56981999999999999</v>
      </c>
      <c r="FB64">
        <v>0.58625799999999995</v>
      </c>
      <c r="FC64">
        <v>20.2759</v>
      </c>
      <c r="FD64">
        <v>5.2184900000000001</v>
      </c>
      <c r="FE64">
        <v>12.0076</v>
      </c>
      <c r="FF64">
        <v>4.9871499999999997</v>
      </c>
      <c r="FG64">
        <v>3.2846500000000001</v>
      </c>
      <c r="FH64">
        <v>9999</v>
      </c>
      <c r="FI64">
        <v>9999</v>
      </c>
      <c r="FJ64">
        <v>9999</v>
      </c>
      <c r="FK64">
        <v>999.9</v>
      </c>
      <c r="FL64">
        <v>1.8658399999999999</v>
      </c>
      <c r="FM64">
        <v>1.8621799999999999</v>
      </c>
      <c r="FN64">
        <v>1.8642099999999999</v>
      </c>
      <c r="FO64">
        <v>1.8603499999999999</v>
      </c>
      <c r="FP64">
        <v>1.86104</v>
      </c>
      <c r="FQ64">
        <v>1.86016</v>
      </c>
      <c r="FR64">
        <v>1.86188</v>
      </c>
      <c r="FS64">
        <v>1.8583700000000001</v>
      </c>
      <c r="FT64">
        <v>0</v>
      </c>
      <c r="FU64">
        <v>0</v>
      </c>
      <c r="FV64">
        <v>0</v>
      </c>
      <c r="FW64">
        <v>0</v>
      </c>
      <c r="FX64" t="s">
        <v>358</v>
      </c>
      <c r="FY64" t="s">
        <v>359</v>
      </c>
      <c r="FZ64" t="s">
        <v>360</v>
      </c>
      <c r="GA64" t="s">
        <v>360</v>
      </c>
      <c r="GB64" t="s">
        <v>360</v>
      </c>
      <c r="GC64" t="s">
        <v>360</v>
      </c>
      <c r="GD64">
        <v>0</v>
      </c>
      <c r="GE64">
        <v>100</v>
      </c>
      <c r="GF64">
        <v>100</v>
      </c>
      <c r="GG64">
        <v>-3.194</v>
      </c>
      <c r="GH64">
        <v>0.1178</v>
      </c>
      <c r="GI64">
        <v>-2.5125994610834521</v>
      </c>
      <c r="GJ64">
        <v>-2.6733286237328562E-3</v>
      </c>
      <c r="GK64">
        <v>1.605855145177713E-6</v>
      </c>
      <c r="GL64">
        <v>-4.4594414151306022E-10</v>
      </c>
      <c r="GM64">
        <v>0.1178428571428469</v>
      </c>
      <c r="GN64">
        <v>0</v>
      </c>
      <c r="GO64">
        <v>0</v>
      </c>
      <c r="GP64">
        <v>0</v>
      </c>
      <c r="GQ64">
        <v>4</v>
      </c>
      <c r="GR64">
        <v>2095</v>
      </c>
      <c r="GS64">
        <v>4</v>
      </c>
      <c r="GT64">
        <v>35</v>
      </c>
      <c r="GU64">
        <v>108.8</v>
      </c>
      <c r="GV64">
        <v>108.8</v>
      </c>
      <c r="GW64">
        <v>0.89599600000000001</v>
      </c>
      <c r="GX64">
        <v>2.6086399999999998</v>
      </c>
      <c r="GY64">
        <v>1.4489700000000001</v>
      </c>
      <c r="GZ64">
        <v>2.3278799999999999</v>
      </c>
      <c r="HA64">
        <v>1.5478499999999999</v>
      </c>
      <c r="HB64">
        <v>2.2351100000000002</v>
      </c>
      <c r="HC64">
        <v>41.041200000000003</v>
      </c>
      <c r="HD64">
        <v>12.573499999999999</v>
      </c>
      <c r="HE64">
        <v>18</v>
      </c>
      <c r="HF64">
        <v>471.608</v>
      </c>
      <c r="HG64">
        <v>512.95000000000005</v>
      </c>
      <c r="HH64">
        <v>31.0002</v>
      </c>
      <c r="HI64">
        <v>34.519799999999996</v>
      </c>
      <c r="HJ64">
        <v>29.999400000000001</v>
      </c>
      <c r="HK64">
        <v>34.549399999999999</v>
      </c>
      <c r="HL64">
        <v>34.558700000000002</v>
      </c>
      <c r="HM64">
        <v>17.9879</v>
      </c>
      <c r="HN64">
        <v>19.819800000000001</v>
      </c>
      <c r="HO64">
        <v>100</v>
      </c>
      <c r="HP64">
        <v>31</v>
      </c>
      <c r="HQ64">
        <v>330.94600000000003</v>
      </c>
      <c r="HR64">
        <v>36.369900000000001</v>
      </c>
      <c r="HS64">
        <v>99.171899999999994</v>
      </c>
      <c r="HT64">
        <v>98.220299999999995</v>
      </c>
    </row>
    <row r="65" spans="1:228" x14ac:dyDescent="0.2">
      <c r="A65">
        <v>50</v>
      </c>
      <c r="B65">
        <v>1669317301</v>
      </c>
      <c r="C65">
        <v>195.5</v>
      </c>
      <c r="D65" t="s">
        <v>458</v>
      </c>
      <c r="E65" t="s">
        <v>459</v>
      </c>
      <c r="F65">
        <v>4</v>
      </c>
      <c r="G65">
        <v>1669317298.6875</v>
      </c>
      <c r="H65">
        <f t="shared" si="0"/>
        <v>1.22338672208031E-3</v>
      </c>
      <c r="I65">
        <f t="shared" si="1"/>
        <v>1.2233867220803099</v>
      </c>
      <c r="J65">
        <f t="shared" si="2"/>
        <v>4.5864457068167681</v>
      </c>
      <c r="K65">
        <f t="shared" si="3"/>
        <v>306.11987499999998</v>
      </c>
      <c r="L65">
        <f t="shared" si="4"/>
        <v>177.81759764792631</v>
      </c>
      <c r="M65">
        <f t="shared" si="5"/>
        <v>17.960220435337011</v>
      </c>
      <c r="N65">
        <f t="shared" si="6"/>
        <v>30.919214449874939</v>
      </c>
      <c r="O65">
        <f t="shared" si="7"/>
        <v>6.1681806095144363E-2</v>
      </c>
      <c r="P65">
        <f t="shared" si="8"/>
        <v>2.2455727790011033</v>
      </c>
      <c r="Q65">
        <f t="shared" si="9"/>
        <v>6.0755784819257315E-2</v>
      </c>
      <c r="R65">
        <f t="shared" si="10"/>
        <v>3.805440672417762E-2</v>
      </c>
      <c r="S65">
        <f t="shared" si="11"/>
        <v>226.11759223650745</v>
      </c>
      <c r="T65">
        <f t="shared" si="12"/>
        <v>35.1883969557448</v>
      </c>
      <c r="U65">
        <f t="shared" si="13"/>
        <v>35.104675</v>
      </c>
      <c r="V65">
        <f t="shared" si="14"/>
        <v>5.681195031212976</v>
      </c>
      <c r="W65">
        <f t="shared" si="15"/>
        <v>70.436125133445771</v>
      </c>
      <c r="X65">
        <f t="shared" si="16"/>
        <v>3.742248380204253</v>
      </c>
      <c r="Y65">
        <f t="shared" si="17"/>
        <v>5.3129674199344761</v>
      </c>
      <c r="Z65">
        <f t="shared" si="18"/>
        <v>1.938946651008723</v>
      </c>
      <c r="AA65">
        <f t="shared" si="19"/>
        <v>-53.951354443741671</v>
      </c>
      <c r="AB65">
        <f t="shared" si="20"/>
        <v>-145.96907109887127</v>
      </c>
      <c r="AC65">
        <f t="shared" si="21"/>
        <v>-15.107396450959648</v>
      </c>
      <c r="AD65">
        <f t="shared" si="22"/>
        <v>11.089770242934861</v>
      </c>
      <c r="AE65">
        <f t="shared" si="23"/>
        <v>28.302364734911873</v>
      </c>
      <c r="AF65">
        <f t="shared" si="24"/>
        <v>1.2258805696783892</v>
      </c>
      <c r="AG65">
        <f t="shared" si="25"/>
        <v>4.5864457068167681</v>
      </c>
      <c r="AH65">
        <v>332.56844298147712</v>
      </c>
      <c r="AI65">
        <v>321.00228484848481</v>
      </c>
      <c r="AJ65">
        <v>1.7139384080990709</v>
      </c>
      <c r="AK65">
        <v>66.415730329915917</v>
      </c>
      <c r="AL65">
        <f t="shared" si="26"/>
        <v>1.2233867220803099</v>
      </c>
      <c r="AM65">
        <v>36.413594110965732</v>
      </c>
      <c r="AN65">
        <v>37.049815757575757</v>
      </c>
      <c r="AO65">
        <v>-3.6268990879364148E-5</v>
      </c>
      <c r="AP65">
        <v>80.258805348862367</v>
      </c>
      <c r="AQ65">
        <v>34</v>
      </c>
      <c r="AR65">
        <v>7</v>
      </c>
      <c r="AS65">
        <f t="shared" si="27"/>
        <v>1</v>
      </c>
      <c r="AT65">
        <f t="shared" si="28"/>
        <v>0</v>
      </c>
      <c r="AU65">
        <f t="shared" si="29"/>
        <v>22180.9858405991</v>
      </c>
      <c r="AV65">
        <f t="shared" si="30"/>
        <v>1200</v>
      </c>
      <c r="AW65">
        <f t="shared" si="31"/>
        <v>1025.9262135940455</v>
      </c>
      <c r="AX65">
        <f t="shared" si="32"/>
        <v>0.85493851132837118</v>
      </c>
      <c r="AY65">
        <f t="shared" si="33"/>
        <v>0.18843132686375622</v>
      </c>
      <c r="AZ65">
        <v>2.7</v>
      </c>
      <c r="BA65">
        <v>0.5</v>
      </c>
      <c r="BB65" t="s">
        <v>355</v>
      </c>
      <c r="BC65">
        <v>2</v>
      </c>
      <c r="BD65" t="b">
        <v>1</v>
      </c>
      <c r="BE65">
        <v>1669317298.6875</v>
      </c>
      <c r="BF65">
        <v>306.11987499999998</v>
      </c>
      <c r="BG65">
        <v>321.60187500000001</v>
      </c>
      <c r="BH65">
        <v>37.050637500000001</v>
      </c>
      <c r="BI65">
        <v>36.413349999999987</v>
      </c>
      <c r="BJ65">
        <v>309.31900000000002</v>
      </c>
      <c r="BK65">
        <v>36.932787500000003</v>
      </c>
      <c r="BL65">
        <v>500.12662499999999</v>
      </c>
      <c r="BM65">
        <v>100.90362500000001</v>
      </c>
      <c r="BN65">
        <v>9.9991474999999996E-2</v>
      </c>
      <c r="BO65">
        <v>33.898949999999999</v>
      </c>
      <c r="BP65">
        <v>35.104675</v>
      </c>
      <c r="BQ65">
        <v>999.9</v>
      </c>
      <c r="BR65">
        <v>0</v>
      </c>
      <c r="BS65">
        <v>0</v>
      </c>
      <c r="BT65">
        <v>4489.84375</v>
      </c>
      <c r="BU65">
        <v>0</v>
      </c>
      <c r="BV65">
        <v>288.68374999999997</v>
      </c>
      <c r="BW65">
        <v>-15.4821375</v>
      </c>
      <c r="BX65">
        <v>317.89812500000011</v>
      </c>
      <c r="BY65">
        <v>333.75512500000002</v>
      </c>
      <c r="BZ65">
        <v>0.63728787499999995</v>
      </c>
      <c r="CA65">
        <v>321.60187500000001</v>
      </c>
      <c r="CB65">
        <v>36.413349999999987</v>
      </c>
      <c r="CC65">
        <v>3.7385362500000001</v>
      </c>
      <c r="CD65">
        <v>3.6742312500000001</v>
      </c>
      <c r="CE65">
        <v>27.743812500000001</v>
      </c>
      <c r="CF65">
        <v>27.447112499999999</v>
      </c>
      <c r="CG65">
        <v>1200</v>
      </c>
      <c r="CH65">
        <v>0.49996675000000002</v>
      </c>
      <c r="CI65">
        <v>0.50003324999999998</v>
      </c>
      <c r="CJ65">
        <v>0</v>
      </c>
      <c r="CK65">
        <v>1194.5062499999999</v>
      </c>
      <c r="CL65">
        <v>4.9990899999999998</v>
      </c>
      <c r="CM65">
        <v>13024.75</v>
      </c>
      <c r="CN65">
        <v>9557.7425000000003</v>
      </c>
      <c r="CO65">
        <v>43.811999999999998</v>
      </c>
      <c r="CP65">
        <v>45.561999999999998</v>
      </c>
      <c r="CQ65">
        <v>44.561999999999998</v>
      </c>
      <c r="CR65">
        <v>44.686999999999998</v>
      </c>
      <c r="CS65">
        <v>45.163749999999993</v>
      </c>
      <c r="CT65">
        <v>597.46</v>
      </c>
      <c r="CU65">
        <v>597.54</v>
      </c>
      <c r="CV65">
        <v>0</v>
      </c>
      <c r="CW65">
        <v>1669317309.5</v>
      </c>
      <c r="CX65">
        <v>0</v>
      </c>
      <c r="CY65">
        <v>1669310771.5999999</v>
      </c>
      <c r="CZ65" t="s">
        <v>356</v>
      </c>
      <c r="DA65">
        <v>1669310771.5999999</v>
      </c>
      <c r="DB65">
        <v>1669310767.0999999</v>
      </c>
      <c r="DC65">
        <v>9</v>
      </c>
      <c r="DD65">
        <v>4.2999999999999997E-2</v>
      </c>
      <c r="DE65">
        <v>8.0000000000000002E-3</v>
      </c>
      <c r="DF65">
        <v>-4.9589999999999996</v>
      </c>
      <c r="DG65">
        <v>0.11799999999999999</v>
      </c>
      <c r="DH65">
        <v>1967</v>
      </c>
      <c r="DI65">
        <v>36</v>
      </c>
      <c r="DJ65">
        <v>0.53</v>
      </c>
      <c r="DK65">
        <v>0.27</v>
      </c>
      <c r="DL65">
        <v>-15.27081219512195</v>
      </c>
      <c r="DM65">
        <v>-1.2707665505226611</v>
      </c>
      <c r="DN65">
        <v>0.1280767304223106</v>
      </c>
      <c r="DO65">
        <v>0</v>
      </c>
      <c r="DP65">
        <v>0.63383975609756094</v>
      </c>
      <c r="DQ65">
        <v>1.6843170731709451E-2</v>
      </c>
      <c r="DR65">
        <v>3.1082017998058761E-3</v>
      </c>
      <c r="DS65">
        <v>1</v>
      </c>
      <c r="DT65">
        <v>0</v>
      </c>
      <c r="DU65">
        <v>0</v>
      </c>
      <c r="DV65">
        <v>0</v>
      </c>
      <c r="DW65">
        <v>-1</v>
      </c>
      <c r="DX65">
        <v>1</v>
      </c>
      <c r="DY65">
        <v>2</v>
      </c>
      <c r="DZ65" t="s">
        <v>357</v>
      </c>
      <c r="EA65">
        <v>2.94652</v>
      </c>
      <c r="EB65">
        <v>2.5973999999999999</v>
      </c>
      <c r="EC65">
        <v>8.0467800000000006E-2</v>
      </c>
      <c r="ED65">
        <v>8.2328600000000002E-2</v>
      </c>
      <c r="EE65">
        <v>0.14702699999999999</v>
      </c>
      <c r="EF65">
        <v>0.14361699999999999</v>
      </c>
      <c r="EG65">
        <v>27816.3</v>
      </c>
      <c r="EH65">
        <v>28249.9</v>
      </c>
      <c r="EI65">
        <v>28148.2</v>
      </c>
      <c r="EJ65">
        <v>29636.400000000001</v>
      </c>
      <c r="EK65">
        <v>33026</v>
      </c>
      <c r="EL65">
        <v>35225.5</v>
      </c>
      <c r="EM65">
        <v>39722.5</v>
      </c>
      <c r="EN65">
        <v>42354.3</v>
      </c>
      <c r="EO65">
        <v>1.88415</v>
      </c>
      <c r="EP65">
        <v>1.8867</v>
      </c>
      <c r="EQ65">
        <v>0.21568699999999999</v>
      </c>
      <c r="ER65">
        <v>0</v>
      </c>
      <c r="ES65">
        <v>31.604099999999999</v>
      </c>
      <c r="ET65">
        <v>999.9</v>
      </c>
      <c r="EU65">
        <v>70</v>
      </c>
      <c r="EV65">
        <v>36.200000000000003</v>
      </c>
      <c r="EW65">
        <v>41.866999999999997</v>
      </c>
      <c r="EX65">
        <v>28.989000000000001</v>
      </c>
      <c r="EY65">
        <v>2.0512800000000002</v>
      </c>
      <c r="EZ65">
        <v>1</v>
      </c>
      <c r="FA65">
        <v>0.56944899999999998</v>
      </c>
      <c r="FB65">
        <v>0.587808</v>
      </c>
      <c r="FC65">
        <v>20.276</v>
      </c>
      <c r="FD65">
        <v>5.2193899999999998</v>
      </c>
      <c r="FE65">
        <v>12.0068</v>
      </c>
      <c r="FF65">
        <v>4.9874000000000001</v>
      </c>
      <c r="FG65">
        <v>3.2846500000000001</v>
      </c>
      <c r="FH65">
        <v>9999</v>
      </c>
      <c r="FI65">
        <v>9999</v>
      </c>
      <c r="FJ65">
        <v>9999</v>
      </c>
      <c r="FK65">
        <v>999.9</v>
      </c>
      <c r="FL65">
        <v>1.8658399999999999</v>
      </c>
      <c r="FM65">
        <v>1.8621799999999999</v>
      </c>
      <c r="FN65">
        <v>1.8641799999999999</v>
      </c>
      <c r="FO65">
        <v>1.86033</v>
      </c>
      <c r="FP65">
        <v>1.8610500000000001</v>
      </c>
      <c r="FQ65">
        <v>1.86016</v>
      </c>
      <c r="FR65">
        <v>1.86188</v>
      </c>
      <c r="FS65">
        <v>1.8583700000000001</v>
      </c>
      <c r="FT65">
        <v>0</v>
      </c>
      <c r="FU65">
        <v>0</v>
      </c>
      <c r="FV65">
        <v>0</v>
      </c>
      <c r="FW65">
        <v>0</v>
      </c>
      <c r="FX65" t="s">
        <v>358</v>
      </c>
      <c r="FY65" t="s">
        <v>359</v>
      </c>
      <c r="FZ65" t="s">
        <v>360</v>
      </c>
      <c r="GA65" t="s">
        <v>360</v>
      </c>
      <c r="GB65" t="s">
        <v>360</v>
      </c>
      <c r="GC65" t="s">
        <v>360</v>
      </c>
      <c r="GD65">
        <v>0</v>
      </c>
      <c r="GE65">
        <v>100</v>
      </c>
      <c r="GF65">
        <v>100</v>
      </c>
      <c r="GG65">
        <v>-3.206</v>
      </c>
      <c r="GH65">
        <v>0.1179</v>
      </c>
      <c r="GI65">
        <v>-2.5125994610834521</v>
      </c>
      <c r="GJ65">
        <v>-2.6733286237328562E-3</v>
      </c>
      <c r="GK65">
        <v>1.605855145177713E-6</v>
      </c>
      <c r="GL65">
        <v>-4.4594414151306022E-10</v>
      </c>
      <c r="GM65">
        <v>0.1178428571428469</v>
      </c>
      <c r="GN65">
        <v>0</v>
      </c>
      <c r="GO65">
        <v>0</v>
      </c>
      <c r="GP65">
        <v>0</v>
      </c>
      <c r="GQ65">
        <v>4</v>
      </c>
      <c r="GR65">
        <v>2095</v>
      </c>
      <c r="GS65">
        <v>4</v>
      </c>
      <c r="GT65">
        <v>35</v>
      </c>
      <c r="GU65">
        <v>108.8</v>
      </c>
      <c r="GV65">
        <v>108.9</v>
      </c>
      <c r="GW65">
        <v>0.91064500000000004</v>
      </c>
      <c r="GX65">
        <v>2.5939899999999998</v>
      </c>
      <c r="GY65">
        <v>1.4489700000000001</v>
      </c>
      <c r="GZ65">
        <v>2.32666</v>
      </c>
      <c r="HA65">
        <v>1.5478499999999999</v>
      </c>
      <c r="HB65">
        <v>2.3706100000000001</v>
      </c>
      <c r="HC65">
        <v>41.041200000000003</v>
      </c>
      <c r="HD65">
        <v>12.590999999999999</v>
      </c>
      <c r="HE65">
        <v>18</v>
      </c>
      <c r="HF65">
        <v>471.63099999999997</v>
      </c>
      <c r="HG65">
        <v>512.93499999999995</v>
      </c>
      <c r="HH65">
        <v>31.000299999999999</v>
      </c>
      <c r="HI65">
        <v>34.513599999999997</v>
      </c>
      <c r="HJ65">
        <v>29.999500000000001</v>
      </c>
      <c r="HK65">
        <v>34.543900000000001</v>
      </c>
      <c r="HL65">
        <v>34.552500000000002</v>
      </c>
      <c r="HM65">
        <v>18.280200000000001</v>
      </c>
      <c r="HN65">
        <v>19.819800000000001</v>
      </c>
      <c r="HO65">
        <v>100</v>
      </c>
      <c r="HP65">
        <v>31</v>
      </c>
      <c r="HQ65">
        <v>337.62400000000002</v>
      </c>
      <c r="HR65">
        <v>36.359699999999997</v>
      </c>
      <c r="HS65">
        <v>99.171800000000005</v>
      </c>
      <c r="HT65">
        <v>98.222099999999998</v>
      </c>
    </row>
    <row r="66" spans="1:228" x14ac:dyDescent="0.2">
      <c r="A66">
        <v>51</v>
      </c>
      <c r="B66">
        <v>1669317305</v>
      </c>
      <c r="C66">
        <v>199.5</v>
      </c>
      <c r="D66" t="s">
        <v>460</v>
      </c>
      <c r="E66" t="s">
        <v>461</v>
      </c>
      <c r="F66">
        <v>4</v>
      </c>
      <c r="G66">
        <v>1669317303</v>
      </c>
      <c r="H66">
        <f t="shared" si="0"/>
        <v>1.2374507224495882E-3</v>
      </c>
      <c r="I66">
        <f t="shared" si="1"/>
        <v>1.2374507224495881</v>
      </c>
      <c r="J66">
        <f t="shared" si="2"/>
        <v>4.859562250859172</v>
      </c>
      <c r="K66">
        <f t="shared" si="3"/>
        <v>313.18928571428569</v>
      </c>
      <c r="L66">
        <f t="shared" si="4"/>
        <v>179.36057538347262</v>
      </c>
      <c r="M66">
        <f t="shared" si="5"/>
        <v>18.116042631880454</v>
      </c>
      <c r="N66">
        <f t="shared" si="6"/>
        <v>31.633208355390906</v>
      </c>
      <c r="O66">
        <f t="shared" si="7"/>
        <v>6.2557944242190758E-2</v>
      </c>
      <c r="P66">
        <f t="shared" si="8"/>
        <v>2.250540232281065</v>
      </c>
      <c r="Q66">
        <f t="shared" si="9"/>
        <v>6.1607715900300224E-2</v>
      </c>
      <c r="R66">
        <f t="shared" si="10"/>
        <v>3.8588994310879629E-2</v>
      </c>
      <c r="S66">
        <f t="shared" si="11"/>
        <v>226.11697080787306</v>
      </c>
      <c r="T66">
        <f t="shared" si="12"/>
        <v>35.180954135921176</v>
      </c>
      <c r="U66">
        <f t="shared" si="13"/>
        <v>35.090514285714278</v>
      </c>
      <c r="V66">
        <f t="shared" si="14"/>
        <v>5.6767448827064211</v>
      </c>
      <c r="W66">
        <f t="shared" si="15"/>
        <v>70.443430155893395</v>
      </c>
      <c r="X66">
        <f t="shared" si="16"/>
        <v>3.7425902333863648</v>
      </c>
      <c r="Y66">
        <f t="shared" si="17"/>
        <v>5.3129017498209583</v>
      </c>
      <c r="Z66">
        <f t="shared" si="18"/>
        <v>1.9341546493200563</v>
      </c>
      <c r="AA66">
        <f t="shared" si="19"/>
        <v>-54.571576860026838</v>
      </c>
      <c r="AB66">
        <f t="shared" si="20"/>
        <v>-144.60070147647511</v>
      </c>
      <c r="AC66">
        <f t="shared" si="21"/>
        <v>-14.931692186945575</v>
      </c>
      <c r="AD66">
        <f t="shared" si="22"/>
        <v>12.013000284425544</v>
      </c>
      <c r="AE66">
        <f t="shared" si="23"/>
        <v>28.428120632229135</v>
      </c>
      <c r="AF66">
        <f t="shared" si="24"/>
        <v>1.2368025406597165</v>
      </c>
      <c r="AG66">
        <f t="shared" si="25"/>
        <v>4.859562250859172</v>
      </c>
      <c r="AH66">
        <v>339.48272401287829</v>
      </c>
      <c r="AI66">
        <v>327.80759999999998</v>
      </c>
      <c r="AJ66">
        <v>1.7053205981327211</v>
      </c>
      <c r="AK66">
        <v>66.415730329915917</v>
      </c>
      <c r="AL66">
        <f t="shared" si="26"/>
        <v>1.2374507224495881</v>
      </c>
      <c r="AM66">
        <v>36.4124341194415</v>
      </c>
      <c r="AN66">
        <v>37.055266666666682</v>
      </c>
      <c r="AO66">
        <v>8.3897233514361737E-5</v>
      </c>
      <c r="AP66">
        <v>80.258805348862367</v>
      </c>
      <c r="AQ66">
        <v>34</v>
      </c>
      <c r="AR66">
        <v>7</v>
      </c>
      <c r="AS66">
        <f t="shared" si="27"/>
        <v>1</v>
      </c>
      <c r="AT66">
        <f t="shared" si="28"/>
        <v>0</v>
      </c>
      <c r="AU66">
        <f t="shared" si="29"/>
        <v>22266.404001315328</v>
      </c>
      <c r="AV66">
        <f t="shared" si="30"/>
        <v>1199.997142857143</v>
      </c>
      <c r="AW66">
        <f t="shared" si="31"/>
        <v>1025.923727879727</v>
      </c>
      <c r="AX66">
        <f t="shared" si="32"/>
        <v>0.85493847546757118</v>
      </c>
      <c r="AY66">
        <f t="shared" si="33"/>
        <v>0.18843125765241242</v>
      </c>
      <c r="AZ66">
        <v>2.7</v>
      </c>
      <c r="BA66">
        <v>0.5</v>
      </c>
      <c r="BB66" t="s">
        <v>355</v>
      </c>
      <c r="BC66">
        <v>2</v>
      </c>
      <c r="BD66" t="b">
        <v>1</v>
      </c>
      <c r="BE66">
        <v>1669317303</v>
      </c>
      <c r="BF66">
        <v>313.18928571428569</v>
      </c>
      <c r="BG66">
        <v>328.74728571428568</v>
      </c>
      <c r="BH66">
        <v>37.054071428571433</v>
      </c>
      <c r="BI66">
        <v>36.411042857142853</v>
      </c>
      <c r="BJ66">
        <v>316.40100000000001</v>
      </c>
      <c r="BK66">
        <v>36.936214285714293</v>
      </c>
      <c r="BL66">
        <v>500.07571428571418</v>
      </c>
      <c r="BM66">
        <v>100.9035714285714</v>
      </c>
      <c r="BN66">
        <v>9.9910485714285721E-2</v>
      </c>
      <c r="BO66">
        <v>33.89872857142857</v>
      </c>
      <c r="BP66">
        <v>35.090514285714278</v>
      </c>
      <c r="BQ66">
        <v>999.89999999999986</v>
      </c>
      <c r="BR66">
        <v>0</v>
      </c>
      <c r="BS66">
        <v>0</v>
      </c>
      <c r="BT66">
        <v>4504.2857142857147</v>
      </c>
      <c r="BU66">
        <v>0</v>
      </c>
      <c r="BV66">
        <v>315.25200000000001</v>
      </c>
      <c r="BW66">
        <v>-15.557842857142861</v>
      </c>
      <c r="BX66">
        <v>325.24042857142859</v>
      </c>
      <c r="BY66">
        <v>341.16942857142863</v>
      </c>
      <c r="BZ66">
        <v>0.64302171428571431</v>
      </c>
      <c r="CA66">
        <v>328.74728571428568</v>
      </c>
      <c r="CB66">
        <v>36.411042857142853</v>
      </c>
      <c r="CC66">
        <v>3.7388785714285722</v>
      </c>
      <c r="CD66">
        <v>3.6739957142857138</v>
      </c>
      <c r="CE66">
        <v>27.745414285714279</v>
      </c>
      <c r="CF66">
        <v>27.446014285714281</v>
      </c>
      <c r="CG66">
        <v>1199.997142857143</v>
      </c>
      <c r="CH66">
        <v>0.499969</v>
      </c>
      <c r="CI66">
        <v>0.500031</v>
      </c>
      <c r="CJ66">
        <v>0</v>
      </c>
      <c r="CK66">
        <v>1193.6785714285711</v>
      </c>
      <c r="CL66">
        <v>4.9990899999999998</v>
      </c>
      <c r="CM66">
        <v>13021.82857142857</v>
      </c>
      <c r="CN66">
        <v>9557.732857142857</v>
      </c>
      <c r="CO66">
        <v>43.794285714285706</v>
      </c>
      <c r="CP66">
        <v>45.561999999999998</v>
      </c>
      <c r="CQ66">
        <v>44.561999999999998</v>
      </c>
      <c r="CR66">
        <v>44.686999999999998</v>
      </c>
      <c r="CS66">
        <v>45.125</v>
      </c>
      <c r="CT66">
        <v>597.46</v>
      </c>
      <c r="CU66">
        <v>597.53714285714284</v>
      </c>
      <c r="CV66">
        <v>0</v>
      </c>
      <c r="CW66">
        <v>1669317313.0999999</v>
      </c>
      <c r="CX66">
        <v>0</v>
      </c>
      <c r="CY66">
        <v>1669310771.5999999</v>
      </c>
      <c r="CZ66" t="s">
        <v>356</v>
      </c>
      <c r="DA66">
        <v>1669310771.5999999</v>
      </c>
      <c r="DB66">
        <v>1669310767.0999999</v>
      </c>
      <c r="DC66">
        <v>9</v>
      </c>
      <c r="DD66">
        <v>4.2999999999999997E-2</v>
      </c>
      <c r="DE66">
        <v>8.0000000000000002E-3</v>
      </c>
      <c r="DF66">
        <v>-4.9589999999999996</v>
      </c>
      <c r="DG66">
        <v>0.11799999999999999</v>
      </c>
      <c r="DH66">
        <v>1967</v>
      </c>
      <c r="DI66">
        <v>36</v>
      </c>
      <c r="DJ66">
        <v>0.53</v>
      </c>
      <c r="DK66">
        <v>0.27</v>
      </c>
      <c r="DL66">
        <v>-15.3549243902439</v>
      </c>
      <c r="DM66">
        <v>-1.4402257839721651</v>
      </c>
      <c r="DN66">
        <v>0.14384699829093109</v>
      </c>
      <c r="DO66">
        <v>0</v>
      </c>
      <c r="DP66">
        <v>0.63516251219512199</v>
      </c>
      <c r="DQ66">
        <v>4.199418815330886E-2</v>
      </c>
      <c r="DR66">
        <v>4.4621117232022632E-3</v>
      </c>
      <c r="DS66">
        <v>1</v>
      </c>
      <c r="DT66">
        <v>0</v>
      </c>
      <c r="DU66">
        <v>0</v>
      </c>
      <c r="DV66">
        <v>0</v>
      </c>
      <c r="DW66">
        <v>-1</v>
      </c>
      <c r="DX66">
        <v>1</v>
      </c>
      <c r="DY66">
        <v>2</v>
      </c>
      <c r="DZ66" t="s">
        <v>357</v>
      </c>
      <c r="EA66">
        <v>2.9465499999999998</v>
      </c>
      <c r="EB66">
        <v>2.59741</v>
      </c>
      <c r="EC66">
        <v>8.1837900000000005E-2</v>
      </c>
      <c r="ED66">
        <v>8.3663399999999999E-2</v>
      </c>
      <c r="EE66">
        <v>0.14704500000000001</v>
      </c>
      <c r="EF66">
        <v>0.14360899999999999</v>
      </c>
      <c r="EG66">
        <v>27774.7</v>
      </c>
      <c r="EH66">
        <v>28208.6</v>
      </c>
      <c r="EI66">
        <v>28148</v>
      </c>
      <c r="EJ66">
        <v>29636.2</v>
      </c>
      <c r="EK66">
        <v>33025.300000000003</v>
      </c>
      <c r="EL66">
        <v>35225.800000000003</v>
      </c>
      <c r="EM66">
        <v>39722.300000000003</v>
      </c>
      <c r="EN66">
        <v>42354.2</v>
      </c>
      <c r="EO66">
        <v>1.88402</v>
      </c>
      <c r="EP66">
        <v>1.8868199999999999</v>
      </c>
      <c r="EQ66">
        <v>0.215698</v>
      </c>
      <c r="ER66">
        <v>0</v>
      </c>
      <c r="ES66">
        <v>31.602799999999998</v>
      </c>
      <c r="ET66">
        <v>999.9</v>
      </c>
      <c r="EU66">
        <v>70</v>
      </c>
      <c r="EV66">
        <v>36.299999999999997</v>
      </c>
      <c r="EW66">
        <v>42.093000000000004</v>
      </c>
      <c r="EX66">
        <v>29.048999999999999</v>
      </c>
      <c r="EY66">
        <v>2.3637800000000002</v>
      </c>
      <c r="EZ66">
        <v>1</v>
      </c>
      <c r="FA66">
        <v>0.56896100000000005</v>
      </c>
      <c r="FB66">
        <v>0.58867899999999995</v>
      </c>
      <c r="FC66">
        <v>20.275600000000001</v>
      </c>
      <c r="FD66">
        <v>5.2159399999999998</v>
      </c>
      <c r="FE66">
        <v>12.005599999999999</v>
      </c>
      <c r="FF66">
        <v>4.9863999999999997</v>
      </c>
      <c r="FG66">
        <v>3.2841300000000002</v>
      </c>
      <c r="FH66">
        <v>9999</v>
      </c>
      <c r="FI66">
        <v>9999</v>
      </c>
      <c r="FJ66">
        <v>9999</v>
      </c>
      <c r="FK66">
        <v>999.9</v>
      </c>
      <c r="FL66">
        <v>1.8658399999999999</v>
      </c>
      <c r="FM66">
        <v>1.8621799999999999</v>
      </c>
      <c r="FN66">
        <v>1.8641799999999999</v>
      </c>
      <c r="FO66">
        <v>1.86032</v>
      </c>
      <c r="FP66">
        <v>1.8610500000000001</v>
      </c>
      <c r="FQ66">
        <v>1.8601300000000001</v>
      </c>
      <c r="FR66">
        <v>1.86188</v>
      </c>
      <c r="FS66">
        <v>1.8583700000000001</v>
      </c>
      <c r="FT66">
        <v>0</v>
      </c>
      <c r="FU66">
        <v>0</v>
      </c>
      <c r="FV66">
        <v>0</v>
      </c>
      <c r="FW66">
        <v>0</v>
      </c>
      <c r="FX66" t="s">
        <v>358</v>
      </c>
      <c r="FY66" t="s">
        <v>359</v>
      </c>
      <c r="FZ66" t="s">
        <v>360</v>
      </c>
      <c r="GA66" t="s">
        <v>360</v>
      </c>
      <c r="GB66" t="s">
        <v>360</v>
      </c>
      <c r="GC66" t="s">
        <v>360</v>
      </c>
      <c r="GD66">
        <v>0</v>
      </c>
      <c r="GE66">
        <v>100</v>
      </c>
      <c r="GF66">
        <v>100</v>
      </c>
      <c r="GG66">
        <v>-3.218</v>
      </c>
      <c r="GH66">
        <v>0.1178</v>
      </c>
      <c r="GI66">
        <v>-2.5125994610834521</v>
      </c>
      <c r="GJ66">
        <v>-2.6733286237328562E-3</v>
      </c>
      <c r="GK66">
        <v>1.605855145177713E-6</v>
      </c>
      <c r="GL66">
        <v>-4.4594414151306022E-10</v>
      </c>
      <c r="GM66">
        <v>0.1178428571428469</v>
      </c>
      <c r="GN66">
        <v>0</v>
      </c>
      <c r="GO66">
        <v>0</v>
      </c>
      <c r="GP66">
        <v>0</v>
      </c>
      <c r="GQ66">
        <v>4</v>
      </c>
      <c r="GR66">
        <v>2095</v>
      </c>
      <c r="GS66">
        <v>4</v>
      </c>
      <c r="GT66">
        <v>35</v>
      </c>
      <c r="GU66">
        <v>108.9</v>
      </c>
      <c r="GV66">
        <v>109</v>
      </c>
      <c r="GW66">
        <v>0.92651399999999995</v>
      </c>
      <c r="GX66">
        <v>2.6025399999999999</v>
      </c>
      <c r="GY66">
        <v>1.4489700000000001</v>
      </c>
      <c r="GZ66">
        <v>2.32666</v>
      </c>
      <c r="HA66">
        <v>1.5478499999999999</v>
      </c>
      <c r="HB66">
        <v>2.3645</v>
      </c>
      <c r="HC66">
        <v>41.067</v>
      </c>
      <c r="HD66">
        <v>12.5822</v>
      </c>
      <c r="HE66">
        <v>18</v>
      </c>
      <c r="HF66">
        <v>471.51</v>
      </c>
      <c r="HG66">
        <v>512.98</v>
      </c>
      <c r="HH66">
        <v>31.000299999999999</v>
      </c>
      <c r="HI66">
        <v>34.508200000000002</v>
      </c>
      <c r="HJ66">
        <v>29.999500000000001</v>
      </c>
      <c r="HK66">
        <v>34.537700000000001</v>
      </c>
      <c r="HL66">
        <v>34.546999999999997</v>
      </c>
      <c r="HM66">
        <v>18.577300000000001</v>
      </c>
      <c r="HN66">
        <v>20.116499999999998</v>
      </c>
      <c r="HO66">
        <v>100</v>
      </c>
      <c r="HP66">
        <v>31</v>
      </c>
      <c r="HQ66">
        <v>344.30599999999998</v>
      </c>
      <c r="HR66">
        <v>36.165500000000002</v>
      </c>
      <c r="HS66">
        <v>99.171400000000006</v>
      </c>
      <c r="HT66">
        <v>98.221599999999995</v>
      </c>
    </row>
    <row r="67" spans="1:228" x14ac:dyDescent="0.2">
      <c r="A67">
        <v>52</v>
      </c>
      <c r="B67">
        <v>1669317309</v>
      </c>
      <c r="C67">
        <v>203.5</v>
      </c>
      <c r="D67" t="s">
        <v>462</v>
      </c>
      <c r="E67" t="s">
        <v>463</v>
      </c>
      <c r="F67">
        <v>4</v>
      </c>
      <c r="G67">
        <v>1669317306.6875</v>
      </c>
      <c r="H67">
        <f t="shared" si="0"/>
        <v>1.2570668131408997E-3</v>
      </c>
      <c r="I67">
        <f t="shared" si="1"/>
        <v>1.2570668131408997</v>
      </c>
      <c r="J67">
        <f t="shared" si="2"/>
        <v>4.6246192266939419</v>
      </c>
      <c r="K67">
        <f t="shared" si="3"/>
        <v>319.29300000000001</v>
      </c>
      <c r="L67">
        <f t="shared" si="4"/>
        <v>193.08712605792417</v>
      </c>
      <c r="M67">
        <f t="shared" si="5"/>
        <v>19.502833764095751</v>
      </c>
      <c r="N67">
        <f t="shared" si="6"/>
        <v>32.250302897829407</v>
      </c>
      <c r="O67">
        <f t="shared" si="7"/>
        <v>6.3554922660872037E-2</v>
      </c>
      <c r="P67">
        <f t="shared" si="8"/>
        <v>2.247828521776646</v>
      </c>
      <c r="Q67">
        <f t="shared" si="9"/>
        <v>6.257325840405166E-2</v>
      </c>
      <c r="R67">
        <f t="shared" si="10"/>
        <v>3.9195222046911032E-2</v>
      </c>
      <c r="S67">
        <f t="shared" si="11"/>
        <v>226.11846290828504</v>
      </c>
      <c r="T67">
        <f t="shared" si="12"/>
        <v>35.17622842001586</v>
      </c>
      <c r="U67">
        <f t="shared" si="13"/>
        <v>35.093425000000003</v>
      </c>
      <c r="V67">
        <f t="shared" si="14"/>
        <v>5.6776593568392739</v>
      </c>
      <c r="W67">
        <f t="shared" si="15"/>
        <v>70.452460601977918</v>
      </c>
      <c r="X67">
        <f t="shared" si="16"/>
        <v>3.7431397847358161</v>
      </c>
      <c r="Y67">
        <f t="shared" si="17"/>
        <v>5.3130007848593568</v>
      </c>
      <c r="Z67">
        <f t="shared" si="18"/>
        <v>1.9345195721034578</v>
      </c>
      <c r="AA67">
        <f t="shared" si="19"/>
        <v>-55.436646459513675</v>
      </c>
      <c r="AB67">
        <f t="shared" si="20"/>
        <v>-144.73873746921532</v>
      </c>
      <c r="AC67">
        <f t="shared" si="21"/>
        <v>-14.964213412931676</v>
      </c>
      <c r="AD67">
        <f t="shared" si="22"/>
        <v>10.978865566624364</v>
      </c>
      <c r="AE67">
        <f t="shared" si="23"/>
        <v>28.526593710640764</v>
      </c>
      <c r="AF67">
        <f t="shared" si="24"/>
        <v>1.2697117960343884</v>
      </c>
      <c r="AG67">
        <f t="shared" si="25"/>
        <v>4.6246192266939419</v>
      </c>
      <c r="AH67">
        <v>346.35106981775891</v>
      </c>
      <c r="AI67">
        <v>334.70783030303022</v>
      </c>
      <c r="AJ67">
        <v>1.724841710280592</v>
      </c>
      <c r="AK67">
        <v>66.415730329915917</v>
      </c>
      <c r="AL67">
        <f t="shared" si="26"/>
        <v>1.2570668131408997</v>
      </c>
      <c r="AM67">
        <v>36.40850933802178</v>
      </c>
      <c r="AN67">
        <v>37.061643030303003</v>
      </c>
      <c r="AO67">
        <v>4.2057938731260057E-5</v>
      </c>
      <c r="AP67">
        <v>80.258805348862367</v>
      </c>
      <c r="AQ67">
        <v>34</v>
      </c>
      <c r="AR67">
        <v>7</v>
      </c>
      <c r="AS67">
        <f t="shared" si="27"/>
        <v>1</v>
      </c>
      <c r="AT67">
        <f t="shared" si="28"/>
        <v>0</v>
      </c>
      <c r="AU67">
        <f t="shared" si="29"/>
        <v>22219.687125805995</v>
      </c>
      <c r="AV67">
        <f t="shared" si="30"/>
        <v>1200.0050000000001</v>
      </c>
      <c r="AW67">
        <f t="shared" si="31"/>
        <v>1025.9304512478161</v>
      </c>
      <c r="AX67">
        <f t="shared" si="32"/>
        <v>0.85493848046284482</v>
      </c>
      <c r="AY67">
        <f t="shared" si="33"/>
        <v>0.18843126729329046</v>
      </c>
      <c r="AZ67">
        <v>2.7</v>
      </c>
      <c r="BA67">
        <v>0.5</v>
      </c>
      <c r="BB67" t="s">
        <v>355</v>
      </c>
      <c r="BC67">
        <v>2</v>
      </c>
      <c r="BD67" t="b">
        <v>1</v>
      </c>
      <c r="BE67">
        <v>1669317306.6875</v>
      </c>
      <c r="BF67">
        <v>319.29300000000001</v>
      </c>
      <c r="BG67">
        <v>334.91012499999999</v>
      </c>
      <c r="BH67">
        <v>37.058824999999999</v>
      </c>
      <c r="BI67">
        <v>36.398850000000003</v>
      </c>
      <c r="BJ67">
        <v>322.515625</v>
      </c>
      <c r="BK67">
        <v>36.940987500000013</v>
      </c>
      <c r="BL67">
        <v>500.19712500000003</v>
      </c>
      <c r="BM67">
        <v>100.90525</v>
      </c>
      <c r="BN67">
        <v>0.1001052625</v>
      </c>
      <c r="BO67">
        <v>33.899062499999999</v>
      </c>
      <c r="BP67">
        <v>35.093425000000003</v>
      </c>
      <c r="BQ67">
        <v>999.9</v>
      </c>
      <c r="BR67">
        <v>0</v>
      </c>
      <c r="BS67">
        <v>0</v>
      </c>
      <c r="BT67">
        <v>4496.3274999999994</v>
      </c>
      <c r="BU67">
        <v>0</v>
      </c>
      <c r="BV67">
        <v>364.35449999999997</v>
      </c>
      <c r="BW67">
        <v>-15.6174125</v>
      </c>
      <c r="BX67">
        <v>331.58087499999999</v>
      </c>
      <c r="BY67">
        <v>347.561125</v>
      </c>
      <c r="BZ67">
        <v>0.65997787500000005</v>
      </c>
      <c r="CA67">
        <v>334.91012499999999</v>
      </c>
      <c r="CB67">
        <v>36.398850000000003</v>
      </c>
      <c r="CC67">
        <v>3.7394237499999998</v>
      </c>
      <c r="CD67">
        <v>3.6728287499999999</v>
      </c>
      <c r="CE67">
        <v>27.747900000000001</v>
      </c>
      <c r="CF67">
        <v>27.440587499999999</v>
      </c>
      <c r="CG67">
        <v>1200.0050000000001</v>
      </c>
      <c r="CH67">
        <v>0.49996849999999998</v>
      </c>
      <c r="CI67">
        <v>0.50003149999999996</v>
      </c>
      <c r="CJ67">
        <v>0</v>
      </c>
      <c r="CK67">
        <v>1193.23875</v>
      </c>
      <c r="CL67">
        <v>4.9990899999999998</v>
      </c>
      <c r="CM67">
        <v>13022.487499999999</v>
      </c>
      <c r="CN67">
        <v>9557.7775000000001</v>
      </c>
      <c r="CO67">
        <v>43.780999999999999</v>
      </c>
      <c r="CP67">
        <v>45.561999999999998</v>
      </c>
      <c r="CQ67">
        <v>44.561999999999998</v>
      </c>
      <c r="CR67">
        <v>44.686999999999998</v>
      </c>
      <c r="CS67">
        <v>45.132750000000001</v>
      </c>
      <c r="CT67">
        <v>597.46500000000003</v>
      </c>
      <c r="CU67">
        <v>597.54250000000002</v>
      </c>
      <c r="CV67">
        <v>0</v>
      </c>
      <c r="CW67">
        <v>1669317317.3</v>
      </c>
      <c r="CX67">
        <v>0</v>
      </c>
      <c r="CY67">
        <v>1669310771.5999999</v>
      </c>
      <c r="CZ67" t="s">
        <v>356</v>
      </c>
      <c r="DA67">
        <v>1669310771.5999999</v>
      </c>
      <c r="DB67">
        <v>1669310767.0999999</v>
      </c>
      <c r="DC67">
        <v>9</v>
      </c>
      <c r="DD67">
        <v>4.2999999999999997E-2</v>
      </c>
      <c r="DE67">
        <v>8.0000000000000002E-3</v>
      </c>
      <c r="DF67">
        <v>-4.9589999999999996</v>
      </c>
      <c r="DG67">
        <v>0.11799999999999999</v>
      </c>
      <c r="DH67">
        <v>1967</v>
      </c>
      <c r="DI67">
        <v>36</v>
      </c>
      <c r="DJ67">
        <v>0.53</v>
      </c>
      <c r="DK67">
        <v>0.27</v>
      </c>
      <c r="DL67">
        <v>-15.439168292682931</v>
      </c>
      <c r="DM67">
        <v>-1.3621003484320631</v>
      </c>
      <c r="DN67">
        <v>0.13754197663298809</v>
      </c>
      <c r="DO67">
        <v>0</v>
      </c>
      <c r="DP67">
        <v>0.6402457073170732</v>
      </c>
      <c r="DQ67">
        <v>8.31769547038336E-2</v>
      </c>
      <c r="DR67">
        <v>9.4156873749931258E-3</v>
      </c>
      <c r="DS67">
        <v>1</v>
      </c>
      <c r="DT67">
        <v>0</v>
      </c>
      <c r="DU67">
        <v>0</v>
      </c>
      <c r="DV67">
        <v>0</v>
      </c>
      <c r="DW67">
        <v>-1</v>
      </c>
      <c r="DX67">
        <v>1</v>
      </c>
      <c r="DY67">
        <v>2</v>
      </c>
      <c r="DZ67" t="s">
        <v>357</v>
      </c>
      <c r="EA67">
        <v>2.9468000000000001</v>
      </c>
      <c r="EB67">
        <v>2.5973799999999998</v>
      </c>
      <c r="EC67">
        <v>8.3217799999999995E-2</v>
      </c>
      <c r="ED67">
        <v>8.5039600000000007E-2</v>
      </c>
      <c r="EE67">
        <v>0.14705399999999999</v>
      </c>
      <c r="EF67">
        <v>0.14352500000000001</v>
      </c>
      <c r="EG67">
        <v>27734.1</v>
      </c>
      <c r="EH67">
        <v>28166.5</v>
      </c>
      <c r="EI67">
        <v>28149.200000000001</v>
      </c>
      <c r="EJ67">
        <v>29636.400000000001</v>
      </c>
      <c r="EK67">
        <v>33026.300000000003</v>
      </c>
      <c r="EL67">
        <v>35229.800000000003</v>
      </c>
      <c r="EM67">
        <v>39723.800000000003</v>
      </c>
      <c r="EN67">
        <v>42354.7</v>
      </c>
      <c r="EO67">
        <v>1.8843000000000001</v>
      </c>
      <c r="EP67">
        <v>1.88662</v>
      </c>
      <c r="EQ67">
        <v>0.21540000000000001</v>
      </c>
      <c r="ER67">
        <v>0</v>
      </c>
      <c r="ES67">
        <v>31.601400000000002</v>
      </c>
      <c r="ET67">
        <v>999.9</v>
      </c>
      <c r="EU67">
        <v>70</v>
      </c>
      <c r="EV67">
        <v>36.200000000000003</v>
      </c>
      <c r="EW67">
        <v>41.8703</v>
      </c>
      <c r="EX67">
        <v>28.989000000000001</v>
      </c>
      <c r="EY67">
        <v>1.5905499999999999</v>
      </c>
      <c r="EZ67">
        <v>1</v>
      </c>
      <c r="FA67">
        <v>0.56856700000000004</v>
      </c>
      <c r="FB67">
        <v>0.58903099999999997</v>
      </c>
      <c r="FC67">
        <v>20.2761</v>
      </c>
      <c r="FD67">
        <v>5.2193899999999998</v>
      </c>
      <c r="FE67">
        <v>12.0062</v>
      </c>
      <c r="FF67">
        <v>4.9874000000000001</v>
      </c>
      <c r="FG67">
        <v>3.2846500000000001</v>
      </c>
      <c r="FH67">
        <v>9999</v>
      </c>
      <c r="FI67">
        <v>9999</v>
      </c>
      <c r="FJ67">
        <v>9999</v>
      </c>
      <c r="FK67">
        <v>999.9</v>
      </c>
      <c r="FL67">
        <v>1.8658399999999999</v>
      </c>
      <c r="FM67">
        <v>1.8621799999999999</v>
      </c>
      <c r="FN67">
        <v>1.86419</v>
      </c>
      <c r="FO67">
        <v>1.86033</v>
      </c>
      <c r="FP67">
        <v>1.8610599999999999</v>
      </c>
      <c r="FQ67">
        <v>1.86016</v>
      </c>
      <c r="FR67">
        <v>1.86188</v>
      </c>
      <c r="FS67">
        <v>1.8583700000000001</v>
      </c>
      <c r="FT67">
        <v>0</v>
      </c>
      <c r="FU67">
        <v>0</v>
      </c>
      <c r="FV67">
        <v>0</v>
      </c>
      <c r="FW67">
        <v>0</v>
      </c>
      <c r="FX67" t="s">
        <v>358</v>
      </c>
      <c r="FY67" t="s">
        <v>359</v>
      </c>
      <c r="FZ67" t="s">
        <v>360</v>
      </c>
      <c r="GA67" t="s">
        <v>360</v>
      </c>
      <c r="GB67" t="s">
        <v>360</v>
      </c>
      <c r="GC67" t="s">
        <v>360</v>
      </c>
      <c r="GD67">
        <v>0</v>
      </c>
      <c r="GE67">
        <v>100</v>
      </c>
      <c r="GF67">
        <v>100</v>
      </c>
      <c r="GG67">
        <v>-3.2290000000000001</v>
      </c>
      <c r="GH67">
        <v>0.1179</v>
      </c>
      <c r="GI67">
        <v>-2.5125994610834521</v>
      </c>
      <c r="GJ67">
        <v>-2.6733286237328562E-3</v>
      </c>
      <c r="GK67">
        <v>1.605855145177713E-6</v>
      </c>
      <c r="GL67">
        <v>-4.4594414151306022E-10</v>
      </c>
      <c r="GM67">
        <v>0.1178428571428469</v>
      </c>
      <c r="GN67">
        <v>0</v>
      </c>
      <c r="GO67">
        <v>0</v>
      </c>
      <c r="GP67">
        <v>0</v>
      </c>
      <c r="GQ67">
        <v>4</v>
      </c>
      <c r="GR67">
        <v>2095</v>
      </c>
      <c r="GS67">
        <v>4</v>
      </c>
      <c r="GT67">
        <v>35</v>
      </c>
      <c r="GU67">
        <v>109</v>
      </c>
      <c r="GV67">
        <v>109</v>
      </c>
      <c r="GW67">
        <v>0.93994100000000003</v>
      </c>
      <c r="GX67">
        <v>2.6061999999999999</v>
      </c>
      <c r="GY67">
        <v>1.4489700000000001</v>
      </c>
      <c r="GZ67">
        <v>2.32666</v>
      </c>
      <c r="HA67">
        <v>1.5478499999999999</v>
      </c>
      <c r="HB67">
        <v>2.2241200000000001</v>
      </c>
      <c r="HC67">
        <v>41.067</v>
      </c>
      <c r="HD67">
        <v>12.5647</v>
      </c>
      <c r="HE67">
        <v>18</v>
      </c>
      <c r="HF67">
        <v>471.63600000000002</v>
      </c>
      <c r="HG67">
        <v>512.78399999999999</v>
      </c>
      <c r="HH67">
        <v>31.0002</v>
      </c>
      <c r="HI67">
        <v>34.502600000000001</v>
      </c>
      <c r="HJ67">
        <v>29.999600000000001</v>
      </c>
      <c r="HK67">
        <v>34.531399999999998</v>
      </c>
      <c r="HL67">
        <v>34.540799999999997</v>
      </c>
      <c r="HM67">
        <v>18.869299999999999</v>
      </c>
      <c r="HN67">
        <v>20.401599999999998</v>
      </c>
      <c r="HO67">
        <v>100</v>
      </c>
      <c r="HP67">
        <v>31</v>
      </c>
      <c r="HQ67">
        <v>350.98399999999998</v>
      </c>
      <c r="HR67">
        <v>36.115099999999998</v>
      </c>
      <c r="HS67">
        <v>99.175399999999996</v>
      </c>
      <c r="HT67">
        <v>98.222700000000003</v>
      </c>
    </row>
    <row r="68" spans="1:228" x14ac:dyDescent="0.2">
      <c r="A68">
        <v>53</v>
      </c>
      <c r="B68">
        <v>1669317313</v>
      </c>
      <c r="C68">
        <v>207.5</v>
      </c>
      <c r="D68" t="s">
        <v>464</v>
      </c>
      <c r="E68" t="s">
        <v>465</v>
      </c>
      <c r="F68">
        <v>4</v>
      </c>
      <c r="G68">
        <v>1669317311</v>
      </c>
      <c r="H68">
        <f t="shared" si="0"/>
        <v>1.3071077384168544E-3</v>
      </c>
      <c r="I68">
        <f t="shared" si="1"/>
        <v>1.3071077384168543</v>
      </c>
      <c r="J68">
        <f t="shared" si="2"/>
        <v>4.6340877272117362</v>
      </c>
      <c r="K68">
        <f t="shared" si="3"/>
        <v>326.50942857142849</v>
      </c>
      <c r="L68">
        <f t="shared" si="4"/>
        <v>204.39220347589182</v>
      </c>
      <c r="M68">
        <f t="shared" si="5"/>
        <v>20.644489396537871</v>
      </c>
      <c r="N68">
        <f t="shared" si="6"/>
        <v>32.978853015827262</v>
      </c>
      <c r="O68">
        <f t="shared" si="7"/>
        <v>6.6176210699836438E-2</v>
      </c>
      <c r="P68">
        <f t="shared" si="8"/>
        <v>2.2464044761321289</v>
      </c>
      <c r="Q68">
        <f t="shared" si="9"/>
        <v>6.5111968118929067E-2</v>
      </c>
      <c r="R68">
        <f t="shared" si="10"/>
        <v>4.0789172363755156E-2</v>
      </c>
      <c r="S68">
        <f t="shared" si="11"/>
        <v>226.11574933482669</v>
      </c>
      <c r="T68">
        <f t="shared" si="12"/>
        <v>35.160171877439588</v>
      </c>
      <c r="U68">
        <f t="shared" si="13"/>
        <v>35.088457142857138</v>
      </c>
      <c r="V68">
        <f t="shared" si="14"/>
        <v>5.6760986567223357</v>
      </c>
      <c r="W68">
        <f t="shared" si="15"/>
        <v>70.450880898922435</v>
      </c>
      <c r="X68">
        <f t="shared" si="16"/>
        <v>3.743003993083541</v>
      </c>
      <c r="Y68">
        <f t="shared" si="17"/>
        <v>5.3129271704263257</v>
      </c>
      <c r="Z68">
        <f t="shared" si="18"/>
        <v>1.9330946636387947</v>
      </c>
      <c r="AA68">
        <f t="shared" si="19"/>
        <v>-57.643451264183277</v>
      </c>
      <c r="AB68">
        <f t="shared" si="20"/>
        <v>-144.07545524589591</v>
      </c>
      <c r="AC68">
        <f t="shared" si="21"/>
        <v>-14.90470113469277</v>
      </c>
      <c r="AD68">
        <f t="shared" si="22"/>
        <v>9.4921416900547229</v>
      </c>
      <c r="AE68">
        <f t="shared" si="23"/>
        <v>28.589493247695366</v>
      </c>
      <c r="AF68">
        <f t="shared" si="24"/>
        <v>1.3682074828290713</v>
      </c>
      <c r="AG68">
        <f t="shared" si="25"/>
        <v>4.6340877272117362</v>
      </c>
      <c r="AH68">
        <v>353.36961092752313</v>
      </c>
      <c r="AI68">
        <v>341.66992727272731</v>
      </c>
      <c r="AJ68">
        <v>1.734316420559493</v>
      </c>
      <c r="AK68">
        <v>66.415730329915917</v>
      </c>
      <c r="AL68">
        <f t="shared" si="26"/>
        <v>1.3071077384168543</v>
      </c>
      <c r="AM68">
        <v>36.374729324857093</v>
      </c>
      <c r="AN68">
        <v>37.054238787878809</v>
      </c>
      <c r="AO68">
        <v>2.262668678447086E-7</v>
      </c>
      <c r="AP68">
        <v>80.258805348862367</v>
      </c>
      <c r="AQ68">
        <v>33</v>
      </c>
      <c r="AR68">
        <v>7</v>
      </c>
      <c r="AS68">
        <f t="shared" si="27"/>
        <v>1</v>
      </c>
      <c r="AT68">
        <f t="shared" si="28"/>
        <v>0</v>
      </c>
      <c r="AU68">
        <f t="shared" si="29"/>
        <v>22195.265105881888</v>
      </c>
      <c r="AV68">
        <f t="shared" si="30"/>
        <v>1199.992857142857</v>
      </c>
      <c r="AW68">
        <f t="shared" si="31"/>
        <v>1025.9198493962833</v>
      </c>
      <c r="AX68">
        <f t="shared" si="32"/>
        <v>0.85493829674866917</v>
      </c>
      <c r="AY68">
        <f t="shared" si="33"/>
        <v>0.18843091272493134</v>
      </c>
      <c r="AZ68">
        <v>2.7</v>
      </c>
      <c r="BA68">
        <v>0.5</v>
      </c>
      <c r="BB68" t="s">
        <v>355</v>
      </c>
      <c r="BC68">
        <v>2</v>
      </c>
      <c r="BD68" t="b">
        <v>1</v>
      </c>
      <c r="BE68">
        <v>1669317311</v>
      </c>
      <c r="BF68">
        <v>326.50942857142849</v>
      </c>
      <c r="BG68">
        <v>342.185</v>
      </c>
      <c r="BH68">
        <v>37.057871428571431</v>
      </c>
      <c r="BI68">
        <v>36.346600000000002</v>
      </c>
      <c r="BJ68">
        <v>329.74471428571422</v>
      </c>
      <c r="BK68">
        <v>36.94</v>
      </c>
      <c r="BL68">
        <v>500.12728571428568</v>
      </c>
      <c r="BM68">
        <v>100.90428571428571</v>
      </c>
      <c r="BN68">
        <v>0.1000043</v>
      </c>
      <c r="BO68">
        <v>33.898814285714288</v>
      </c>
      <c r="BP68">
        <v>35.088457142857138</v>
      </c>
      <c r="BQ68">
        <v>999.89999999999986</v>
      </c>
      <c r="BR68">
        <v>0</v>
      </c>
      <c r="BS68">
        <v>0</v>
      </c>
      <c r="BT68">
        <v>4492.2314285714283</v>
      </c>
      <c r="BU68">
        <v>0</v>
      </c>
      <c r="BV68">
        <v>478.99285714285708</v>
      </c>
      <c r="BW68">
        <v>-15.67567142857143</v>
      </c>
      <c r="BX68">
        <v>339.07471428571432</v>
      </c>
      <c r="BY68">
        <v>355.09142857142848</v>
      </c>
      <c r="BZ68">
        <v>0.71125442857142851</v>
      </c>
      <c r="CA68">
        <v>342.185</v>
      </c>
      <c r="CB68">
        <v>36.346600000000002</v>
      </c>
      <c r="CC68">
        <v>3.7392971428571431</v>
      </c>
      <c r="CD68">
        <v>3.6675271428571432</v>
      </c>
      <c r="CE68">
        <v>27.747299999999999</v>
      </c>
      <c r="CF68">
        <v>27.41591428571428</v>
      </c>
      <c r="CG68">
        <v>1199.992857142857</v>
      </c>
      <c r="CH68">
        <v>0.49997300000000011</v>
      </c>
      <c r="CI68">
        <v>0.500027</v>
      </c>
      <c r="CJ68">
        <v>0</v>
      </c>
      <c r="CK68">
        <v>1192.3800000000001</v>
      </c>
      <c r="CL68">
        <v>4.9990899999999998</v>
      </c>
      <c r="CM68">
        <v>13029.78571428571</v>
      </c>
      <c r="CN68">
        <v>9557.7157142857159</v>
      </c>
      <c r="CO68">
        <v>43.758857142857153</v>
      </c>
      <c r="CP68">
        <v>45.561999999999998</v>
      </c>
      <c r="CQ68">
        <v>44.561999999999998</v>
      </c>
      <c r="CR68">
        <v>44.686999999999998</v>
      </c>
      <c r="CS68">
        <v>45.125</v>
      </c>
      <c r="CT68">
        <v>597.46571428571428</v>
      </c>
      <c r="CU68">
        <v>597.52857142857158</v>
      </c>
      <c r="CV68">
        <v>0</v>
      </c>
      <c r="CW68">
        <v>1669317320.9000001</v>
      </c>
      <c r="CX68">
        <v>0</v>
      </c>
      <c r="CY68">
        <v>1669310771.5999999</v>
      </c>
      <c r="CZ68" t="s">
        <v>356</v>
      </c>
      <c r="DA68">
        <v>1669310771.5999999</v>
      </c>
      <c r="DB68">
        <v>1669310767.0999999</v>
      </c>
      <c r="DC68">
        <v>9</v>
      </c>
      <c r="DD68">
        <v>4.2999999999999997E-2</v>
      </c>
      <c r="DE68">
        <v>8.0000000000000002E-3</v>
      </c>
      <c r="DF68">
        <v>-4.9589999999999996</v>
      </c>
      <c r="DG68">
        <v>0.11799999999999999</v>
      </c>
      <c r="DH68">
        <v>1967</v>
      </c>
      <c r="DI68">
        <v>36</v>
      </c>
      <c r="DJ68">
        <v>0.53</v>
      </c>
      <c r="DK68">
        <v>0.27</v>
      </c>
      <c r="DL68">
        <v>-15.52490487804878</v>
      </c>
      <c r="DM68">
        <v>-1.1745094076655129</v>
      </c>
      <c r="DN68">
        <v>0.1198294437355058</v>
      </c>
      <c r="DO68">
        <v>0</v>
      </c>
      <c r="DP68">
        <v>0.65413226829268289</v>
      </c>
      <c r="DQ68">
        <v>0.21851845296167299</v>
      </c>
      <c r="DR68">
        <v>2.5718639173331451E-2</v>
      </c>
      <c r="DS68">
        <v>0</v>
      </c>
      <c r="DT68">
        <v>0</v>
      </c>
      <c r="DU68">
        <v>0</v>
      </c>
      <c r="DV68">
        <v>0</v>
      </c>
      <c r="DW68">
        <v>-1</v>
      </c>
      <c r="DX68">
        <v>0</v>
      </c>
      <c r="DY68">
        <v>2</v>
      </c>
      <c r="DZ68" t="s">
        <v>363</v>
      </c>
      <c r="EA68">
        <v>2.94659</v>
      </c>
      <c r="EB68">
        <v>2.5973999999999999</v>
      </c>
      <c r="EC68">
        <v>8.4582500000000005E-2</v>
      </c>
      <c r="ED68">
        <v>8.6379600000000001E-2</v>
      </c>
      <c r="EE68">
        <v>0.147039</v>
      </c>
      <c r="EF68">
        <v>0.14338200000000001</v>
      </c>
      <c r="EG68">
        <v>27692.799999999999</v>
      </c>
      <c r="EH68">
        <v>28125.5</v>
      </c>
      <c r="EI68">
        <v>28149.200000000001</v>
      </c>
      <c r="EJ68">
        <v>29636.7</v>
      </c>
      <c r="EK68">
        <v>33027.1</v>
      </c>
      <c r="EL68">
        <v>35235.9</v>
      </c>
      <c r="EM68">
        <v>39723.9</v>
      </c>
      <c r="EN68">
        <v>42354.9</v>
      </c>
      <c r="EO68">
        <v>1.88463</v>
      </c>
      <c r="EP68">
        <v>1.8866799999999999</v>
      </c>
      <c r="EQ68">
        <v>0.215504</v>
      </c>
      <c r="ER68">
        <v>0</v>
      </c>
      <c r="ES68">
        <v>31.6007</v>
      </c>
      <c r="ET68">
        <v>999.9</v>
      </c>
      <c r="EU68">
        <v>70</v>
      </c>
      <c r="EV68">
        <v>36.299999999999997</v>
      </c>
      <c r="EW68">
        <v>42.089700000000001</v>
      </c>
      <c r="EX68">
        <v>29.018999999999998</v>
      </c>
      <c r="EY68">
        <v>2.0552899999999998</v>
      </c>
      <c r="EZ68">
        <v>1</v>
      </c>
      <c r="FA68">
        <v>0.56798300000000002</v>
      </c>
      <c r="FB68">
        <v>0.58760400000000002</v>
      </c>
      <c r="FC68">
        <v>20.2761</v>
      </c>
      <c r="FD68">
        <v>5.2193899999999998</v>
      </c>
      <c r="FE68">
        <v>12.0068</v>
      </c>
      <c r="FF68">
        <v>4.9873500000000002</v>
      </c>
      <c r="FG68">
        <v>3.2846500000000001</v>
      </c>
      <c r="FH68">
        <v>9999</v>
      </c>
      <c r="FI68">
        <v>9999</v>
      </c>
      <c r="FJ68">
        <v>9999</v>
      </c>
      <c r="FK68">
        <v>999.9</v>
      </c>
      <c r="FL68">
        <v>1.8658399999999999</v>
      </c>
      <c r="FM68">
        <v>1.8621799999999999</v>
      </c>
      <c r="FN68">
        <v>1.8642000000000001</v>
      </c>
      <c r="FO68">
        <v>1.8603499999999999</v>
      </c>
      <c r="FP68">
        <v>1.8610599999999999</v>
      </c>
      <c r="FQ68">
        <v>1.8601399999999999</v>
      </c>
      <c r="FR68">
        <v>1.8618699999999999</v>
      </c>
      <c r="FS68">
        <v>1.8583700000000001</v>
      </c>
      <c r="FT68">
        <v>0</v>
      </c>
      <c r="FU68">
        <v>0</v>
      </c>
      <c r="FV68">
        <v>0</v>
      </c>
      <c r="FW68">
        <v>0</v>
      </c>
      <c r="FX68" t="s">
        <v>358</v>
      </c>
      <c r="FY68" t="s">
        <v>359</v>
      </c>
      <c r="FZ68" t="s">
        <v>360</v>
      </c>
      <c r="GA68" t="s">
        <v>360</v>
      </c>
      <c r="GB68" t="s">
        <v>360</v>
      </c>
      <c r="GC68" t="s">
        <v>360</v>
      </c>
      <c r="GD68">
        <v>0</v>
      </c>
      <c r="GE68">
        <v>100</v>
      </c>
      <c r="GF68">
        <v>100</v>
      </c>
      <c r="GG68">
        <v>-3.2410000000000001</v>
      </c>
      <c r="GH68">
        <v>0.1178</v>
      </c>
      <c r="GI68">
        <v>-2.5125994610834521</v>
      </c>
      <c r="GJ68">
        <v>-2.6733286237328562E-3</v>
      </c>
      <c r="GK68">
        <v>1.605855145177713E-6</v>
      </c>
      <c r="GL68">
        <v>-4.4594414151306022E-10</v>
      </c>
      <c r="GM68">
        <v>0.1178428571428469</v>
      </c>
      <c r="GN68">
        <v>0</v>
      </c>
      <c r="GO68">
        <v>0</v>
      </c>
      <c r="GP68">
        <v>0</v>
      </c>
      <c r="GQ68">
        <v>4</v>
      </c>
      <c r="GR68">
        <v>2095</v>
      </c>
      <c r="GS68">
        <v>4</v>
      </c>
      <c r="GT68">
        <v>35</v>
      </c>
      <c r="GU68">
        <v>109</v>
      </c>
      <c r="GV68">
        <v>109.1</v>
      </c>
      <c r="GW68">
        <v>0.95459000000000005</v>
      </c>
      <c r="GX68">
        <v>2.5939899999999998</v>
      </c>
      <c r="GY68">
        <v>1.4489700000000001</v>
      </c>
      <c r="GZ68">
        <v>2.3278799999999999</v>
      </c>
      <c r="HA68">
        <v>1.5478499999999999</v>
      </c>
      <c r="HB68">
        <v>2.3547400000000001</v>
      </c>
      <c r="HC68">
        <v>41.067</v>
      </c>
      <c r="HD68">
        <v>12.5822</v>
      </c>
      <c r="HE68">
        <v>18</v>
      </c>
      <c r="HF68">
        <v>471.79300000000001</v>
      </c>
      <c r="HG68">
        <v>512.76199999999994</v>
      </c>
      <c r="HH68">
        <v>30.9998</v>
      </c>
      <c r="HI68">
        <v>34.496400000000001</v>
      </c>
      <c r="HJ68">
        <v>29.999400000000001</v>
      </c>
      <c r="HK68">
        <v>34.525100000000002</v>
      </c>
      <c r="HL68">
        <v>34.533700000000003</v>
      </c>
      <c r="HM68">
        <v>19.160900000000002</v>
      </c>
      <c r="HN68">
        <v>20.9846</v>
      </c>
      <c r="HO68">
        <v>100</v>
      </c>
      <c r="HP68">
        <v>31</v>
      </c>
      <c r="HQ68">
        <v>357.661</v>
      </c>
      <c r="HR68">
        <v>36.064599999999999</v>
      </c>
      <c r="HS68">
        <v>99.1755</v>
      </c>
      <c r="HT68">
        <v>98.223299999999995</v>
      </c>
    </row>
    <row r="69" spans="1:228" x14ac:dyDescent="0.2">
      <c r="A69">
        <v>54</v>
      </c>
      <c r="B69">
        <v>1669317317</v>
      </c>
      <c r="C69">
        <v>211.5</v>
      </c>
      <c r="D69" t="s">
        <v>466</v>
      </c>
      <c r="E69" t="s">
        <v>467</v>
      </c>
      <c r="F69">
        <v>4</v>
      </c>
      <c r="G69">
        <v>1669317314.6875</v>
      </c>
      <c r="H69">
        <f t="shared" si="0"/>
        <v>1.3816077820508076E-3</v>
      </c>
      <c r="I69">
        <f t="shared" si="1"/>
        <v>1.3816077820508075</v>
      </c>
      <c r="J69">
        <f t="shared" si="2"/>
        <v>5.1133917893465846</v>
      </c>
      <c r="K69">
        <f t="shared" si="3"/>
        <v>332.59537499999999</v>
      </c>
      <c r="L69">
        <f t="shared" si="4"/>
        <v>205.55581886017714</v>
      </c>
      <c r="M69">
        <f t="shared" si="5"/>
        <v>20.7621595151451</v>
      </c>
      <c r="N69">
        <f t="shared" si="6"/>
        <v>33.593786194136797</v>
      </c>
      <c r="O69">
        <f t="shared" si="7"/>
        <v>7.0106357055020885E-2</v>
      </c>
      <c r="P69">
        <f t="shared" si="8"/>
        <v>2.2480130436328278</v>
      </c>
      <c r="Q69">
        <f t="shared" si="9"/>
        <v>6.8914018690684864E-2</v>
      </c>
      <c r="R69">
        <f t="shared" si="10"/>
        <v>4.3176699405247224E-2</v>
      </c>
      <c r="S69">
        <f t="shared" si="11"/>
        <v>226.11623394753349</v>
      </c>
      <c r="T69">
        <f t="shared" si="12"/>
        <v>35.137981830092592</v>
      </c>
      <c r="U69">
        <f t="shared" si="13"/>
        <v>35.076862499999997</v>
      </c>
      <c r="V69">
        <f t="shared" si="14"/>
        <v>5.6724575386423686</v>
      </c>
      <c r="W69">
        <f t="shared" si="15"/>
        <v>70.416569399240075</v>
      </c>
      <c r="X69">
        <f t="shared" si="16"/>
        <v>3.7418516178331047</v>
      </c>
      <c r="Y69">
        <f t="shared" si="17"/>
        <v>5.3138794601281534</v>
      </c>
      <c r="Z69">
        <f t="shared" si="18"/>
        <v>1.9306059208092639</v>
      </c>
      <c r="AA69">
        <f t="shared" si="19"/>
        <v>-60.928903188440614</v>
      </c>
      <c r="AB69">
        <f t="shared" si="20"/>
        <v>-142.38428890192108</v>
      </c>
      <c r="AC69">
        <f t="shared" si="21"/>
        <v>-14.718605634767719</v>
      </c>
      <c r="AD69">
        <f t="shared" si="22"/>
        <v>8.0844362224040651</v>
      </c>
      <c r="AE69">
        <f t="shared" si="23"/>
        <v>28.698387518602665</v>
      </c>
      <c r="AF69">
        <f t="shared" si="24"/>
        <v>1.4244456168570603</v>
      </c>
      <c r="AG69">
        <f t="shared" si="25"/>
        <v>5.1133917893465846</v>
      </c>
      <c r="AH69">
        <v>360.30117651150891</v>
      </c>
      <c r="AI69">
        <v>348.48235151515132</v>
      </c>
      <c r="AJ69">
        <v>1.705898707165409</v>
      </c>
      <c r="AK69">
        <v>66.415730329915917</v>
      </c>
      <c r="AL69">
        <f t="shared" si="26"/>
        <v>1.3816077820508075</v>
      </c>
      <c r="AM69">
        <v>36.320513801300237</v>
      </c>
      <c r="AN69">
        <v>37.039381212121199</v>
      </c>
      <c r="AO69">
        <v>-9.7665120027481682E-5</v>
      </c>
      <c r="AP69">
        <v>80.258805348862367</v>
      </c>
      <c r="AQ69">
        <v>34</v>
      </c>
      <c r="AR69">
        <v>7</v>
      </c>
      <c r="AS69">
        <f t="shared" si="27"/>
        <v>1</v>
      </c>
      <c r="AT69">
        <f t="shared" si="28"/>
        <v>0</v>
      </c>
      <c r="AU69">
        <f t="shared" si="29"/>
        <v>22222.65572188883</v>
      </c>
      <c r="AV69">
        <f t="shared" si="30"/>
        <v>1199.9962499999999</v>
      </c>
      <c r="AW69">
        <f t="shared" si="31"/>
        <v>1025.9226699210017</v>
      </c>
      <c r="AX69">
        <f t="shared" si="32"/>
        <v>0.85493822994947011</v>
      </c>
      <c r="AY69">
        <f t="shared" si="33"/>
        <v>0.1884307838024773</v>
      </c>
      <c r="AZ69">
        <v>2.7</v>
      </c>
      <c r="BA69">
        <v>0.5</v>
      </c>
      <c r="BB69" t="s">
        <v>355</v>
      </c>
      <c r="BC69">
        <v>2</v>
      </c>
      <c r="BD69" t="b">
        <v>1</v>
      </c>
      <c r="BE69">
        <v>1669317314.6875</v>
      </c>
      <c r="BF69">
        <v>332.59537499999999</v>
      </c>
      <c r="BG69">
        <v>348.34424999999999</v>
      </c>
      <c r="BH69">
        <v>37.046212500000003</v>
      </c>
      <c r="BI69">
        <v>36.305700000000002</v>
      </c>
      <c r="BJ69">
        <v>335.84162500000002</v>
      </c>
      <c r="BK69">
        <v>36.928362500000013</v>
      </c>
      <c r="BL69">
        <v>500.12975</v>
      </c>
      <c r="BM69">
        <v>100.905</v>
      </c>
      <c r="BN69">
        <v>9.997096250000001E-2</v>
      </c>
      <c r="BO69">
        <v>33.902024999999988</v>
      </c>
      <c r="BP69">
        <v>35.076862499999997</v>
      </c>
      <c r="BQ69">
        <v>999.9</v>
      </c>
      <c r="BR69">
        <v>0</v>
      </c>
      <c r="BS69">
        <v>0</v>
      </c>
      <c r="BT69">
        <v>4496.875</v>
      </c>
      <c r="BU69">
        <v>0</v>
      </c>
      <c r="BV69">
        <v>545.35162500000001</v>
      </c>
      <c r="BW69">
        <v>-15.7485625</v>
      </c>
      <c r="BX69">
        <v>345.39087499999999</v>
      </c>
      <c r="BY69">
        <v>361.46749999999997</v>
      </c>
      <c r="BZ69">
        <v>0.74049762499999994</v>
      </c>
      <c r="CA69">
        <v>348.34424999999999</v>
      </c>
      <c r="CB69">
        <v>36.305700000000002</v>
      </c>
      <c r="CC69">
        <v>3.7381437499999999</v>
      </c>
      <c r="CD69">
        <v>3.6634250000000002</v>
      </c>
      <c r="CE69">
        <v>27.742012500000001</v>
      </c>
      <c r="CF69">
        <v>27.396799999999999</v>
      </c>
      <c r="CG69">
        <v>1199.9962499999999</v>
      </c>
      <c r="CH69">
        <v>0.49997550000000002</v>
      </c>
      <c r="CI69">
        <v>0.50002450000000009</v>
      </c>
      <c r="CJ69">
        <v>0</v>
      </c>
      <c r="CK69">
        <v>1191.7850000000001</v>
      </c>
      <c r="CL69">
        <v>4.9990899999999998</v>
      </c>
      <c r="CM69">
        <v>13020.05</v>
      </c>
      <c r="CN69">
        <v>9557.7287499999984</v>
      </c>
      <c r="CO69">
        <v>43.773249999999997</v>
      </c>
      <c r="CP69">
        <v>45.561999999999998</v>
      </c>
      <c r="CQ69">
        <v>44.561999999999998</v>
      </c>
      <c r="CR69">
        <v>44.686999999999998</v>
      </c>
      <c r="CS69">
        <v>45.125</v>
      </c>
      <c r="CT69">
        <v>597.47</v>
      </c>
      <c r="CU69">
        <v>597.52749999999992</v>
      </c>
      <c r="CV69">
        <v>0</v>
      </c>
      <c r="CW69">
        <v>1669317325.0999999</v>
      </c>
      <c r="CX69">
        <v>0</v>
      </c>
      <c r="CY69">
        <v>1669310771.5999999</v>
      </c>
      <c r="CZ69" t="s">
        <v>356</v>
      </c>
      <c r="DA69">
        <v>1669310771.5999999</v>
      </c>
      <c r="DB69">
        <v>1669310767.0999999</v>
      </c>
      <c r="DC69">
        <v>9</v>
      </c>
      <c r="DD69">
        <v>4.2999999999999997E-2</v>
      </c>
      <c r="DE69">
        <v>8.0000000000000002E-3</v>
      </c>
      <c r="DF69">
        <v>-4.9589999999999996</v>
      </c>
      <c r="DG69">
        <v>0.11799999999999999</v>
      </c>
      <c r="DH69">
        <v>1967</v>
      </c>
      <c r="DI69">
        <v>36</v>
      </c>
      <c r="DJ69">
        <v>0.53</v>
      </c>
      <c r="DK69">
        <v>0.27</v>
      </c>
      <c r="DL69">
        <v>-15.60256829268293</v>
      </c>
      <c r="DM69">
        <v>-1.029468292682957</v>
      </c>
      <c r="DN69">
        <v>0.1052621267888383</v>
      </c>
      <c r="DO69">
        <v>0</v>
      </c>
      <c r="DP69">
        <v>0.67406426829268284</v>
      </c>
      <c r="DQ69">
        <v>0.37754303832752623</v>
      </c>
      <c r="DR69">
        <v>3.9771271083059008E-2</v>
      </c>
      <c r="DS69">
        <v>0</v>
      </c>
      <c r="DT69">
        <v>0</v>
      </c>
      <c r="DU69">
        <v>0</v>
      </c>
      <c r="DV69">
        <v>0</v>
      </c>
      <c r="DW69">
        <v>-1</v>
      </c>
      <c r="DX69">
        <v>0</v>
      </c>
      <c r="DY69">
        <v>2</v>
      </c>
      <c r="DZ69" t="s">
        <v>363</v>
      </c>
      <c r="EA69">
        <v>2.9464800000000002</v>
      </c>
      <c r="EB69">
        <v>2.5973700000000002</v>
      </c>
      <c r="EC69">
        <v>8.5922399999999996E-2</v>
      </c>
      <c r="ED69">
        <v>8.7699299999999994E-2</v>
      </c>
      <c r="EE69">
        <v>0.14699999999999999</v>
      </c>
      <c r="EF69">
        <v>0.143286</v>
      </c>
      <c r="EG69">
        <v>27652.3</v>
      </c>
      <c r="EH69">
        <v>28085.3</v>
      </c>
      <c r="EI69">
        <v>28149.200000000001</v>
      </c>
      <c r="EJ69">
        <v>29637.200000000001</v>
      </c>
      <c r="EK69">
        <v>33028.800000000003</v>
      </c>
      <c r="EL69">
        <v>35240.400000000001</v>
      </c>
      <c r="EM69">
        <v>39724.1</v>
      </c>
      <c r="EN69">
        <v>42355.5</v>
      </c>
      <c r="EO69">
        <v>1.88445</v>
      </c>
      <c r="EP69">
        <v>1.8868</v>
      </c>
      <c r="EQ69">
        <v>0.214085</v>
      </c>
      <c r="ER69">
        <v>0</v>
      </c>
      <c r="ES69">
        <v>31.598600000000001</v>
      </c>
      <c r="ET69">
        <v>999.9</v>
      </c>
      <c r="EU69">
        <v>70</v>
      </c>
      <c r="EV69">
        <v>36.200000000000003</v>
      </c>
      <c r="EW69">
        <v>41.864899999999999</v>
      </c>
      <c r="EX69">
        <v>29.048999999999999</v>
      </c>
      <c r="EY69">
        <v>2.3317299999999999</v>
      </c>
      <c r="EZ69">
        <v>1</v>
      </c>
      <c r="FA69">
        <v>0.56743399999999999</v>
      </c>
      <c r="FB69">
        <v>0.58584700000000001</v>
      </c>
      <c r="FC69">
        <v>20.276</v>
      </c>
      <c r="FD69">
        <v>5.2184900000000001</v>
      </c>
      <c r="FE69">
        <v>12.0062</v>
      </c>
      <c r="FF69">
        <v>4.98705</v>
      </c>
      <c r="FG69">
        <v>3.2845499999999999</v>
      </c>
      <c r="FH69">
        <v>9999</v>
      </c>
      <c r="FI69">
        <v>9999</v>
      </c>
      <c r="FJ69">
        <v>9999</v>
      </c>
      <c r="FK69">
        <v>999.9</v>
      </c>
      <c r="FL69">
        <v>1.8658399999999999</v>
      </c>
      <c r="FM69">
        <v>1.8621799999999999</v>
      </c>
      <c r="FN69">
        <v>1.86422</v>
      </c>
      <c r="FO69">
        <v>1.8603499999999999</v>
      </c>
      <c r="FP69">
        <v>1.8611</v>
      </c>
      <c r="FQ69">
        <v>1.8601799999999999</v>
      </c>
      <c r="FR69">
        <v>1.86188</v>
      </c>
      <c r="FS69">
        <v>1.85839</v>
      </c>
      <c r="FT69">
        <v>0</v>
      </c>
      <c r="FU69">
        <v>0</v>
      </c>
      <c r="FV69">
        <v>0</v>
      </c>
      <c r="FW69">
        <v>0</v>
      </c>
      <c r="FX69" t="s">
        <v>358</v>
      </c>
      <c r="FY69" t="s">
        <v>359</v>
      </c>
      <c r="FZ69" t="s">
        <v>360</v>
      </c>
      <c r="GA69" t="s">
        <v>360</v>
      </c>
      <c r="GB69" t="s">
        <v>360</v>
      </c>
      <c r="GC69" t="s">
        <v>360</v>
      </c>
      <c r="GD69">
        <v>0</v>
      </c>
      <c r="GE69">
        <v>100</v>
      </c>
      <c r="GF69">
        <v>100</v>
      </c>
      <c r="GG69">
        <v>-3.2530000000000001</v>
      </c>
      <c r="GH69">
        <v>0.1178</v>
      </c>
      <c r="GI69">
        <v>-2.5125994610834521</v>
      </c>
      <c r="GJ69">
        <v>-2.6733286237328562E-3</v>
      </c>
      <c r="GK69">
        <v>1.605855145177713E-6</v>
      </c>
      <c r="GL69">
        <v>-4.4594414151306022E-10</v>
      </c>
      <c r="GM69">
        <v>0.1178428571428469</v>
      </c>
      <c r="GN69">
        <v>0</v>
      </c>
      <c r="GO69">
        <v>0</v>
      </c>
      <c r="GP69">
        <v>0</v>
      </c>
      <c r="GQ69">
        <v>4</v>
      </c>
      <c r="GR69">
        <v>2095</v>
      </c>
      <c r="GS69">
        <v>4</v>
      </c>
      <c r="GT69">
        <v>35</v>
      </c>
      <c r="GU69">
        <v>109.1</v>
      </c>
      <c r="GV69">
        <v>109.2</v>
      </c>
      <c r="GW69">
        <v>0.96923800000000004</v>
      </c>
      <c r="GX69">
        <v>2.6025399999999999</v>
      </c>
      <c r="GY69">
        <v>1.4489700000000001</v>
      </c>
      <c r="GZ69">
        <v>2.32666</v>
      </c>
      <c r="HA69">
        <v>1.5478499999999999</v>
      </c>
      <c r="HB69">
        <v>2.34619</v>
      </c>
      <c r="HC69">
        <v>41.067</v>
      </c>
      <c r="HD69">
        <v>12.573499999999999</v>
      </c>
      <c r="HE69">
        <v>18</v>
      </c>
      <c r="HF69">
        <v>471.64</v>
      </c>
      <c r="HG69">
        <v>512.80799999999999</v>
      </c>
      <c r="HH69">
        <v>30.999700000000001</v>
      </c>
      <c r="HI69">
        <v>34.491700000000002</v>
      </c>
      <c r="HJ69">
        <v>29.999500000000001</v>
      </c>
      <c r="HK69">
        <v>34.518900000000002</v>
      </c>
      <c r="HL69">
        <v>34.528300000000002</v>
      </c>
      <c r="HM69">
        <v>19.453299999999999</v>
      </c>
      <c r="HN69">
        <v>21.2624</v>
      </c>
      <c r="HO69">
        <v>100</v>
      </c>
      <c r="HP69">
        <v>31</v>
      </c>
      <c r="HQ69">
        <v>364.339</v>
      </c>
      <c r="HR69">
        <v>36.023200000000003</v>
      </c>
      <c r="HS69">
        <v>99.175799999999995</v>
      </c>
      <c r="HT69">
        <v>98.224800000000002</v>
      </c>
    </row>
    <row r="70" spans="1:228" x14ac:dyDescent="0.2">
      <c r="A70">
        <v>55</v>
      </c>
      <c r="B70">
        <v>1669317321</v>
      </c>
      <c r="C70">
        <v>215.5</v>
      </c>
      <c r="D70" t="s">
        <v>468</v>
      </c>
      <c r="E70" t="s">
        <v>469</v>
      </c>
      <c r="F70">
        <v>4</v>
      </c>
      <c r="G70">
        <v>1669317319</v>
      </c>
      <c r="H70">
        <f t="shared" si="0"/>
        <v>1.4116788315922816E-3</v>
      </c>
      <c r="I70">
        <f t="shared" si="1"/>
        <v>1.4116788315922815</v>
      </c>
      <c r="J70">
        <f t="shared" si="2"/>
        <v>5.1394810126077903</v>
      </c>
      <c r="K70">
        <f t="shared" si="3"/>
        <v>339.70857142857142</v>
      </c>
      <c r="L70">
        <f t="shared" si="4"/>
        <v>214.34331932700599</v>
      </c>
      <c r="M70">
        <f t="shared" si="5"/>
        <v>21.649688756040764</v>
      </c>
      <c r="N70">
        <f t="shared" si="6"/>
        <v>34.312171997147843</v>
      </c>
      <c r="O70">
        <f t="shared" si="7"/>
        <v>7.1653972321619921E-2</v>
      </c>
      <c r="P70">
        <f t="shared" si="8"/>
        <v>2.2476098351715308</v>
      </c>
      <c r="Q70">
        <f t="shared" si="9"/>
        <v>7.0408695330026597E-2</v>
      </c>
      <c r="R70">
        <f t="shared" si="10"/>
        <v>4.4115515127101101E-2</v>
      </c>
      <c r="S70">
        <f t="shared" si="11"/>
        <v>226.11662014814257</v>
      </c>
      <c r="T70">
        <f t="shared" si="12"/>
        <v>35.129235740287506</v>
      </c>
      <c r="U70">
        <f t="shared" si="13"/>
        <v>35.071214285714277</v>
      </c>
      <c r="V70">
        <f t="shared" si="14"/>
        <v>5.670684539807592</v>
      </c>
      <c r="W70">
        <f t="shared" si="15"/>
        <v>70.376051454258331</v>
      </c>
      <c r="X70">
        <f t="shared" si="16"/>
        <v>3.7399020789957569</v>
      </c>
      <c r="Y70">
        <f t="shared" si="17"/>
        <v>5.3141686720326247</v>
      </c>
      <c r="Z70">
        <f t="shared" si="18"/>
        <v>1.9307824608118351</v>
      </c>
      <c r="AA70">
        <f t="shared" si="19"/>
        <v>-62.255036473219619</v>
      </c>
      <c r="AB70">
        <f t="shared" si="20"/>
        <v>-141.55619486780395</v>
      </c>
      <c r="AC70">
        <f t="shared" si="21"/>
        <v>-14.635294400215592</v>
      </c>
      <c r="AD70">
        <f t="shared" si="22"/>
        <v>7.6700944069034165</v>
      </c>
      <c r="AE70">
        <f t="shared" si="23"/>
        <v>28.864521703243</v>
      </c>
      <c r="AF70">
        <f t="shared" si="24"/>
        <v>1.4704940128963582</v>
      </c>
      <c r="AG70">
        <f t="shared" si="25"/>
        <v>5.1394810126077903</v>
      </c>
      <c r="AH70">
        <v>367.21119890492707</v>
      </c>
      <c r="AI70">
        <v>355.33835757575753</v>
      </c>
      <c r="AJ70">
        <v>1.7134675607470891</v>
      </c>
      <c r="AK70">
        <v>66.415730329915917</v>
      </c>
      <c r="AL70">
        <f t="shared" si="26"/>
        <v>1.4116788315922815</v>
      </c>
      <c r="AM70">
        <v>36.283408563013502</v>
      </c>
      <c r="AN70">
        <v>37.018118181818181</v>
      </c>
      <c r="AO70">
        <v>-1.295311206740746E-4</v>
      </c>
      <c r="AP70">
        <v>80.258805348862367</v>
      </c>
      <c r="AQ70">
        <v>34</v>
      </c>
      <c r="AR70">
        <v>7</v>
      </c>
      <c r="AS70">
        <f t="shared" si="27"/>
        <v>1</v>
      </c>
      <c r="AT70">
        <f t="shared" si="28"/>
        <v>0</v>
      </c>
      <c r="AU70">
        <f t="shared" si="29"/>
        <v>22215.6657001571</v>
      </c>
      <c r="AV70">
        <f t="shared" si="30"/>
        <v>1199.998571428571</v>
      </c>
      <c r="AW70">
        <f t="shared" si="31"/>
        <v>1025.9246280560321</v>
      </c>
      <c r="AX70">
        <f t="shared" si="32"/>
        <v>0.85493820783027441</v>
      </c>
      <c r="AY70">
        <f t="shared" si="33"/>
        <v>0.18843074111242972</v>
      </c>
      <c r="AZ70">
        <v>2.7</v>
      </c>
      <c r="BA70">
        <v>0.5</v>
      </c>
      <c r="BB70" t="s">
        <v>355</v>
      </c>
      <c r="BC70">
        <v>2</v>
      </c>
      <c r="BD70" t="b">
        <v>1</v>
      </c>
      <c r="BE70">
        <v>1669317319</v>
      </c>
      <c r="BF70">
        <v>339.70857142857142</v>
      </c>
      <c r="BG70">
        <v>355.56085714285712</v>
      </c>
      <c r="BH70">
        <v>37.026999999999987</v>
      </c>
      <c r="BI70">
        <v>36.262542857142861</v>
      </c>
      <c r="BJ70">
        <v>342.96714285714279</v>
      </c>
      <c r="BK70">
        <v>36.909114285714288</v>
      </c>
      <c r="BL70">
        <v>500.13585714285722</v>
      </c>
      <c r="BM70">
        <v>100.90471428571431</v>
      </c>
      <c r="BN70">
        <v>0.10001412857142861</v>
      </c>
      <c r="BO70">
        <v>33.902999999999999</v>
      </c>
      <c r="BP70">
        <v>35.071214285714277</v>
      </c>
      <c r="BQ70">
        <v>999.89999999999986</v>
      </c>
      <c r="BR70">
        <v>0</v>
      </c>
      <c r="BS70">
        <v>0</v>
      </c>
      <c r="BT70">
        <v>4495.715714285715</v>
      </c>
      <c r="BU70">
        <v>0</v>
      </c>
      <c r="BV70">
        <v>466.02814285714283</v>
      </c>
      <c r="BW70">
        <v>-15.852257142857139</v>
      </c>
      <c r="BX70">
        <v>352.77071428571429</v>
      </c>
      <c r="BY70">
        <v>368.93957142857141</v>
      </c>
      <c r="BZ70">
        <v>0.76444742857142856</v>
      </c>
      <c r="CA70">
        <v>355.56085714285712</v>
      </c>
      <c r="CB70">
        <v>36.262542857142861</v>
      </c>
      <c r="CC70">
        <v>3.7361900000000001</v>
      </c>
      <c r="CD70">
        <v>3.6590542857142858</v>
      </c>
      <c r="CE70">
        <v>27.733085714285711</v>
      </c>
      <c r="CF70">
        <v>27.37641428571429</v>
      </c>
      <c r="CG70">
        <v>1199.998571428571</v>
      </c>
      <c r="CH70">
        <v>0.499977</v>
      </c>
      <c r="CI70">
        <v>0.50002300000000022</v>
      </c>
      <c r="CJ70">
        <v>0</v>
      </c>
      <c r="CK70">
        <v>1191.245714285714</v>
      </c>
      <c r="CL70">
        <v>4.9990899999999998</v>
      </c>
      <c r="CM70">
        <v>13008.971428571431</v>
      </c>
      <c r="CN70">
        <v>9557.7785714285728</v>
      </c>
      <c r="CO70">
        <v>43.75</v>
      </c>
      <c r="CP70">
        <v>45.561999999999998</v>
      </c>
      <c r="CQ70">
        <v>44.561999999999998</v>
      </c>
      <c r="CR70">
        <v>44.686999999999998</v>
      </c>
      <c r="CS70">
        <v>45.125</v>
      </c>
      <c r="CT70">
        <v>597.47285714285715</v>
      </c>
      <c r="CU70">
        <v>597.52857142857135</v>
      </c>
      <c r="CV70">
        <v>0</v>
      </c>
      <c r="CW70">
        <v>1669317329.3</v>
      </c>
      <c r="CX70">
        <v>0</v>
      </c>
      <c r="CY70">
        <v>1669310771.5999999</v>
      </c>
      <c r="CZ70" t="s">
        <v>356</v>
      </c>
      <c r="DA70">
        <v>1669310771.5999999</v>
      </c>
      <c r="DB70">
        <v>1669310767.0999999</v>
      </c>
      <c r="DC70">
        <v>9</v>
      </c>
      <c r="DD70">
        <v>4.2999999999999997E-2</v>
      </c>
      <c r="DE70">
        <v>8.0000000000000002E-3</v>
      </c>
      <c r="DF70">
        <v>-4.9589999999999996</v>
      </c>
      <c r="DG70">
        <v>0.11799999999999999</v>
      </c>
      <c r="DH70">
        <v>1967</v>
      </c>
      <c r="DI70">
        <v>36</v>
      </c>
      <c r="DJ70">
        <v>0.53</v>
      </c>
      <c r="DK70">
        <v>0.27</v>
      </c>
      <c r="DL70">
        <v>-15.67674390243902</v>
      </c>
      <c r="DM70">
        <v>-1.023330313588837</v>
      </c>
      <c r="DN70">
        <v>0.104130687233857</v>
      </c>
      <c r="DO70">
        <v>0</v>
      </c>
      <c r="DP70">
        <v>0.69799819512195127</v>
      </c>
      <c r="DQ70">
        <v>0.46932859233449481</v>
      </c>
      <c r="DR70">
        <v>4.7036110467005732E-2</v>
      </c>
      <c r="DS70">
        <v>0</v>
      </c>
      <c r="DT70">
        <v>0</v>
      </c>
      <c r="DU70">
        <v>0</v>
      </c>
      <c r="DV70">
        <v>0</v>
      </c>
      <c r="DW70">
        <v>-1</v>
      </c>
      <c r="DX70">
        <v>0</v>
      </c>
      <c r="DY70">
        <v>2</v>
      </c>
      <c r="DZ70" t="s">
        <v>363</v>
      </c>
      <c r="EA70">
        <v>2.9468399999999999</v>
      </c>
      <c r="EB70">
        <v>2.5974400000000002</v>
      </c>
      <c r="EC70">
        <v>8.7260199999999996E-2</v>
      </c>
      <c r="ED70">
        <v>8.9027999999999996E-2</v>
      </c>
      <c r="EE70">
        <v>0.14694399999999999</v>
      </c>
      <c r="EF70">
        <v>0.14315900000000001</v>
      </c>
      <c r="EG70">
        <v>27612.7</v>
      </c>
      <c r="EH70">
        <v>28044.6</v>
      </c>
      <c r="EI70">
        <v>28150.1</v>
      </c>
      <c r="EJ70">
        <v>29637.4</v>
      </c>
      <c r="EK70">
        <v>33031.800000000003</v>
      </c>
      <c r="EL70">
        <v>35246.1</v>
      </c>
      <c r="EM70">
        <v>39725</v>
      </c>
      <c r="EN70">
        <v>42355.9</v>
      </c>
      <c r="EO70">
        <v>1.8847</v>
      </c>
      <c r="EP70">
        <v>1.8866000000000001</v>
      </c>
      <c r="EQ70">
        <v>0.21491199999999999</v>
      </c>
      <c r="ER70">
        <v>0</v>
      </c>
      <c r="ES70">
        <v>31.598600000000001</v>
      </c>
      <c r="ET70">
        <v>999.9</v>
      </c>
      <c r="EU70">
        <v>69.900000000000006</v>
      </c>
      <c r="EV70">
        <v>36.200000000000003</v>
      </c>
      <c r="EW70">
        <v>41.805</v>
      </c>
      <c r="EX70">
        <v>29.048999999999999</v>
      </c>
      <c r="EY70">
        <v>1.5625</v>
      </c>
      <c r="EZ70">
        <v>1</v>
      </c>
      <c r="FA70">
        <v>0.56688499999999997</v>
      </c>
      <c r="FB70">
        <v>0.585144</v>
      </c>
      <c r="FC70">
        <v>20.2761</v>
      </c>
      <c r="FD70">
        <v>5.2181899999999999</v>
      </c>
      <c r="FE70">
        <v>12.0077</v>
      </c>
      <c r="FF70">
        <v>4.9870999999999999</v>
      </c>
      <c r="FG70">
        <v>3.2845</v>
      </c>
      <c r="FH70">
        <v>9999</v>
      </c>
      <c r="FI70">
        <v>9999</v>
      </c>
      <c r="FJ70">
        <v>9999</v>
      </c>
      <c r="FK70">
        <v>999.9</v>
      </c>
      <c r="FL70">
        <v>1.8658399999999999</v>
      </c>
      <c r="FM70">
        <v>1.8621799999999999</v>
      </c>
      <c r="FN70">
        <v>1.8642300000000001</v>
      </c>
      <c r="FO70">
        <v>1.86033</v>
      </c>
      <c r="FP70">
        <v>1.8610800000000001</v>
      </c>
      <c r="FQ70">
        <v>1.8601399999999999</v>
      </c>
      <c r="FR70">
        <v>1.86188</v>
      </c>
      <c r="FS70">
        <v>1.8583799999999999</v>
      </c>
      <c r="FT70">
        <v>0</v>
      </c>
      <c r="FU70">
        <v>0</v>
      </c>
      <c r="FV70">
        <v>0</v>
      </c>
      <c r="FW70">
        <v>0</v>
      </c>
      <c r="FX70" t="s">
        <v>358</v>
      </c>
      <c r="FY70" t="s">
        <v>359</v>
      </c>
      <c r="FZ70" t="s">
        <v>360</v>
      </c>
      <c r="GA70" t="s">
        <v>360</v>
      </c>
      <c r="GB70" t="s">
        <v>360</v>
      </c>
      <c r="GC70" t="s">
        <v>360</v>
      </c>
      <c r="GD70">
        <v>0</v>
      </c>
      <c r="GE70">
        <v>100</v>
      </c>
      <c r="GF70">
        <v>100</v>
      </c>
      <c r="GG70">
        <v>-3.2639999999999998</v>
      </c>
      <c r="GH70">
        <v>0.1179</v>
      </c>
      <c r="GI70">
        <v>-2.5125994610834521</v>
      </c>
      <c r="GJ70">
        <v>-2.6733286237328562E-3</v>
      </c>
      <c r="GK70">
        <v>1.605855145177713E-6</v>
      </c>
      <c r="GL70">
        <v>-4.4594414151306022E-10</v>
      </c>
      <c r="GM70">
        <v>0.1178428571428469</v>
      </c>
      <c r="GN70">
        <v>0</v>
      </c>
      <c r="GO70">
        <v>0</v>
      </c>
      <c r="GP70">
        <v>0</v>
      </c>
      <c r="GQ70">
        <v>4</v>
      </c>
      <c r="GR70">
        <v>2095</v>
      </c>
      <c r="GS70">
        <v>4</v>
      </c>
      <c r="GT70">
        <v>35</v>
      </c>
      <c r="GU70">
        <v>109.2</v>
      </c>
      <c r="GV70">
        <v>109.2</v>
      </c>
      <c r="GW70">
        <v>0.98388699999999996</v>
      </c>
      <c r="GX70">
        <v>2.6013199999999999</v>
      </c>
      <c r="GY70">
        <v>1.4489700000000001</v>
      </c>
      <c r="GZ70">
        <v>2.32666</v>
      </c>
      <c r="HA70">
        <v>1.5478499999999999</v>
      </c>
      <c r="HB70">
        <v>2.2180200000000001</v>
      </c>
      <c r="HC70">
        <v>41.067</v>
      </c>
      <c r="HD70">
        <v>12.5647</v>
      </c>
      <c r="HE70">
        <v>18</v>
      </c>
      <c r="HF70">
        <v>471.75099999999998</v>
      </c>
      <c r="HG70">
        <v>512.61800000000005</v>
      </c>
      <c r="HH70">
        <v>30.9998</v>
      </c>
      <c r="HI70">
        <v>34.485500000000002</v>
      </c>
      <c r="HJ70">
        <v>29.999500000000001</v>
      </c>
      <c r="HK70">
        <v>34.512599999999999</v>
      </c>
      <c r="HL70">
        <v>34.522799999999997</v>
      </c>
      <c r="HM70">
        <v>19.743600000000001</v>
      </c>
      <c r="HN70">
        <v>21.568899999999999</v>
      </c>
      <c r="HO70">
        <v>100</v>
      </c>
      <c r="HP70">
        <v>31</v>
      </c>
      <c r="HQ70">
        <v>371.017</v>
      </c>
      <c r="HR70">
        <v>35.994</v>
      </c>
      <c r="HS70">
        <v>99.178299999999993</v>
      </c>
      <c r="HT70">
        <v>98.225700000000003</v>
      </c>
    </row>
    <row r="71" spans="1:228" x14ac:dyDescent="0.2">
      <c r="A71">
        <v>56</v>
      </c>
      <c r="B71">
        <v>1669317325</v>
      </c>
      <c r="C71">
        <v>219.5</v>
      </c>
      <c r="D71" t="s">
        <v>470</v>
      </c>
      <c r="E71" t="s">
        <v>471</v>
      </c>
      <c r="F71">
        <v>4</v>
      </c>
      <c r="G71">
        <v>1669317322.6875</v>
      </c>
      <c r="H71">
        <f t="shared" si="0"/>
        <v>1.3912434272160008E-3</v>
      </c>
      <c r="I71">
        <f t="shared" si="1"/>
        <v>1.3912434272160008</v>
      </c>
      <c r="J71">
        <f t="shared" si="2"/>
        <v>5.0023501177691587</v>
      </c>
      <c r="K71">
        <f t="shared" si="3"/>
        <v>345.82537500000001</v>
      </c>
      <c r="L71">
        <f t="shared" si="4"/>
        <v>221.34464190608423</v>
      </c>
      <c r="M71">
        <f t="shared" si="5"/>
        <v>22.356925507932498</v>
      </c>
      <c r="N71">
        <f t="shared" si="6"/>
        <v>34.930107551048422</v>
      </c>
      <c r="O71">
        <f t="shared" si="7"/>
        <v>7.0399480844386242E-2</v>
      </c>
      <c r="P71">
        <f t="shared" si="8"/>
        <v>2.2501657275558693</v>
      </c>
      <c r="Q71">
        <f t="shared" si="9"/>
        <v>6.919837215598669E-2</v>
      </c>
      <c r="R71">
        <f t="shared" si="10"/>
        <v>4.3355190499759604E-2</v>
      </c>
      <c r="S71">
        <f t="shared" si="11"/>
        <v>226.11616157255395</v>
      </c>
      <c r="T71">
        <f t="shared" si="12"/>
        <v>35.138364636478599</v>
      </c>
      <c r="U71">
        <f t="shared" si="13"/>
        <v>35.080537499999998</v>
      </c>
      <c r="V71">
        <f t="shared" si="14"/>
        <v>5.6736113956946568</v>
      </c>
      <c r="W71">
        <f t="shared" si="15"/>
        <v>70.316397913736722</v>
      </c>
      <c r="X71">
        <f t="shared" si="16"/>
        <v>3.7374959915626973</v>
      </c>
      <c r="Y71">
        <f t="shared" si="17"/>
        <v>5.3152551928894463</v>
      </c>
      <c r="Z71">
        <f t="shared" si="18"/>
        <v>1.9361154041319595</v>
      </c>
      <c r="AA71">
        <f t="shared" si="19"/>
        <v>-61.353835140225634</v>
      </c>
      <c r="AB71">
        <f t="shared" si="20"/>
        <v>-142.40387347564806</v>
      </c>
      <c r="AC71">
        <f t="shared" si="21"/>
        <v>-14.707143508699687</v>
      </c>
      <c r="AD71">
        <f t="shared" si="22"/>
        <v>7.6513094479805659</v>
      </c>
      <c r="AE71">
        <f t="shared" si="23"/>
        <v>28.987969687376104</v>
      </c>
      <c r="AF71">
        <f t="shared" si="24"/>
        <v>1.5715388849009304</v>
      </c>
      <c r="AG71">
        <f t="shared" si="25"/>
        <v>5.0023501177691587</v>
      </c>
      <c r="AH71">
        <v>374.16795348475392</v>
      </c>
      <c r="AI71">
        <v>362.26420000000002</v>
      </c>
      <c r="AJ71">
        <v>1.733997604363573</v>
      </c>
      <c r="AK71">
        <v>66.415730329915917</v>
      </c>
      <c r="AL71">
        <f t="shared" si="26"/>
        <v>1.3912434272160008</v>
      </c>
      <c r="AM71">
        <v>36.23221066267822</v>
      </c>
      <c r="AN71">
        <v>36.988372121212102</v>
      </c>
      <c r="AO71">
        <v>-5.180299953417275E-3</v>
      </c>
      <c r="AP71">
        <v>80.258805348862367</v>
      </c>
      <c r="AQ71">
        <v>33</v>
      </c>
      <c r="AR71">
        <v>7</v>
      </c>
      <c r="AS71">
        <f t="shared" si="27"/>
        <v>1</v>
      </c>
      <c r="AT71">
        <f t="shared" si="28"/>
        <v>0</v>
      </c>
      <c r="AU71">
        <f t="shared" si="29"/>
        <v>22259.322707254214</v>
      </c>
      <c r="AV71">
        <f t="shared" si="30"/>
        <v>1199.9962499999999</v>
      </c>
      <c r="AW71">
        <f t="shared" si="31"/>
        <v>1025.9226324210122</v>
      </c>
      <c r="AX71">
        <f t="shared" si="32"/>
        <v>0.85493819869938115</v>
      </c>
      <c r="AY71">
        <f t="shared" si="33"/>
        <v>0.18843072348980588</v>
      </c>
      <c r="AZ71">
        <v>2.7</v>
      </c>
      <c r="BA71">
        <v>0.5</v>
      </c>
      <c r="BB71" t="s">
        <v>355</v>
      </c>
      <c r="BC71">
        <v>2</v>
      </c>
      <c r="BD71" t="b">
        <v>1</v>
      </c>
      <c r="BE71">
        <v>1669317322.6875</v>
      </c>
      <c r="BF71">
        <v>345.82537500000001</v>
      </c>
      <c r="BG71">
        <v>361.76837499999999</v>
      </c>
      <c r="BH71">
        <v>37.003062499999999</v>
      </c>
      <c r="BI71">
        <v>36.186037499999998</v>
      </c>
      <c r="BJ71">
        <v>349.09449999999998</v>
      </c>
      <c r="BK71">
        <v>36.885174999999997</v>
      </c>
      <c r="BL71">
        <v>500.12487499999997</v>
      </c>
      <c r="BM71">
        <v>100.905125</v>
      </c>
      <c r="BN71">
        <v>9.9919962500000001E-2</v>
      </c>
      <c r="BO71">
        <v>33.906662500000003</v>
      </c>
      <c r="BP71">
        <v>35.080537499999998</v>
      </c>
      <c r="BQ71">
        <v>999.9</v>
      </c>
      <c r="BR71">
        <v>0</v>
      </c>
      <c r="BS71">
        <v>0</v>
      </c>
      <c r="BT71">
        <v>4503.1275000000014</v>
      </c>
      <c r="BU71">
        <v>0</v>
      </c>
      <c r="BV71">
        <v>466.27462500000001</v>
      </c>
      <c r="BW71">
        <v>-15.943025</v>
      </c>
      <c r="BX71">
        <v>359.11362500000001</v>
      </c>
      <c r="BY71">
        <v>375.35075000000001</v>
      </c>
      <c r="BZ71">
        <v>0.81701424999999994</v>
      </c>
      <c r="CA71">
        <v>361.76837499999999</v>
      </c>
      <c r="CB71">
        <v>36.186037499999998</v>
      </c>
      <c r="CC71">
        <v>3.73380125</v>
      </c>
      <c r="CD71">
        <v>3.6513599999999999</v>
      </c>
      <c r="CE71">
        <v>27.722124999999998</v>
      </c>
      <c r="CF71">
        <v>27.340475000000001</v>
      </c>
      <c r="CG71">
        <v>1199.9962499999999</v>
      </c>
      <c r="CH71">
        <v>0.49997724999999998</v>
      </c>
      <c r="CI71">
        <v>0.50002275000000007</v>
      </c>
      <c r="CJ71">
        <v>0</v>
      </c>
      <c r="CK71">
        <v>1190.7249999999999</v>
      </c>
      <c r="CL71">
        <v>4.9990899999999998</v>
      </c>
      <c r="CM71">
        <v>13013.012500000001</v>
      </c>
      <c r="CN71">
        <v>9557.7649999999994</v>
      </c>
      <c r="CO71">
        <v>43.75</v>
      </c>
      <c r="CP71">
        <v>45.561999999999998</v>
      </c>
      <c r="CQ71">
        <v>44.561999999999998</v>
      </c>
      <c r="CR71">
        <v>44.686999999999998</v>
      </c>
      <c r="CS71">
        <v>45.125</v>
      </c>
      <c r="CT71">
        <v>597.47125000000005</v>
      </c>
      <c r="CU71">
        <v>597.52625</v>
      </c>
      <c r="CV71">
        <v>0</v>
      </c>
      <c r="CW71">
        <v>1669317332.9000001</v>
      </c>
      <c r="CX71">
        <v>0</v>
      </c>
      <c r="CY71">
        <v>1669310771.5999999</v>
      </c>
      <c r="CZ71" t="s">
        <v>356</v>
      </c>
      <c r="DA71">
        <v>1669310771.5999999</v>
      </c>
      <c r="DB71">
        <v>1669310767.0999999</v>
      </c>
      <c r="DC71">
        <v>9</v>
      </c>
      <c r="DD71">
        <v>4.2999999999999997E-2</v>
      </c>
      <c r="DE71">
        <v>8.0000000000000002E-3</v>
      </c>
      <c r="DF71">
        <v>-4.9589999999999996</v>
      </c>
      <c r="DG71">
        <v>0.11799999999999999</v>
      </c>
      <c r="DH71">
        <v>1967</v>
      </c>
      <c r="DI71">
        <v>36</v>
      </c>
      <c r="DJ71">
        <v>0.53</v>
      </c>
      <c r="DK71">
        <v>0.27</v>
      </c>
      <c r="DL71">
        <v>-15.75089024390244</v>
      </c>
      <c r="DM71">
        <v>-1.2397003484320479</v>
      </c>
      <c r="DN71">
        <v>0.1242968571014825</v>
      </c>
      <c r="DO71">
        <v>0</v>
      </c>
      <c r="DP71">
        <v>0.73060875609756093</v>
      </c>
      <c r="DQ71">
        <v>0.54350287108014061</v>
      </c>
      <c r="DR71">
        <v>5.4376198028531497E-2</v>
      </c>
      <c r="DS71">
        <v>0</v>
      </c>
      <c r="DT71">
        <v>0</v>
      </c>
      <c r="DU71">
        <v>0</v>
      </c>
      <c r="DV71">
        <v>0</v>
      </c>
      <c r="DW71">
        <v>-1</v>
      </c>
      <c r="DX71">
        <v>0</v>
      </c>
      <c r="DY71">
        <v>2</v>
      </c>
      <c r="DZ71" t="s">
        <v>363</v>
      </c>
      <c r="EA71">
        <v>2.9464899999999998</v>
      </c>
      <c r="EB71">
        <v>2.5973899999999999</v>
      </c>
      <c r="EC71">
        <v>8.8588399999999998E-2</v>
      </c>
      <c r="ED71">
        <v>9.0343400000000004E-2</v>
      </c>
      <c r="EE71">
        <v>0.14685300000000001</v>
      </c>
      <c r="EF71">
        <v>0.14285100000000001</v>
      </c>
      <c r="EG71">
        <v>27572.7</v>
      </c>
      <c r="EH71">
        <v>28005.1</v>
      </c>
      <c r="EI71">
        <v>28150.2</v>
      </c>
      <c r="EJ71">
        <v>29638.400000000001</v>
      </c>
      <c r="EK71">
        <v>33035.5</v>
      </c>
      <c r="EL71">
        <v>35259.9</v>
      </c>
      <c r="EM71">
        <v>39725.1</v>
      </c>
      <c r="EN71">
        <v>42357.1</v>
      </c>
      <c r="EO71">
        <v>1.8847</v>
      </c>
      <c r="EP71">
        <v>1.8866499999999999</v>
      </c>
      <c r="EQ71">
        <v>0.215616</v>
      </c>
      <c r="ER71">
        <v>0</v>
      </c>
      <c r="ES71">
        <v>31.598600000000001</v>
      </c>
      <c r="ET71">
        <v>999.9</v>
      </c>
      <c r="EU71">
        <v>69.900000000000006</v>
      </c>
      <c r="EV71">
        <v>36.200000000000003</v>
      </c>
      <c r="EW71">
        <v>41.805599999999998</v>
      </c>
      <c r="EX71">
        <v>29.079000000000001</v>
      </c>
      <c r="EY71">
        <v>2.2195499999999999</v>
      </c>
      <c r="EZ71">
        <v>1</v>
      </c>
      <c r="FA71">
        <v>0.56651200000000002</v>
      </c>
      <c r="FB71">
        <v>0.58477699999999999</v>
      </c>
      <c r="FC71">
        <v>20.2759</v>
      </c>
      <c r="FD71">
        <v>5.2183400000000004</v>
      </c>
      <c r="FE71">
        <v>12.0062</v>
      </c>
      <c r="FF71">
        <v>4.98705</v>
      </c>
      <c r="FG71">
        <v>3.2845</v>
      </c>
      <c r="FH71">
        <v>9999</v>
      </c>
      <c r="FI71">
        <v>9999</v>
      </c>
      <c r="FJ71">
        <v>9999</v>
      </c>
      <c r="FK71">
        <v>999.9</v>
      </c>
      <c r="FL71">
        <v>1.8658399999999999</v>
      </c>
      <c r="FM71">
        <v>1.8621799999999999</v>
      </c>
      <c r="FN71">
        <v>1.86422</v>
      </c>
      <c r="FO71">
        <v>1.8603400000000001</v>
      </c>
      <c r="FP71">
        <v>1.8610899999999999</v>
      </c>
      <c r="FQ71">
        <v>1.86016</v>
      </c>
      <c r="FR71">
        <v>1.86188</v>
      </c>
      <c r="FS71">
        <v>1.8583799999999999</v>
      </c>
      <c r="FT71">
        <v>0</v>
      </c>
      <c r="FU71">
        <v>0</v>
      </c>
      <c r="FV71">
        <v>0</v>
      </c>
      <c r="FW71">
        <v>0</v>
      </c>
      <c r="FX71" t="s">
        <v>358</v>
      </c>
      <c r="FY71" t="s">
        <v>359</v>
      </c>
      <c r="FZ71" t="s">
        <v>360</v>
      </c>
      <c r="GA71" t="s">
        <v>360</v>
      </c>
      <c r="GB71" t="s">
        <v>360</v>
      </c>
      <c r="GC71" t="s">
        <v>360</v>
      </c>
      <c r="GD71">
        <v>0</v>
      </c>
      <c r="GE71">
        <v>100</v>
      </c>
      <c r="GF71">
        <v>100</v>
      </c>
      <c r="GG71">
        <v>-3.2749999999999999</v>
      </c>
      <c r="GH71">
        <v>0.1178</v>
      </c>
      <c r="GI71">
        <v>-2.5125994610834521</v>
      </c>
      <c r="GJ71">
        <v>-2.6733286237328562E-3</v>
      </c>
      <c r="GK71">
        <v>1.605855145177713E-6</v>
      </c>
      <c r="GL71">
        <v>-4.4594414151306022E-10</v>
      </c>
      <c r="GM71">
        <v>0.1178428571428469</v>
      </c>
      <c r="GN71">
        <v>0</v>
      </c>
      <c r="GO71">
        <v>0</v>
      </c>
      <c r="GP71">
        <v>0</v>
      </c>
      <c r="GQ71">
        <v>4</v>
      </c>
      <c r="GR71">
        <v>2095</v>
      </c>
      <c r="GS71">
        <v>4</v>
      </c>
      <c r="GT71">
        <v>35</v>
      </c>
      <c r="GU71">
        <v>109.2</v>
      </c>
      <c r="GV71">
        <v>109.3</v>
      </c>
      <c r="GW71">
        <v>0.99853499999999995</v>
      </c>
      <c r="GX71">
        <v>2.5927699999999998</v>
      </c>
      <c r="GY71">
        <v>1.4489700000000001</v>
      </c>
      <c r="GZ71">
        <v>2.32666</v>
      </c>
      <c r="HA71">
        <v>1.5478499999999999</v>
      </c>
      <c r="HB71">
        <v>2.3706100000000001</v>
      </c>
      <c r="HC71">
        <v>41.067</v>
      </c>
      <c r="HD71">
        <v>12.5822</v>
      </c>
      <c r="HE71">
        <v>18</v>
      </c>
      <c r="HF71">
        <v>471.71199999999999</v>
      </c>
      <c r="HG71">
        <v>512.60299999999995</v>
      </c>
      <c r="HH71">
        <v>30.9999</v>
      </c>
      <c r="HI71">
        <v>34.480699999999999</v>
      </c>
      <c r="HJ71">
        <v>29.999500000000001</v>
      </c>
      <c r="HK71">
        <v>34.507199999999997</v>
      </c>
      <c r="HL71">
        <v>34.516599999999997</v>
      </c>
      <c r="HM71">
        <v>20.031400000000001</v>
      </c>
      <c r="HN71">
        <v>21.568899999999999</v>
      </c>
      <c r="HO71">
        <v>100</v>
      </c>
      <c r="HP71">
        <v>31</v>
      </c>
      <c r="HQ71">
        <v>377.69600000000003</v>
      </c>
      <c r="HR71">
        <v>35.993899999999996</v>
      </c>
      <c r="HS71">
        <v>99.178700000000006</v>
      </c>
      <c r="HT71">
        <v>98.2286</v>
      </c>
    </row>
    <row r="72" spans="1:228" x14ac:dyDescent="0.2">
      <c r="A72">
        <v>57</v>
      </c>
      <c r="B72">
        <v>1669317329</v>
      </c>
      <c r="C72">
        <v>223.5</v>
      </c>
      <c r="D72" t="s">
        <v>472</v>
      </c>
      <c r="E72" t="s">
        <v>473</v>
      </c>
      <c r="F72">
        <v>4</v>
      </c>
      <c r="G72">
        <v>1669317327</v>
      </c>
      <c r="H72">
        <f t="shared" si="0"/>
        <v>1.4220566507051557E-3</v>
      </c>
      <c r="I72">
        <f t="shared" si="1"/>
        <v>1.4220566507051557</v>
      </c>
      <c r="J72">
        <f t="shared" si="2"/>
        <v>5.6141474094082131</v>
      </c>
      <c r="K72">
        <f t="shared" si="3"/>
        <v>352.95499999999993</v>
      </c>
      <c r="L72">
        <f t="shared" si="4"/>
        <v>216.52277277104716</v>
      </c>
      <c r="M72">
        <f t="shared" si="5"/>
        <v>21.869874237910576</v>
      </c>
      <c r="N72">
        <f t="shared" si="6"/>
        <v>35.650206040008278</v>
      </c>
      <c r="O72">
        <f t="shared" si="7"/>
        <v>7.1656369643308612E-2</v>
      </c>
      <c r="P72">
        <f t="shared" si="8"/>
        <v>2.2497637167929185</v>
      </c>
      <c r="Q72">
        <f t="shared" si="9"/>
        <v>7.041218007182759E-2</v>
      </c>
      <c r="R72">
        <f t="shared" si="10"/>
        <v>4.4117598596453908E-2</v>
      </c>
      <c r="S72">
        <f t="shared" si="11"/>
        <v>226.11577037879962</v>
      </c>
      <c r="T72">
        <f t="shared" si="12"/>
        <v>35.133690054970231</v>
      </c>
      <c r="U72">
        <f t="shared" si="13"/>
        <v>35.093914285714277</v>
      </c>
      <c r="V72">
        <f t="shared" si="14"/>
        <v>5.6778130908267501</v>
      </c>
      <c r="W72">
        <f t="shared" si="15"/>
        <v>70.209738554662593</v>
      </c>
      <c r="X72">
        <f t="shared" si="16"/>
        <v>3.7329298083817051</v>
      </c>
      <c r="Y72">
        <f t="shared" si="17"/>
        <v>5.3168262483635234</v>
      </c>
      <c r="Z72">
        <f t="shared" si="18"/>
        <v>1.944883282445045</v>
      </c>
      <c r="AA72">
        <f t="shared" si="19"/>
        <v>-62.712698296097365</v>
      </c>
      <c r="AB72">
        <f t="shared" si="20"/>
        <v>-143.35870898148457</v>
      </c>
      <c r="AC72">
        <f t="shared" si="21"/>
        <v>-14.809751923286649</v>
      </c>
      <c r="AD72">
        <f t="shared" si="22"/>
        <v>5.2346111779310434</v>
      </c>
      <c r="AE72">
        <f t="shared" si="23"/>
        <v>29.109298040189547</v>
      </c>
      <c r="AF72">
        <f t="shared" si="24"/>
        <v>1.6457025950410096</v>
      </c>
      <c r="AG72">
        <f t="shared" si="25"/>
        <v>5.6141474094082131</v>
      </c>
      <c r="AH72">
        <v>381.10627691768542</v>
      </c>
      <c r="AI72">
        <v>369.04564242424249</v>
      </c>
      <c r="AJ72">
        <v>1.6984730498436751</v>
      </c>
      <c r="AK72">
        <v>66.415730329915917</v>
      </c>
      <c r="AL72">
        <f t="shared" si="26"/>
        <v>1.4220566507051557</v>
      </c>
      <c r="AM72">
        <v>36.119511698027729</v>
      </c>
      <c r="AN72">
        <v>36.940951515151511</v>
      </c>
      <c r="AO72">
        <v>-1.292875160417596E-2</v>
      </c>
      <c r="AP72">
        <v>80.258805348862367</v>
      </c>
      <c r="AQ72">
        <v>34</v>
      </c>
      <c r="AR72">
        <v>7</v>
      </c>
      <c r="AS72">
        <f t="shared" si="27"/>
        <v>1</v>
      </c>
      <c r="AT72">
        <f t="shared" si="28"/>
        <v>0</v>
      </c>
      <c r="AU72">
        <f t="shared" si="29"/>
        <v>22252.032941828369</v>
      </c>
      <c r="AV72">
        <f t="shared" si="30"/>
        <v>1199.994285714286</v>
      </c>
      <c r="AW72">
        <f t="shared" si="31"/>
        <v>1025.9209421651815</v>
      </c>
      <c r="AX72">
        <f t="shared" si="32"/>
        <v>0.85493818960522061</v>
      </c>
      <c r="AY72">
        <f t="shared" si="33"/>
        <v>0.18843070593807554</v>
      </c>
      <c r="AZ72">
        <v>2.7</v>
      </c>
      <c r="BA72">
        <v>0.5</v>
      </c>
      <c r="BB72" t="s">
        <v>355</v>
      </c>
      <c r="BC72">
        <v>2</v>
      </c>
      <c r="BD72" t="b">
        <v>1</v>
      </c>
      <c r="BE72">
        <v>1669317327</v>
      </c>
      <c r="BF72">
        <v>352.95499999999993</v>
      </c>
      <c r="BG72">
        <v>368.98514285714288</v>
      </c>
      <c r="BH72">
        <v>36.957885714285723</v>
      </c>
      <c r="BI72">
        <v>36.10218571428571</v>
      </c>
      <c r="BJ72">
        <v>356.23642857142852</v>
      </c>
      <c r="BK72">
        <v>36.840042857142862</v>
      </c>
      <c r="BL72">
        <v>500.07928571428567</v>
      </c>
      <c r="BM72">
        <v>100.905</v>
      </c>
      <c r="BN72">
        <v>9.9961085714285719E-2</v>
      </c>
      <c r="BO72">
        <v>33.91195714285714</v>
      </c>
      <c r="BP72">
        <v>35.093914285714277</v>
      </c>
      <c r="BQ72">
        <v>999.89999999999986</v>
      </c>
      <c r="BR72">
        <v>0</v>
      </c>
      <c r="BS72">
        <v>0</v>
      </c>
      <c r="BT72">
        <v>4501.9642857142853</v>
      </c>
      <c r="BU72">
        <v>0</v>
      </c>
      <c r="BV72">
        <v>600.98328571428578</v>
      </c>
      <c r="BW72">
        <v>-16.03004285714286</v>
      </c>
      <c r="BX72">
        <v>366.50014285714281</v>
      </c>
      <c r="BY72">
        <v>382.80542857142848</v>
      </c>
      <c r="BZ72">
        <v>0.85570699999999988</v>
      </c>
      <c r="CA72">
        <v>368.98514285714288</v>
      </c>
      <c r="CB72">
        <v>36.10218571428571</v>
      </c>
      <c r="CC72">
        <v>3.7292328571428568</v>
      </c>
      <c r="CD72">
        <v>3.6428885714285708</v>
      </c>
      <c r="CE72">
        <v>27.701171428571431</v>
      </c>
      <c r="CF72">
        <v>27.300842857142861</v>
      </c>
      <c r="CG72">
        <v>1199.994285714286</v>
      </c>
      <c r="CH72">
        <v>0.499977</v>
      </c>
      <c r="CI72">
        <v>0.50002300000000022</v>
      </c>
      <c r="CJ72">
        <v>0</v>
      </c>
      <c r="CK72">
        <v>1189.782857142857</v>
      </c>
      <c r="CL72">
        <v>4.9990899999999998</v>
      </c>
      <c r="CM72">
        <v>13028.94285714286</v>
      </c>
      <c r="CN72">
        <v>9557.7571428571409</v>
      </c>
      <c r="CO72">
        <v>43.75</v>
      </c>
      <c r="CP72">
        <v>45.553142857142859</v>
      </c>
      <c r="CQ72">
        <v>44.561999999999998</v>
      </c>
      <c r="CR72">
        <v>44.686999999999998</v>
      </c>
      <c r="CS72">
        <v>45.125</v>
      </c>
      <c r="CT72">
        <v>597.47000000000014</v>
      </c>
      <c r="CU72">
        <v>597.52428571428572</v>
      </c>
      <c r="CV72">
        <v>0</v>
      </c>
      <c r="CW72">
        <v>1669317337.0999999</v>
      </c>
      <c r="CX72">
        <v>0</v>
      </c>
      <c r="CY72">
        <v>1669310771.5999999</v>
      </c>
      <c r="CZ72" t="s">
        <v>356</v>
      </c>
      <c r="DA72">
        <v>1669310771.5999999</v>
      </c>
      <c r="DB72">
        <v>1669310767.0999999</v>
      </c>
      <c r="DC72">
        <v>9</v>
      </c>
      <c r="DD72">
        <v>4.2999999999999997E-2</v>
      </c>
      <c r="DE72">
        <v>8.0000000000000002E-3</v>
      </c>
      <c r="DF72">
        <v>-4.9589999999999996</v>
      </c>
      <c r="DG72">
        <v>0.11799999999999999</v>
      </c>
      <c r="DH72">
        <v>1967</v>
      </c>
      <c r="DI72">
        <v>36</v>
      </c>
      <c r="DJ72">
        <v>0.53</v>
      </c>
      <c r="DK72">
        <v>0.27</v>
      </c>
      <c r="DL72">
        <v>-15.83618292682927</v>
      </c>
      <c r="DM72">
        <v>-1.267747735191679</v>
      </c>
      <c r="DN72">
        <v>0.1268009577220871</v>
      </c>
      <c r="DO72">
        <v>0</v>
      </c>
      <c r="DP72">
        <v>0.77056663414634152</v>
      </c>
      <c r="DQ72">
        <v>0.57285710801393752</v>
      </c>
      <c r="DR72">
        <v>5.7783064718237347E-2</v>
      </c>
      <c r="DS72">
        <v>0</v>
      </c>
      <c r="DT72">
        <v>0</v>
      </c>
      <c r="DU72">
        <v>0</v>
      </c>
      <c r="DV72">
        <v>0</v>
      </c>
      <c r="DW72">
        <v>-1</v>
      </c>
      <c r="DX72">
        <v>0</v>
      </c>
      <c r="DY72">
        <v>2</v>
      </c>
      <c r="DZ72" t="s">
        <v>363</v>
      </c>
      <c r="EA72">
        <v>2.94652</v>
      </c>
      <c r="EB72">
        <v>2.59735</v>
      </c>
      <c r="EC72">
        <v>8.9893799999999996E-2</v>
      </c>
      <c r="ED72">
        <v>9.1625600000000001E-2</v>
      </c>
      <c r="EE72">
        <v>0.14673700000000001</v>
      </c>
      <c r="EF72">
        <v>0.142788</v>
      </c>
      <c r="EG72">
        <v>27533.4</v>
      </c>
      <c r="EH72">
        <v>27965.9</v>
      </c>
      <c r="EI72">
        <v>28150.5</v>
      </c>
      <c r="EJ72">
        <v>29638.799999999999</v>
      </c>
      <c r="EK72">
        <v>33041</v>
      </c>
      <c r="EL72">
        <v>35262.9</v>
      </c>
      <c r="EM72">
        <v>39726.1</v>
      </c>
      <c r="EN72">
        <v>42357.5</v>
      </c>
      <c r="EO72">
        <v>1.88463</v>
      </c>
      <c r="EP72">
        <v>1.8868499999999999</v>
      </c>
      <c r="EQ72">
        <v>0.21607799999999999</v>
      </c>
      <c r="ER72">
        <v>0</v>
      </c>
      <c r="ES72">
        <v>31.5959</v>
      </c>
      <c r="ET72">
        <v>999.9</v>
      </c>
      <c r="EU72">
        <v>69.900000000000006</v>
      </c>
      <c r="EV72">
        <v>36.200000000000003</v>
      </c>
      <c r="EW72">
        <v>41.803400000000003</v>
      </c>
      <c r="EX72">
        <v>28.959</v>
      </c>
      <c r="EY72">
        <v>2.2515999999999998</v>
      </c>
      <c r="EZ72">
        <v>1</v>
      </c>
      <c r="FA72">
        <v>0.56590399999999996</v>
      </c>
      <c r="FB72">
        <v>0.58530499999999996</v>
      </c>
      <c r="FC72">
        <v>20.2758</v>
      </c>
      <c r="FD72">
        <v>5.2181899999999999</v>
      </c>
      <c r="FE72">
        <v>12.006500000000001</v>
      </c>
      <c r="FF72">
        <v>4.9872500000000004</v>
      </c>
      <c r="FG72">
        <v>3.2845</v>
      </c>
      <c r="FH72">
        <v>9999</v>
      </c>
      <c r="FI72">
        <v>9999</v>
      </c>
      <c r="FJ72">
        <v>9999</v>
      </c>
      <c r="FK72">
        <v>999.9</v>
      </c>
      <c r="FL72">
        <v>1.8658399999999999</v>
      </c>
      <c r="FM72">
        <v>1.8621799999999999</v>
      </c>
      <c r="FN72">
        <v>1.8642399999999999</v>
      </c>
      <c r="FO72">
        <v>1.8603499999999999</v>
      </c>
      <c r="FP72">
        <v>1.86107</v>
      </c>
      <c r="FQ72">
        <v>1.86019</v>
      </c>
      <c r="FR72">
        <v>1.86188</v>
      </c>
      <c r="FS72">
        <v>1.8583799999999999</v>
      </c>
      <c r="FT72">
        <v>0</v>
      </c>
      <c r="FU72">
        <v>0</v>
      </c>
      <c r="FV72">
        <v>0</v>
      </c>
      <c r="FW72">
        <v>0</v>
      </c>
      <c r="FX72" t="s">
        <v>358</v>
      </c>
      <c r="FY72" t="s">
        <v>359</v>
      </c>
      <c r="FZ72" t="s">
        <v>360</v>
      </c>
      <c r="GA72" t="s">
        <v>360</v>
      </c>
      <c r="GB72" t="s">
        <v>360</v>
      </c>
      <c r="GC72" t="s">
        <v>360</v>
      </c>
      <c r="GD72">
        <v>0</v>
      </c>
      <c r="GE72">
        <v>100</v>
      </c>
      <c r="GF72">
        <v>100</v>
      </c>
      <c r="GG72">
        <v>-3.2869999999999999</v>
      </c>
      <c r="GH72">
        <v>0.1178</v>
      </c>
      <c r="GI72">
        <v>-2.5125994610834521</v>
      </c>
      <c r="GJ72">
        <v>-2.6733286237328562E-3</v>
      </c>
      <c r="GK72">
        <v>1.605855145177713E-6</v>
      </c>
      <c r="GL72">
        <v>-4.4594414151306022E-10</v>
      </c>
      <c r="GM72">
        <v>0.1178428571428469</v>
      </c>
      <c r="GN72">
        <v>0</v>
      </c>
      <c r="GO72">
        <v>0</v>
      </c>
      <c r="GP72">
        <v>0</v>
      </c>
      <c r="GQ72">
        <v>4</v>
      </c>
      <c r="GR72">
        <v>2095</v>
      </c>
      <c r="GS72">
        <v>4</v>
      </c>
      <c r="GT72">
        <v>35</v>
      </c>
      <c r="GU72">
        <v>109.3</v>
      </c>
      <c r="GV72">
        <v>109.4</v>
      </c>
      <c r="GW72">
        <v>1.01318</v>
      </c>
      <c r="GX72">
        <v>2.6037599999999999</v>
      </c>
      <c r="GY72">
        <v>1.4489700000000001</v>
      </c>
      <c r="GZ72">
        <v>2.32666</v>
      </c>
      <c r="HA72">
        <v>1.5478499999999999</v>
      </c>
      <c r="HB72">
        <v>2.34497</v>
      </c>
      <c r="HC72">
        <v>41.067</v>
      </c>
      <c r="HD72">
        <v>12.5647</v>
      </c>
      <c r="HE72">
        <v>18</v>
      </c>
      <c r="HF72">
        <v>471.62700000000001</v>
      </c>
      <c r="HG72">
        <v>512.69600000000003</v>
      </c>
      <c r="HH72">
        <v>31</v>
      </c>
      <c r="HI72">
        <v>34.475999999999999</v>
      </c>
      <c r="HJ72">
        <v>29.999500000000001</v>
      </c>
      <c r="HK72">
        <v>34.5017</v>
      </c>
      <c r="HL72">
        <v>34.510300000000001</v>
      </c>
      <c r="HM72">
        <v>20.322900000000001</v>
      </c>
      <c r="HN72">
        <v>21.848299999999998</v>
      </c>
      <c r="HO72">
        <v>100</v>
      </c>
      <c r="HP72">
        <v>31</v>
      </c>
      <c r="HQ72">
        <v>384.37400000000002</v>
      </c>
      <c r="HR72">
        <v>35.997700000000002</v>
      </c>
      <c r="HS72">
        <v>99.180599999999998</v>
      </c>
      <c r="HT72">
        <v>98.229799999999997</v>
      </c>
    </row>
    <row r="73" spans="1:228" x14ac:dyDescent="0.2">
      <c r="A73">
        <v>58</v>
      </c>
      <c r="B73">
        <v>1669317333</v>
      </c>
      <c r="C73">
        <v>227.5</v>
      </c>
      <c r="D73" t="s">
        <v>474</v>
      </c>
      <c r="E73" t="s">
        <v>475</v>
      </c>
      <c r="F73">
        <v>4</v>
      </c>
      <c r="G73">
        <v>1669317330.6875</v>
      </c>
      <c r="H73">
        <f t="shared" si="0"/>
        <v>1.45291093458913E-3</v>
      </c>
      <c r="I73">
        <f t="shared" si="1"/>
        <v>1.45291093458913</v>
      </c>
      <c r="J73">
        <f t="shared" si="2"/>
        <v>5.2387812803000697</v>
      </c>
      <c r="K73">
        <f t="shared" si="3"/>
        <v>359.07425000000001</v>
      </c>
      <c r="L73">
        <f t="shared" si="4"/>
        <v>233.14327459555602</v>
      </c>
      <c r="M73">
        <f t="shared" si="5"/>
        <v>23.548551038485488</v>
      </c>
      <c r="N73">
        <f t="shared" si="6"/>
        <v>36.268163074398515</v>
      </c>
      <c r="O73">
        <f t="shared" si="7"/>
        <v>7.3139085630906528E-2</v>
      </c>
      <c r="P73">
        <f t="shared" si="8"/>
        <v>2.2501571929643425</v>
      </c>
      <c r="Q73">
        <f t="shared" si="9"/>
        <v>7.184359779856711E-2</v>
      </c>
      <c r="R73">
        <f t="shared" si="10"/>
        <v>4.5016731750575412E-2</v>
      </c>
      <c r="S73">
        <f t="shared" si="11"/>
        <v>226.11904408134708</v>
      </c>
      <c r="T73">
        <f t="shared" si="12"/>
        <v>35.128548520911728</v>
      </c>
      <c r="U73">
        <f t="shared" si="13"/>
        <v>35.090887499999987</v>
      </c>
      <c r="V73">
        <f t="shared" si="14"/>
        <v>5.6768621302103295</v>
      </c>
      <c r="W73">
        <f t="shared" si="15"/>
        <v>70.121698538282658</v>
      </c>
      <c r="X73">
        <f t="shared" si="16"/>
        <v>3.7293322229208394</v>
      </c>
      <c r="Y73">
        <f t="shared" si="17"/>
        <v>5.3183712041499192</v>
      </c>
      <c r="Z73">
        <f t="shared" si="18"/>
        <v>1.94752990728949</v>
      </c>
      <c r="AA73">
        <f t="shared" si="19"/>
        <v>-64.07337221538063</v>
      </c>
      <c r="AB73">
        <f t="shared" si="20"/>
        <v>-142.38513678473447</v>
      </c>
      <c r="AC73">
        <f t="shared" si="21"/>
        <v>-14.706759899162362</v>
      </c>
      <c r="AD73">
        <f t="shared" si="22"/>
        <v>4.9537751820696201</v>
      </c>
      <c r="AE73">
        <f t="shared" si="23"/>
        <v>29.156943463523518</v>
      </c>
      <c r="AF73">
        <f t="shared" si="24"/>
        <v>1.6202411052377306</v>
      </c>
      <c r="AG73">
        <f t="shared" si="25"/>
        <v>5.2387812803000697</v>
      </c>
      <c r="AH73">
        <v>387.98157810428711</v>
      </c>
      <c r="AI73">
        <v>375.97098181818183</v>
      </c>
      <c r="AJ73">
        <v>1.729327015575205</v>
      </c>
      <c r="AK73">
        <v>66.415730329915917</v>
      </c>
      <c r="AL73">
        <f t="shared" si="26"/>
        <v>1.45291093458913</v>
      </c>
      <c r="AM73">
        <v>36.095526129028023</v>
      </c>
      <c r="AN73">
        <v>36.907157575757573</v>
      </c>
      <c r="AO73">
        <v>-8.8653576012167508E-3</v>
      </c>
      <c r="AP73">
        <v>80.258805348862367</v>
      </c>
      <c r="AQ73">
        <v>34</v>
      </c>
      <c r="AR73">
        <v>7</v>
      </c>
      <c r="AS73">
        <f t="shared" si="27"/>
        <v>1</v>
      </c>
      <c r="AT73">
        <f t="shared" si="28"/>
        <v>0</v>
      </c>
      <c r="AU73">
        <f t="shared" si="29"/>
        <v>22258.436112790154</v>
      </c>
      <c r="AV73">
        <f t="shared" si="30"/>
        <v>1200.01</v>
      </c>
      <c r="AW73">
        <f t="shared" si="31"/>
        <v>1025.9345389022521</v>
      </c>
      <c r="AX73">
        <f t="shared" si="32"/>
        <v>0.85493832459917185</v>
      </c>
      <c r="AY73">
        <f t="shared" si="33"/>
        <v>0.18843096647640192</v>
      </c>
      <c r="AZ73">
        <v>2.7</v>
      </c>
      <c r="BA73">
        <v>0.5</v>
      </c>
      <c r="BB73" t="s">
        <v>355</v>
      </c>
      <c r="BC73">
        <v>2</v>
      </c>
      <c r="BD73" t="b">
        <v>1</v>
      </c>
      <c r="BE73">
        <v>1669317330.6875</v>
      </c>
      <c r="BF73">
        <v>359.07425000000001</v>
      </c>
      <c r="BG73">
        <v>375.128625</v>
      </c>
      <c r="BH73">
        <v>36.922387499999999</v>
      </c>
      <c r="BI73">
        <v>36.08</v>
      </c>
      <c r="BJ73">
        <v>362.36599999999999</v>
      </c>
      <c r="BK73">
        <v>36.804549999999999</v>
      </c>
      <c r="BL73">
        <v>500.14137499999998</v>
      </c>
      <c r="BM73">
        <v>100.904625</v>
      </c>
      <c r="BN73">
        <v>0.10000865</v>
      </c>
      <c r="BO73">
        <v>33.917162500000003</v>
      </c>
      <c r="BP73">
        <v>35.090887499999987</v>
      </c>
      <c r="BQ73">
        <v>999.9</v>
      </c>
      <c r="BR73">
        <v>0</v>
      </c>
      <c r="BS73">
        <v>0</v>
      </c>
      <c r="BT73">
        <v>4503.125</v>
      </c>
      <c r="BU73">
        <v>0</v>
      </c>
      <c r="BV73">
        <v>855.64437500000008</v>
      </c>
      <c r="BW73">
        <v>-16.054412500000002</v>
      </c>
      <c r="BX73">
        <v>372.84062499999999</v>
      </c>
      <c r="BY73">
        <v>389.16987499999999</v>
      </c>
      <c r="BZ73">
        <v>0.84239425000000012</v>
      </c>
      <c r="CA73">
        <v>375.128625</v>
      </c>
      <c r="CB73">
        <v>36.08</v>
      </c>
      <c r="CC73">
        <v>3.72564625</v>
      </c>
      <c r="CD73">
        <v>3.6406437500000002</v>
      </c>
      <c r="CE73">
        <v>27.684699999999999</v>
      </c>
      <c r="CF73">
        <v>27.290324999999999</v>
      </c>
      <c r="CG73">
        <v>1200.01</v>
      </c>
      <c r="CH73">
        <v>0.49997374999999999</v>
      </c>
      <c r="CI73">
        <v>0.50002625000000012</v>
      </c>
      <c r="CJ73">
        <v>0</v>
      </c>
      <c r="CK73">
        <v>1189.2725</v>
      </c>
      <c r="CL73">
        <v>4.9990899999999998</v>
      </c>
      <c r="CM73">
        <v>13068.7</v>
      </c>
      <c r="CN73">
        <v>9557.838749999999</v>
      </c>
      <c r="CO73">
        <v>43.75</v>
      </c>
      <c r="CP73">
        <v>45.561999999999998</v>
      </c>
      <c r="CQ73">
        <v>44.561999999999998</v>
      </c>
      <c r="CR73">
        <v>44.686999999999998</v>
      </c>
      <c r="CS73">
        <v>45.125</v>
      </c>
      <c r="CT73">
        <v>597.47500000000002</v>
      </c>
      <c r="CU73">
        <v>597.54</v>
      </c>
      <c r="CV73">
        <v>0</v>
      </c>
      <c r="CW73">
        <v>1669317341.3</v>
      </c>
      <c r="CX73">
        <v>0</v>
      </c>
      <c r="CY73">
        <v>1669310771.5999999</v>
      </c>
      <c r="CZ73" t="s">
        <v>356</v>
      </c>
      <c r="DA73">
        <v>1669310771.5999999</v>
      </c>
      <c r="DB73">
        <v>1669310767.0999999</v>
      </c>
      <c r="DC73">
        <v>9</v>
      </c>
      <c r="DD73">
        <v>4.2999999999999997E-2</v>
      </c>
      <c r="DE73">
        <v>8.0000000000000002E-3</v>
      </c>
      <c r="DF73">
        <v>-4.9589999999999996</v>
      </c>
      <c r="DG73">
        <v>0.11799999999999999</v>
      </c>
      <c r="DH73">
        <v>1967</v>
      </c>
      <c r="DI73">
        <v>36</v>
      </c>
      <c r="DJ73">
        <v>0.53</v>
      </c>
      <c r="DK73">
        <v>0.27</v>
      </c>
      <c r="DL73">
        <v>-15.908514634146339</v>
      </c>
      <c r="DM73">
        <v>-1.2051846689895229</v>
      </c>
      <c r="DN73">
        <v>0.12104922715820141</v>
      </c>
      <c r="DO73">
        <v>0</v>
      </c>
      <c r="DP73">
        <v>0.79909731707317078</v>
      </c>
      <c r="DQ73">
        <v>0.45185799303136043</v>
      </c>
      <c r="DR73">
        <v>4.8304830819085182E-2</v>
      </c>
      <c r="DS73">
        <v>0</v>
      </c>
      <c r="DT73">
        <v>0</v>
      </c>
      <c r="DU73">
        <v>0</v>
      </c>
      <c r="DV73">
        <v>0</v>
      </c>
      <c r="DW73">
        <v>-1</v>
      </c>
      <c r="DX73">
        <v>0</v>
      </c>
      <c r="DY73">
        <v>2</v>
      </c>
      <c r="DZ73" t="s">
        <v>363</v>
      </c>
      <c r="EA73">
        <v>2.9468800000000002</v>
      </c>
      <c r="EB73">
        <v>2.5974699999999999</v>
      </c>
      <c r="EC73">
        <v>9.1209999999999999E-2</v>
      </c>
      <c r="ED73">
        <v>9.2922500000000005E-2</v>
      </c>
      <c r="EE73">
        <v>0.146644</v>
      </c>
      <c r="EF73">
        <v>0.14265800000000001</v>
      </c>
      <c r="EG73">
        <v>27494.3</v>
      </c>
      <c r="EH73">
        <v>27926.6</v>
      </c>
      <c r="EI73">
        <v>28151.200000000001</v>
      </c>
      <c r="EJ73">
        <v>29639.4</v>
      </c>
      <c r="EK73">
        <v>33045</v>
      </c>
      <c r="EL73">
        <v>35269.1</v>
      </c>
      <c r="EM73">
        <v>39726.5</v>
      </c>
      <c r="EN73">
        <v>42358.400000000001</v>
      </c>
      <c r="EO73">
        <v>1.8849499999999999</v>
      </c>
      <c r="EP73">
        <v>1.8868499999999999</v>
      </c>
      <c r="EQ73">
        <v>0.21586900000000001</v>
      </c>
      <c r="ER73">
        <v>0</v>
      </c>
      <c r="ES73">
        <v>31.595800000000001</v>
      </c>
      <c r="ET73">
        <v>999.9</v>
      </c>
      <c r="EU73">
        <v>69.900000000000006</v>
      </c>
      <c r="EV73">
        <v>36.299999999999997</v>
      </c>
      <c r="EW73">
        <v>42.031799999999997</v>
      </c>
      <c r="EX73">
        <v>28.928999999999998</v>
      </c>
      <c r="EY73">
        <v>1.6506400000000001</v>
      </c>
      <c r="EZ73">
        <v>1</v>
      </c>
      <c r="FA73">
        <v>0.56554400000000005</v>
      </c>
      <c r="FB73">
        <v>0.585588</v>
      </c>
      <c r="FC73">
        <v>20.2758</v>
      </c>
      <c r="FD73">
        <v>5.2186399999999997</v>
      </c>
      <c r="FE73">
        <v>12.0061</v>
      </c>
      <c r="FF73">
        <v>4.9871499999999997</v>
      </c>
      <c r="FG73">
        <v>3.2845</v>
      </c>
      <c r="FH73">
        <v>9999</v>
      </c>
      <c r="FI73">
        <v>9999</v>
      </c>
      <c r="FJ73">
        <v>9999</v>
      </c>
      <c r="FK73">
        <v>999.9</v>
      </c>
      <c r="FL73">
        <v>1.8658399999999999</v>
      </c>
      <c r="FM73">
        <v>1.8621799999999999</v>
      </c>
      <c r="FN73">
        <v>1.8642300000000001</v>
      </c>
      <c r="FO73">
        <v>1.8603499999999999</v>
      </c>
      <c r="FP73">
        <v>1.8610800000000001</v>
      </c>
      <c r="FQ73">
        <v>1.86015</v>
      </c>
      <c r="FR73">
        <v>1.86188</v>
      </c>
      <c r="FS73">
        <v>1.8583700000000001</v>
      </c>
      <c r="FT73">
        <v>0</v>
      </c>
      <c r="FU73">
        <v>0</v>
      </c>
      <c r="FV73">
        <v>0</v>
      </c>
      <c r="FW73">
        <v>0</v>
      </c>
      <c r="FX73" t="s">
        <v>358</v>
      </c>
      <c r="FY73" t="s">
        <v>359</v>
      </c>
      <c r="FZ73" t="s">
        <v>360</v>
      </c>
      <c r="GA73" t="s">
        <v>360</v>
      </c>
      <c r="GB73" t="s">
        <v>360</v>
      </c>
      <c r="GC73" t="s">
        <v>360</v>
      </c>
      <c r="GD73">
        <v>0</v>
      </c>
      <c r="GE73">
        <v>100</v>
      </c>
      <c r="GF73">
        <v>100</v>
      </c>
      <c r="GG73">
        <v>-3.298</v>
      </c>
      <c r="GH73">
        <v>0.1179</v>
      </c>
      <c r="GI73">
        <v>-2.5125994610834521</v>
      </c>
      <c r="GJ73">
        <v>-2.6733286237328562E-3</v>
      </c>
      <c r="GK73">
        <v>1.605855145177713E-6</v>
      </c>
      <c r="GL73">
        <v>-4.4594414151306022E-10</v>
      </c>
      <c r="GM73">
        <v>0.1178428571428469</v>
      </c>
      <c r="GN73">
        <v>0</v>
      </c>
      <c r="GO73">
        <v>0</v>
      </c>
      <c r="GP73">
        <v>0</v>
      </c>
      <c r="GQ73">
        <v>4</v>
      </c>
      <c r="GR73">
        <v>2095</v>
      </c>
      <c r="GS73">
        <v>4</v>
      </c>
      <c r="GT73">
        <v>35</v>
      </c>
      <c r="GU73">
        <v>109.4</v>
      </c>
      <c r="GV73">
        <v>109.4</v>
      </c>
      <c r="GW73">
        <v>1.02661</v>
      </c>
      <c r="GX73">
        <v>2.6037599999999999</v>
      </c>
      <c r="GY73">
        <v>1.4489700000000001</v>
      </c>
      <c r="GZ73">
        <v>2.3278799999999999</v>
      </c>
      <c r="HA73">
        <v>1.5478499999999999</v>
      </c>
      <c r="HB73">
        <v>2.2741699999999998</v>
      </c>
      <c r="HC73">
        <v>41.067</v>
      </c>
      <c r="HD73">
        <v>12.5647</v>
      </c>
      <c r="HE73">
        <v>18</v>
      </c>
      <c r="HF73">
        <v>471.78399999999999</v>
      </c>
      <c r="HG73">
        <v>512.64499999999998</v>
      </c>
      <c r="HH73">
        <v>31.0001</v>
      </c>
      <c r="HI73">
        <v>34.470599999999997</v>
      </c>
      <c r="HJ73">
        <v>29.999600000000001</v>
      </c>
      <c r="HK73">
        <v>34.495399999999997</v>
      </c>
      <c r="HL73">
        <v>34.504100000000001</v>
      </c>
      <c r="HM73">
        <v>20.610800000000001</v>
      </c>
      <c r="HN73">
        <v>21.848299999999998</v>
      </c>
      <c r="HO73">
        <v>100</v>
      </c>
      <c r="HP73">
        <v>31</v>
      </c>
      <c r="HQ73">
        <v>391.053</v>
      </c>
      <c r="HR73">
        <v>35.997799999999998</v>
      </c>
      <c r="HS73">
        <v>99.182199999999995</v>
      </c>
      <c r="HT73">
        <v>98.231899999999996</v>
      </c>
    </row>
    <row r="74" spans="1:228" x14ac:dyDescent="0.2">
      <c r="A74">
        <v>59</v>
      </c>
      <c r="B74">
        <v>1669317337</v>
      </c>
      <c r="C74">
        <v>231.5</v>
      </c>
      <c r="D74" t="s">
        <v>476</v>
      </c>
      <c r="E74" t="s">
        <v>477</v>
      </c>
      <c r="F74">
        <v>4</v>
      </c>
      <c r="G74">
        <v>1669317335</v>
      </c>
      <c r="H74">
        <f t="shared" si="0"/>
        <v>1.4762442967101337E-3</v>
      </c>
      <c r="I74">
        <f t="shared" si="1"/>
        <v>1.4762442967101337</v>
      </c>
      <c r="J74">
        <f t="shared" si="2"/>
        <v>5.8635309115327221</v>
      </c>
      <c r="K74">
        <f t="shared" si="3"/>
        <v>366.21057142857143</v>
      </c>
      <c r="L74">
        <f t="shared" si="4"/>
        <v>228.28610603421714</v>
      </c>
      <c r="M74">
        <f t="shared" si="5"/>
        <v>23.058035827773974</v>
      </c>
      <c r="N74">
        <f t="shared" si="6"/>
        <v>36.98909505795293</v>
      </c>
      <c r="O74">
        <f t="shared" si="7"/>
        <v>7.4256935408949176E-2</v>
      </c>
      <c r="P74">
        <f t="shared" si="8"/>
        <v>2.2501631946838878</v>
      </c>
      <c r="Q74">
        <f t="shared" si="9"/>
        <v>7.292193783660314E-2</v>
      </c>
      <c r="R74">
        <f t="shared" si="10"/>
        <v>4.5694156278016512E-2</v>
      </c>
      <c r="S74">
        <f t="shared" si="11"/>
        <v>226.11699377525628</v>
      </c>
      <c r="T74">
        <f t="shared" si="12"/>
        <v>35.124057579231007</v>
      </c>
      <c r="U74">
        <f t="shared" si="13"/>
        <v>35.085385714285707</v>
      </c>
      <c r="V74">
        <f t="shared" si="14"/>
        <v>5.6751339244169472</v>
      </c>
      <c r="W74">
        <f t="shared" si="15"/>
        <v>70.037525907922515</v>
      </c>
      <c r="X74">
        <f t="shared" si="16"/>
        <v>3.7255257635548409</v>
      </c>
      <c r="Y74">
        <f t="shared" si="17"/>
        <v>5.3193280534391585</v>
      </c>
      <c r="Z74">
        <f t="shared" si="18"/>
        <v>1.9496081608621063</v>
      </c>
      <c r="AA74">
        <f t="shared" si="19"/>
        <v>-65.102373484916896</v>
      </c>
      <c r="AB74">
        <f t="shared" si="20"/>
        <v>-141.3270798468443</v>
      </c>
      <c r="AC74">
        <f t="shared" si="21"/>
        <v>-14.59727272120549</v>
      </c>
      <c r="AD74">
        <f t="shared" si="22"/>
        <v>5.0902677222895818</v>
      </c>
      <c r="AE74">
        <f t="shared" si="23"/>
        <v>29.38213423497259</v>
      </c>
      <c r="AF74">
        <f t="shared" si="24"/>
        <v>1.6501044891391619</v>
      </c>
      <c r="AG74">
        <f t="shared" si="25"/>
        <v>5.8635309115327221</v>
      </c>
      <c r="AH74">
        <v>394.95981279813822</v>
      </c>
      <c r="AI74">
        <v>382.77493939393918</v>
      </c>
      <c r="AJ74">
        <v>1.695926504672024</v>
      </c>
      <c r="AK74">
        <v>66.415730329915917</v>
      </c>
      <c r="AL74">
        <f t="shared" si="26"/>
        <v>1.4762442967101337</v>
      </c>
      <c r="AM74">
        <v>36.044552071679668</v>
      </c>
      <c r="AN74">
        <v>36.871256969696972</v>
      </c>
      <c r="AO74">
        <v>-9.3254623264395816E-3</v>
      </c>
      <c r="AP74">
        <v>80.258805348862367</v>
      </c>
      <c r="AQ74">
        <v>33</v>
      </c>
      <c r="AR74">
        <v>7</v>
      </c>
      <c r="AS74">
        <f t="shared" si="27"/>
        <v>1</v>
      </c>
      <c r="AT74">
        <f t="shared" si="28"/>
        <v>0</v>
      </c>
      <c r="AU74">
        <f t="shared" si="29"/>
        <v>22258.289302700781</v>
      </c>
      <c r="AV74">
        <f t="shared" si="30"/>
        <v>1200.001428571429</v>
      </c>
      <c r="AW74">
        <f t="shared" si="31"/>
        <v>1025.9269853757808</v>
      </c>
      <c r="AX74">
        <f t="shared" si="32"/>
        <v>0.85493813669632091</v>
      </c>
      <c r="AY74">
        <f t="shared" si="33"/>
        <v>0.18843060382389942</v>
      </c>
      <c r="AZ74">
        <v>2.7</v>
      </c>
      <c r="BA74">
        <v>0.5</v>
      </c>
      <c r="BB74" t="s">
        <v>355</v>
      </c>
      <c r="BC74">
        <v>2</v>
      </c>
      <c r="BD74" t="b">
        <v>1</v>
      </c>
      <c r="BE74">
        <v>1669317335</v>
      </c>
      <c r="BF74">
        <v>366.21057142857143</v>
      </c>
      <c r="BG74">
        <v>382.39857142857142</v>
      </c>
      <c r="BH74">
        <v>36.884571428571427</v>
      </c>
      <c r="BI74">
        <v>36.026628571428567</v>
      </c>
      <c r="BJ74">
        <v>369.5144285714286</v>
      </c>
      <c r="BK74">
        <v>36.7667</v>
      </c>
      <c r="BL74">
        <v>500.14414285714292</v>
      </c>
      <c r="BM74">
        <v>100.905</v>
      </c>
      <c r="BN74">
        <v>9.9989871428571436E-2</v>
      </c>
      <c r="BO74">
        <v>33.920385714285707</v>
      </c>
      <c r="BP74">
        <v>35.085385714285707</v>
      </c>
      <c r="BQ74">
        <v>999.89999999999986</v>
      </c>
      <c r="BR74">
        <v>0</v>
      </c>
      <c r="BS74">
        <v>0</v>
      </c>
      <c r="BT74">
        <v>4503.1257142857148</v>
      </c>
      <c r="BU74">
        <v>0</v>
      </c>
      <c r="BV74">
        <v>1294.4328571428571</v>
      </c>
      <c r="BW74">
        <v>-16.18797142857143</v>
      </c>
      <c r="BX74">
        <v>380.2354285714286</v>
      </c>
      <c r="BY74">
        <v>396.69</v>
      </c>
      <c r="BZ74">
        <v>0.8579187142857142</v>
      </c>
      <c r="CA74">
        <v>382.39857142857142</v>
      </c>
      <c r="CB74">
        <v>36.026628571428567</v>
      </c>
      <c r="CC74">
        <v>3.7218357142857141</v>
      </c>
      <c r="CD74">
        <v>3.635268571428572</v>
      </c>
      <c r="CE74">
        <v>27.667214285714291</v>
      </c>
      <c r="CF74">
        <v>27.265085714285711</v>
      </c>
      <c r="CG74">
        <v>1200.001428571429</v>
      </c>
      <c r="CH74">
        <v>0.49997900000000012</v>
      </c>
      <c r="CI74">
        <v>0.50002100000000016</v>
      </c>
      <c r="CJ74">
        <v>0</v>
      </c>
      <c r="CK74">
        <v>1188.6571428571431</v>
      </c>
      <c r="CL74">
        <v>4.9990899999999998</v>
      </c>
      <c r="CM74">
        <v>13099.814285714279</v>
      </c>
      <c r="CN74">
        <v>9557.8042857142864</v>
      </c>
      <c r="CO74">
        <v>43.75</v>
      </c>
      <c r="CP74">
        <v>45.561999999999998</v>
      </c>
      <c r="CQ74">
        <v>44.561999999999998</v>
      </c>
      <c r="CR74">
        <v>44.686999999999998</v>
      </c>
      <c r="CS74">
        <v>45.125</v>
      </c>
      <c r="CT74">
        <v>597.47857142857151</v>
      </c>
      <c r="CU74">
        <v>597.52857142857135</v>
      </c>
      <c r="CV74">
        <v>0</v>
      </c>
      <c r="CW74">
        <v>1669317344.9000001</v>
      </c>
      <c r="CX74">
        <v>0</v>
      </c>
      <c r="CY74">
        <v>1669310771.5999999</v>
      </c>
      <c r="CZ74" t="s">
        <v>356</v>
      </c>
      <c r="DA74">
        <v>1669310771.5999999</v>
      </c>
      <c r="DB74">
        <v>1669310767.0999999</v>
      </c>
      <c r="DC74">
        <v>9</v>
      </c>
      <c r="DD74">
        <v>4.2999999999999997E-2</v>
      </c>
      <c r="DE74">
        <v>8.0000000000000002E-3</v>
      </c>
      <c r="DF74">
        <v>-4.9589999999999996</v>
      </c>
      <c r="DG74">
        <v>0.11799999999999999</v>
      </c>
      <c r="DH74">
        <v>1967</v>
      </c>
      <c r="DI74">
        <v>36</v>
      </c>
      <c r="DJ74">
        <v>0.53</v>
      </c>
      <c r="DK74">
        <v>0.27</v>
      </c>
      <c r="DL74">
        <v>-16.008790000000001</v>
      </c>
      <c r="DM74">
        <v>-1.175128705440851</v>
      </c>
      <c r="DN74">
        <v>0.1163021061718144</v>
      </c>
      <c r="DO74">
        <v>0</v>
      </c>
      <c r="DP74">
        <v>0.82740554999999993</v>
      </c>
      <c r="DQ74">
        <v>0.31897762851782158</v>
      </c>
      <c r="DR74">
        <v>3.7414182910328282E-2</v>
      </c>
      <c r="DS74">
        <v>0</v>
      </c>
      <c r="DT74">
        <v>0</v>
      </c>
      <c r="DU74">
        <v>0</v>
      </c>
      <c r="DV74">
        <v>0</v>
      </c>
      <c r="DW74">
        <v>-1</v>
      </c>
      <c r="DX74">
        <v>0</v>
      </c>
      <c r="DY74">
        <v>2</v>
      </c>
      <c r="DZ74" t="s">
        <v>363</v>
      </c>
      <c r="EA74">
        <v>2.9465499999999998</v>
      </c>
      <c r="EB74">
        <v>2.5974300000000001</v>
      </c>
      <c r="EC74">
        <v>9.24899E-2</v>
      </c>
      <c r="ED74">
        <v>9.4201499999999994E-2</v>
      </c>
      <c r="EE74">
        <v>0.14655299999999999</v>
      </c>
      <c r="EF74">
        <v>0.14258999999999999</v>
      </c>
      <c r="EG74">
        <v>27455.1</v>
      </c>
      <c r="EH74">
        <v>27887.8</v>
      </c>
      <c r="EI74">
        <v>28150.7</v>
      </c>
      <c r="EJ74">
        <v>29640.1</v>
      </c>
      <c r="EK74">
        <v>33047.9</v>
      </c>
      <c r="EL74">
        <v>35272.699999999997</v>
      </c>
      <c r="EM74">
        <v>39725.699999999997</v>
      </c>
      <c r="EN74">
        <v>42359.199999999997</v>
      </c>
      <c r="EO74">
        <v>1.88507</v>
      </c>
      <c r="EP74">
        <v>1.8871</v>
      </c>
      <c r="EQ74">
        <v>0.215333</v>
      </c>
      <c r="ER74">
        <v>0</v>
      </c>
      <c r="ES74">
        <v>31.599799999999998</v>
      </c>
      <c r="ET74">
        <v>999.9</v>
      </c>
      <c r="EU74">
        <v>69.900000000000006</v>
      </c>
      <c r="EV74">
        <v>36.299999999999997</v>
      </c>
      <c r="EW74">
        <v>42.032200000000003</v>
      </c>
      <c r="EX74">
        <v>28.809000000000001</v>
      </c>
      <c r="EY74">
        <v>2.38381</v>
      </c>
      <c r="EZ74">
        <v>1</v>
      </c>
      <c r="FA74">
        <v>0.56509699999999996</v>
      </c>
      <c r="FB74">
        <v>0.58608400000000005</v>
      </c>
      <c r="FC74">
        <v>20.2759</v>
      </c>
      <c r="FD74">
        <v>5.2186399999999997</v>
      </c>
      <c r="FE74">
        <v>12.0061</v>
      </c>
      <c r="FF74">
        <v>4.9871999999999996</v>
      </c>
      <c r="FG74">
        <v>3.2845800000000001</v>
      </c>
      <c r="FH74">
        <v>9999</v>
      </c>
      <c r="FI74">
        <v>9999</v>
      </c>
      <c r="FJ74">
        <v>9999</v>
      </c>
      <c r="FK74">
        <v>999.9</v>
      </c>
      <c r="FL74">
        <v>1.8658399999999999</v>
      </c>
      <c r="FM74">
        <v>1.8621799999999999</v>
      </c>
      <c r="FN74">
        <v>1.86422</v>
      </c>
      <c r="FO74">
        <v>1.8603499999999999</v>
      </c>
      <c r="FP74">
        <v>1.8610599999999999</v>
      </c>
      <c r="FQ74">
        <v>1.8601399999999999</v>
      </c>
      <c r="FR74">
        <v>1.86188</v>
      </c>
      <c r="FS74">
        <v>1.8583799999999999</v>
      </c>
      <c r="FT74">
        <v>0</v>
      </c>
      <c r="FU74">
        <v>0</v>
      </c>
      <c r="FV74">
        <v>0</v>
      </c>
      <c r="FW74">
        <v>0</v>
      </c>
      <c r="FX74" t="s">
        <v>358</v>
      </c>
      <c r="FY74" t="s">
        <v>359</v>
      </c>
      <c r="FZ74" t="s">
        <v>360</v>
      </c>
      <c r="GA74" t="s">
        <v>360</v>
      </c>
      <c r="GB74" t="s">
        <v>360</v>
      </c>
      <c r="GC74" t="s">
        <v>360</v>
      </c>
      <c r="GD74">
        <v>0</v>
      </c>
      <c r="GE74">
        <v>100</v>
      </c>
      <c r="GF74">
        <v>100</v>
      </c>
      <c r="GG74">
        <v>-3.31</v>
      </c>
      <c r="GH74">
        <v>0.1179</v>
      </c>
      <c r="GI74">
        <v>-2.5125994610834521</v>
      </c>
      <c r="GJ74">
        <v>-2.6733286237328562E-3</v>
      </c>
      <c r="GK74">
        <v>1.605855145177713E-6</v>
      </c>
      <c r="GL74">
        <v>-4.4594414151306022E-10</v>
      </c>
      <c r="GM74">
        <v>0.1178428571428469</v>
      </c>
      <c r="GN74">
        <v>0</v>
      </c>
      <c r="GO74">
        <v>0</v>
      </c>
      <c r="GP74">
        <v>0</v>
      </c>
      <c r="GQ74">
        <v>4</v>
      </c>
      <c r="GR74">
        <v>2095</v>
      </c>
      <c r="GS74">
        <v>4</v>
      </c>
      <c r="GT74">
        <v>35</v>
      </c>
      <c r="GU74">
        <v>109.4</v>
      </c>
      <c r="GV74">
        <v>109.5</v>
      </c>
      <c r="GW74">
        <v>1.0412600000000001</v>
      </c>
      <c r="GX74">
        <v>2.5903299999999998</v>
      </c>
      <c r="GY74">
        <v>1.4489700000000001</v>
      </c>
      <c r="GZ74">
        <v>2.3278799999999999</v>
      </c>
      <c r="HA74">
        <v>1.5478499999999999</v>
      </c>
      <c r="HB74">
        <v>2.3718300000000001</v>
      </c>
      <c r="HC74">
        <v>41.067</v>
      </c>
      <c r="HD74">
        <v>12.573499999999999</v>
      </c>
      <c r="HE74">
        <v>18</v>
      </c>
      <c r="HF74">
        <v>471.81799999999998</v>
      </c>
      <c r="HG74">
        <v>512.78499999999997</v>
      </c>
      <c r="HH74">
        <v>31.0002</v>
      </c>
      <c r="HI74">
        <v>34.465800000000002</v>
      </c>
      <c r="HJ74">
        <v>29.999500000000001</v>
      </c>
      <c r="HK74">
        <v>34.489199999999997</v>
      </c>
      <c r="HL74">
        <v>34.499299999999998</v>
      </c>
      <c r="HM74">
        <v>20.898499999999999</v>
      </c>
      <c r="HN74">
        <v>21.848299999999998</v>
      </c>
      <c r="HO74">
        <v>100</v>
      </c>
      <c r="HP74">
        <v>31</v>
      </c>
      <c r="HQ74">
        <v>397.73099999999999</v>
      </c>
      <c r="HR74">
        <v>36.017600000000002</v>
      </c>
      <c r="HS74">
        <v>99.180300000000003</v>
      </c>
      <c r="HT74">
        <v>98.233900000000006</v>
      </c>
    </row>
    <row r="75" spans="1:228" x14ac:dyDescent="0.2">
      <c r="A75">
        <v>60</v>
      </c>
      <c r="B75">
        <v>1669317341</v>
      </c>
      <c r="C75">
        <v>235.5</v>
      </c>
      <c r="D75" t="s">
        <v>478</v>
      </c>
      <c r="E75" t="s">
        <v>479</v>
      </c>
      <c r="F75">
        <v>4</v>
      </c>
      <c r="G75">
        <v>1669317338.6875</v>
      </c>
      <c r="H75">
        <f t="shared" si="0"/>
        <v>1.482178039494267E-3</v>
      </c>
      <c r="I75">
        <f t="shared" si="1"/>
        <v>1.482178039494267</v>
      </c>
      <c r="J75">
        <f t="shared" si="2"/>
        <v>5.6565473371820536</v>
      </c>
      <c r="K75">
        <f t="shared" si="3"/>
        <v>372.27350000000001</v>
      </c>
      <c r="L75">
        <f t="shared" si="4"/>
        <v>238.7331745722787</v>
      </c>
      <c r="M75">
        <f t="shared" si="5"/>
        <v>24.112894389443202</v>
      </c>
      <c r="N75">
        <f t="shared" si="6"/>
        <v>37.600939230884471</v>
      </c>
      <c r="O75">
        <f t="shared" si="7"/>
        <v>7.4349895961006066E-2</v>
      </c>
      <c r="P75">
        <f t="shared" si="8"/>
        <v>2.2459747488768955</v>
      </c>
      <c r="Q75">
        <f t="shared" si="9"/>
        <v>7.3009139001499107E-2</v>
      </c>
      <c r="R75">
        <f t="shared" si="10"/>
        <v>4.5749159702373726E-2</v>
      </c>
      <c r="S75">
        <f t="shared" si="11"/>
        <v>226.11766708282923</v>
      </c>
      <c r="T75">
        <f t="shared" si="12"/>
        <v>35.129546744386715</v>
      </c>
      <c r="U75">
        <f t="shared" si="13"/>
        <v>35.093249999999998</v>
      </c>
      <c r="V75">
        <f t="shared" si="14"/>
        <v>5.6776043725688021</v>
      </c>
      <c r="W75">
        <f t="shared" si="15"/>
        <v>69.959911021909633</v>
      </c>
      <c r="X75">
        <f t="shared" si="16"/>
        <v>3.7225218708683756</v>
      </c>
      <c r="Y75">
        <f t="shared" si="17"/>
        <v>5.3209356851562859</v>
      </c>
      <c r="Z75">
        <f t="shared" si="18"/>
        <v>1.9550825017004265</v>
      </c>
      <c r="AA75">
        <f t="shared" si="19"/>
        <v>-65.364051541697179</v>
      </c>
      <c r="AB75">
        <f t="shared" si="20"/>
        <v>-141.36067234771062</v>
      </c>
      <c r="AC75">
        <f t="shared" si="21"/>
        <v>-14.628918583846671</v>
      </c>
      <c r="AD75">
        <f t="shared" si="22"/>
        <v>4.7640246095747614</v>
      </c>
      <c r="AE75">
        <f t="shared" si="23"/>
        <v>29.490544511792823</v>
      </c>
      <c r="AF75">
        <f t="shared" si="24"/>
        <v>1.6110085811156565</v>
      </c>
      <c r="AG75">
        <f t="shared" si="25"/>
        <v>5.6565473371820536</v>
      </c>
      <c r="AH75">
        <v>401.86489433798181</v>
      </c>
      <c r="AI75">
        <v>389.6513272727272</v>
      </c>
      <c r="AJ75">
        <v>1.7235499252366451</v>
      </c>
      <c r="AK75">
        <v>66.415730329915917</v>
      </c>
      <c r="AL75">
        <f t="shared" si="26"/>
        <v>1.482178039494267</v>
      </c>
      <c r="AM75">
        <v>36.019622321238103</v>
      </c>
      <c r="AN75">
        <v>36.843587878787851</v>
      </c>
      <c r="AO75">
        <v>-8.4044626530773436E-3</v>
      </c>
      <c r="AP75">
        <v>80.258805348862367</v>
      </c>
      <c r="AQ75">
        <v>33</v>
      </c>
      <c r="AR75">
        <v>7</v>
      </c>
      <c r="AS75">
        <f t="shared" si="27"/>
        <v>1</v>
      </c>
      <c r="AT75">
        <f t="shared" si="28"/>
        <v>0</v>
      </c>
      <c r="AU75">
        <f t="shared" si="29"/>
        <v>22185.960702841123</v>
      </c>
      <c r="AV75">
        <f t="shared" si="30"/>
        <v>1200.0050000000001</v>
      </c>
      <c r="AW75">
        <f t="shared" si="31"/>
        <v>1025.9300389030204</v>
      </c>
      <c r="AX75">
        <f t="shared" si="32"/>
        <v>0.85493813684361342</v>
      </c>
      <c r="AY75">
        <f t="shared" si="33"/>
        <v>0.18843060410817389</v>
      </c>
      <c r="AZ75">
        <v>2.7</v>
      </c>
      <c r="BA75">
        <v>0.5</v>
      </c>
      <c r="BB75" t="s">
        <v>355</v>
      </c>
      <c r="BC75">
        <v>2</v>
      </c>
      <c r="BD75" t="b">
        <v>1</v>
      </c>
      <c r="BE75">
        <v>1669317338.6875</v>
      </c>
      <c r="BF75">
        <v>372.27350000000001</v>
      </c>
      <c r="BG75">
        <v>388.51749999999998</v>
      </c>
      <c r="BH75">
        <v>36.855362499999998</v>
      </c>
      <c r="BI75">
        <v>36.017725000000013</v>
      </c>
      <c r="BJ75">
        <v>375.58737500000001</v>
      </c>
      <c r="BK75">
        <v>36.737537500000002</v>
      </c>
      <c r="BL75">
        <v>500.14625000000001</v>
      </c>
      <c r="BM75">
        <v>100.90349999999999</v>
      </c>
      <c r="BN75">
        <v>0.1000343125</v>
      </c>
      <c r="BO75">
        <v>33.925800000000002</v>
      </c>
      <c r="BP75">
        <v>35.093249999999998</v>
      </c>
      <c r="BQ75">
        <v>999.9</v>
      </c>
      <c r="BR75">
        <v>0</v>
      </c>
      <c r="BS75">
        <v>0</v>
      </c>
      <c r="BT75">
        <v>4491.0174999999999</v>
      </c>
      <c r="BU75">
        <v>0</v>
      </c>
      <c r="BV75">
        <v>1453.0912499999999</v>
      </c>
      <c r="BW75">
        <v>-16.244062499999998</v>
      </c>
      <c r="BX75">
        <v>386.51887499999998</v>
      </c>
      <c r="BY75">
        <v>403.03399999999999</v>
      </c>
      <c r="BZ75">
        <v>0.83764550000000004</v>
      </c>
      <c r="CA75">
        <v>388.51749999999998</v>
      </c>
      <c r="CB75">
        <v>36.017725000000013</v>
      </c>
      <c r="CC75">
        <v>3.7188412500000001</v>
      </c>
      <c r="CD75">
        <v>3.6343212500000002</v>
      </c>
      <c r="CE75">
        <v>27.653437499999999</v>
      </c>
      <c r="CF75">
        <v>27.260662499999999</v>
      </c>
      <c r="CG75">
        <v>1200.0050000000001</v>
      </c>
      <c r="CH75">
        <v>0.49997900000000001</v>
      </c>
      <c r="CI75">
        <v>0.50002100000000005</v>
      </c>
      <c r="CJ75">
        <v>0</v>
      </c>
      <c r="CK75">
        <v>1188.0650000000001</v>
      </c>
      <c r="CL75">
        <v>4.9990899999999998</v>
      </c>
      <c r="CM75">
        <v>13108.862499999999</v>
      </c>
      <c r="CN75">
        <v>9557.8224999999984</v>
      </c>
      <c r="CO75">
        <v>43.75</v>
      </c>
      <c r="CP75">
        <v>45.561999999999998</v>
      </c>
      <c r="CQ75">
        <v>44.554250000000003</v>
      </c>
      <c r="CR75">
        <v>44.686999999999998</v>
      </c>
      <c r="CS75">
        <v>45.125</v>
      </c>
      <c r="CT75">
        <v>597.48</v>
      </c>
      <c r="CU75">
        <v>597.53</v>
      </c>
      <c r="CV75">
        <v>0</v>
      </c>
      <c r="CW75">
        <v>1669317349.0999999</v>
      </c>
      <c r="CX75">
        <v>0</v>
      </c>
      <c r="CY75">
        <v>1669310771.5999999</v>
      </c>
      <c r="CZ75" t="s">
        <v>356</v>
      </c>
      <c r="DA75">
        <v>1669310771.5999999</v>
      </c>
      <c r="DB75">
        <v>1669310767.0999999</v>
      </c>
      <c r="DC75">
        <v>9</v>
      </c>
      <c r="DD75">
        <v>4.2999999999999997E-2</v>
      </c>
      <c r="DE75">
        <v>8.0000000000000002E-3</v>
      </c>
      <c r="DF75">
        <v>-4.9589999999999996</v>
      </c>
      <c r="DG75">
        <v>0.11799999999999999</v>
      </c>
      <c r="DH75">
        <v>1967</v>
      </c>
      <c r="DI75">
        <v>36</v>
      </c>
      <c r="DJ75">
        <v>0.53</v>
      </c>
      <c r="DK75">
        <v>0.27</v>
      </c>
      <c r="DL75">
        <v>-16.071885000000002</v>
      </c>
      <c r="DM75">
        <v>-1.1623181988742379</v>
      </c>
      <c r="DN75">
        <v>0.1154281000233478</v>
      </c>
      <c r="DO75">
        <v>0</v>
      </c>
      <c r="DP75">
        <v>0.83939787499999985</v>
      </c>
      <c r="DQ75">
        <v>0.13746933208254999</v>
      </c>
      <c r="DR75">
        <v>2.4579195597280539E-2</v>
      </c>
      <c r="DS75">
        <v>0</v>
      </c>
      <c r="DT75">
        <v>0</v>
      </c>
      <c r="DU75">
        <v>0</v>
      </c>
      <c r="DV75">
        <v>0</v>
      </c>
      <c r="DW75">
        <v>-1</v>
      </c>
      <c r="DX75">
        <v>0</v>
      </c>
      <c r="DY75">
        <v>2</v>
      </c>
      <c r="DZ75" t="s">
        <v>363</v>
      </c>
      <c r="EA75">
        <v>2.9468000000000001</v>
      </c>
      <c r="EB75">
        <v>2.5973899999999999</v>
      </c>
      <c r="EC75">
        <v>9.3773599999999999E-2</v>
      </c>
      <c r="ED75">
        <v>9.5455499999999999E-2</v>
      </c>
      <c r="EE75">
        <v>0.14648</v>
      </c>
      <c r="EF75">
        <v>0.14257900000000001</v>
      </c>
      <c r="EG75">
        <v>27416.3</v>
      </c>
      <c r="EH75">
        <v>27849</v>
      </c>
      <c r="EI75">
        <v>28150.799999999999</v>
      </c>
      <c r="EJ75">
        <v>29639.8</v>
      </c>
      <c r="EK75">
        <v>33050.699999999997</v>
      </c>
      <c r="EL75">
        <v>35273</v>
      </c>
      <c r="EM75">
        <v>39725.5</v>
      </c>
      <c r="EN75">
        <v>42359</v>
      </c>
      <c r="EO75">
        <v>1.88517</v>
      </c>
      <c r="EP75">
        <v>1.8870499999999999</v>
      </c>
      <c r="EQ75">
        <v>0.21618200000000001</v>
      </c>
      <c r="ER75">
        <v>0</v>
      </c>
      <c r="ES75">
        <v>31.604700000000001</v>
      </c>
      <c r="ET75">
        <v>999.9</v>
      </c>
      <c r="EU75">
        <v>69.900000000000006</v>
      </c>
      <c r="EV75">
        <v>36.299999999999997</v>
      </c>
      <c r="EW75">
        <v>42.0383</v>
      </c>
      <c r="EX75">
        <v>28.869</v>
      </c>
      <c r="EY75">
        <v>1.8469500000000001</v>
      </c>
      <c r="EZ75">
        <v>1</v>
      </c>
      <c r="FA75">
        <v>0.56473099999999998</v>
      </c>
      <c r="FB75">
        <v>0.58856200000000003</v>
      </c>
      <c r="FC75">
        <v>20.2759</v>
      </c>
      <c r="FD75">
        <v>5.2192400000000001</v>
      </c>
      <c r="FE75">
        <v>12.006500000000001</v>
      </c>
      <c r="FF75">
        <v>4.9874999999999998</v>
      </c>
      <c r="FG75">
        <v>3.2846500000000001</v>
      </c>
      <c r="FH75">
        <v>9999</v>
      </c>
      <c r="FI75">
        <v>9999</v>
      </c>
      <c r="FJ75">
        <v>9999</v>
      </c>
      <c r="FK75">
        <v>999.9</v>
      </c>
      <c r="FL75">
        <v>1.8658399999999999</v>
      </c>
      <c r="FM75">
        <v>1.8621799999999999</v>
      </c>
      <c r="FN75">
        <v>1.86426</v>
      </c>
      <c r="FO75">
        <v>1.8603499999999999</v>
      </c>
      <c r="FP75">
        <v>1.8610800000000001</v>
      </c>
      <c r="FQ75">
        <v>1.8601700000000001</v>
      </c>
      <c r="FR75">
        <v>1.86188</v>
      </c>
      <c r="FS75">
        <v>1.8583799999999999</v>
      </c>
      <c r="FT75">
        <v>0</v>
      </c>
      <c r="FU75">
        <v>0</v>
      </c>
      <c r="FV75">
        <v>0</v>
      </c>
      <c r="FW75">
        <v>0</v>
      </c>
      <c r="FX75" t="s">
        <v>358</v>
      </c>
      <c r="FY75" t="s">
        <v>359</v>
      </c>
      <c r="FZ75" t="s">
        <v>360</v>
      </c>
      <c r="GA75" t="s">
        <v>360</v>
      </c>
      <c r="GB75" t="s">
        <v>360</v>
      </c>
      <c r="GC75" t="s">
        <v>360</v>
      </c>
      <c r="GD75">
        <v>0</v>
      </c>
      <c r="GE75">
        <v>100</v>
      </c>
      <c r="GF75">
        <v>100</v>
      </c>
      <c r="GG75">
        <v>-3.32</v>
      </c>
      <c r="GH75">
        <v>0.1178</v>
      </c>
      <c r="GI75">
        <v>-2.5125994610834521</v>
      </c>
      <c r="GJ75">
        <v>-2.6733286237328562E-3</v>
      </c>
      <c r="GK75">
        <v>1.605855145177713E-6</v>
      </c>
      <c r="GL75">
        <v>-4.4594414151306022E-10</v>
      </c>
      <c r="GM75">
        <v>0.1178428571428469</v>
      </c>
      <c r="GN75">
        <v>0</v>
      </c>
      <c r="GO75">
        <v>0</v>
      </c>
      <c r="GP75">
        <v>0</v>
      </c>
      <c r="GQ75">
        <v>4</v>
      </c>
      <c r="GR75">
        <v>2095</v>
      </c>
      <c r="GS75">
        <v>4</v>
      </c>
      <c r="GT75">
        <v>35</v>
      </c>
      <c r="GU75">
        <v>109.5</v>
      </c>
      <c r="GV75">
        <v>109.6</v>
      </c>
      <c r="GW75">
        <v>1.0559099999999999</v>
      </c>
      <c r="GX75">
        <v>2.6025399999999999</v>
      </c>
      <c r="GY75">
        <v>1.4489700000000001</v>
      </c>
      <c r="GZ75">
        <v>2.3278799999999999</v>
      </c>
      <c r="HA75">
        <v>1.5478499999999999</v>
      </c>
      <c r="HB75">
        <v>2.3010299999999999</v>
      </c>
      <c r="HC75">
        <v>41.067</v>
      </c>
      <c r="HD75">
        <v>12.5472</v>
      </c>
      <c r="HE75">
        <v>18</v>
      </c>
      <c r="HF75">
        <v>471.846</v>
      </c>
      <c r="HG75">
        <v>512.69899999999996</v>
      </c>
      <c r="HH75">
        <v>31.000399999999999</v>
      </c>
      <c r="HI75">
        <v>34.460500000000003</v>
      </c>
      <c r="HJ75">
        <v>29.999600000000001</v>
      </c>
      <c r="HK75">
        <v>34.484499999999997</v>
      </c>
      <c r="HL75">
        <v>34.493200000000002</v>
      </c>
      <c r="HM75">
        <v>21.189499999999999</v>
      </c>
      <c r="HN75">
        <v>21.848299999999998</v>
      </c>
      <c r="HO75">
        <v>100</v>
      </c>
      <c r="HP75">
        <v>31</v>
      </c>
      <c r="HQ75">
        <v>404.41</v>
      </c>
      <c r="HR75">
        <v>36.026400000000002</v>
      </c>
      <c r="HS75">
        <v>99.18</v>
      </c>
      <c r="HT75">
        <v>98.233099999999993</v>
      </c>
    </row>
    <row r="76" spans="1:228" x14ac:dyDescent="0.2">
      <c r="A76">
        <v>61</v>
      </c>
      <c r="B76">
        <v>1669317345</v>
      </c>
      <c r="C76">
        <v>239.5</v>
      </c>
      <c r="D76" t="s">
        <v>480</v>
      </c>
      <c r="E76" t="s">
        <v>481</v>
      </c>
      <c r="F76">
        <v>4</v>
      </c>
      <c r="G76">
        <v>1669317343</v>
      </c>
      <c r="H76">
        <f t="shared" si="0"/>
        <v>1.5236857620315534E-3</v>
      </c>
      <c r="I76">
        <f t="shared" si="1"/>
        <v>1.5236857620315534</v>
      </c>
      <c r="J76">
        <f t="shared" si="2"/>
        <v>6.1437856248681131</v>
      </c>
      <c r="K76">
        <f t="shared" si="3"/>
        <v>379.38700000000011</v>
      </c>
      <c r="L76">
        <f t="shared" si="4"/>
        <v>238.25286663161654</v>
      </c>
      <c r="M76">
        <f t="shared" si="5"/>
        <v>24.064328061691512</v>
      </c>
      <c r="N76">
        <f t="shared" si="6"/>
        <v>38.319342635474648</v>
      </c>
      <c r="O76">
        <f t="shared" si="7"/>
        <v>7.619228667562572E-2</v>
      </c>
      <c r="P76">
        <f t="shared" si="8"/>
        <v>2.2480789082080133</v>
      </c>
      <c r="Q76">
        <f t="shared" si="9"/>
        <v>7.4786227429017665E-2</v>
      </c>
      <c r="R76">
        <f t="shared" si="10"/>
        <v>4.6865559751080504E-2</v>
      </c>
      <c r="S76">
        <f t="shared" si="11"/>
        <v>226.11780201724713</v>
      </c>
      <c r="T76">
        <f t="shared" si="12"/>
        <v>35.128801310151765</v>
      </c>
      <c r="U76">
        <f t="shared" si="13"/>
        <v>35.108400000000003</v>
      </c>
      <c r="V76">
        <f t="shared" si="14"/>
        <v>5.682366153896111</v>
      </c>
      <c r="W76">
        <f t="shared" si="15"/>
        <v>69.864003107462054</v>
      </c>
      <c r="X76">
        <f t="shared" si="16"/>
        <v>3.720321277678837</v>
      </c>
      <c r="Y76">
        <f t="shared" si="17"/>
        <v>5.3250903358005202</v>
      </c>
      <c r="Z76">
        <f t="shared" si="18"/>
        <v>1.962044876217274</v>
      </c>
      <c r="AA76">
        <f t="shared" si="19"/>
        <v>-67.194542105591509</v>
      </c>
      <c r="AB76">
        <f t="shared" si="20"/>
        <v>-141.63421682019822</v>
      </c>
      <c r="AC76">
        <f t="shared" si="21"/>
        <v>-14.645589201203482</v>
      </c>
      <c r="AD76">
        <f t="shared" si="22"/>
        <v>2.6434538902539089</v>
      </c>
      <c r="AE76">
        <f t="shared" si="23"/>
        <v>29.630225703016329</v>
      </c>
      <c r="AF76">
        <f t="shared" si="24"/>
        <v>1.5737926546093999</v>
      </c>
      <c r="AG76">
        <f t="shared" si="25"/>
        <v>6.1437856248681131</v>
      </c>
      <c r="AH76">
        <v>408.76728467819538</v>
      </c>
      <c r="AI76">
        <v>396.43407272727268</v>
      </c>
      <c r="AJ76">
        <v>1.694455785045851</v>
      </c>
      <c r="AK76">
        <v>66.415730329915917</v>
      </c>
      <c r="AL76">
        <f t="shared" si="26"/>
        <v>1.5236857620315534</v>
      </c>
      <c r="AM76">
        <v>36.016393364433227</v>
      </c>
      <c r="AN76">
        <v>36.82865454545454</v>
      </c>
      <c r="AO76">
        <v>-3.15523819076057E-3</v>
      </c>
      <c r="AP76">
        <v>80.258805348862367</v>
      </c>
      <c r="AQ76">
        <v>33</v>
      </c>
      <c r="AR76">
        <v>7</v>
      </c>
      <c r="AS76">
        <f t="shared" si="27"/>
        <v>1</v>
      </c>
      <c r="AT76">
        <f t="shared" si="28"/>
        <v>0</v>
      </c>
      <c r="AU76">
        <f t="shared" si="29"/>
        <v>22221.128293723592</v>
      </c>
      <c r="AV76">
        <f t="shared" si="30"/>
        <v>1200.005714285714</v>
      </c>
      <c r="AW76">
        <f t="shared" si="31"/>
        <v>1025.9306497498687</v>
      </c>
      <c r="AX76">
        <f t="shared" si="32"/>
        <v>0.85493813699090504</v>
      </c>
      <c r="AY76">
        <f t="shared" si="33"/>
        <v>0.18843060439244697</v>
      </c>
      <c r="AZ76">
        <v>2.7</v>
      </c>
      <c r="BA76">
        <v>0.5</v>
      </c>
      <c r="BB76" t="s">
        <v>355</v>
      </c>
      <c r="BC76">
        <v>2</v>
      </c>
      <c r="BD76" t="b">
        <v>1</v>
      </c>
      <c r="BE76">
        <v>1669317343</v>
      </c>
      <c r="BF76">
        <v>379.38700000000011</v>
      </c>
      <c r="BG76">
        <v>395.70485714285718</v>
      </c>
      <c r="BH76">
        <v>36.833657142857149</v>
      </c>
      <c r="BI76">
        <v>36.015357142857141</v>
      </c>
      <c r="BJ76">
        <v>382.7127142857143</v>
      </c>
      <c r="BK76">
        <v>36.715814285714281</v>
      </c>
      <c r="BL76">
        <v>500.14971428571431</v>
      </c>
      <c r="BM76">
        <v>100.9032857142857</v>
      </c>
      <c r="BN76">
        <v>0.1000239285714286</v>
      </c>
      <c r="BO76">
        <v>33.939785714285719</v>
      </c>
      <c r="BP76">
        <v>35.108400000000003</v>
      </c>
      <c r="BQ76">
        <v>999.89999999999986</v>
      </c>
      <c r="BR76">
        <v>0</v>
      </c>
      <c r="BS76">
        <v>0</v>
      </c>
      <c r="BT76">
        <v>4497.1428571428569</v>
      </c>
      <c r="BU76">
        <v>0</v>
      </c>
      <c r="BV76">
        <v>1553.7942857142859</v>
      </c>
      <c r="BW76">
        <v>-16.317771428571429</v>
      </c>
      <c r="BX76">
        <v>393.89557142857149</v>
      </c>
      <c r="BY76">
        <v>410.48885714285723</v>
      </c>
      <c r="BZ76">
        <v>0.81828085714285714</v>
      </c>
      <c r="CA76">
        <v>395.70485714285718</v>
      </c>
      <c r="CB76">
        <v>36.015357142857141</v>
      </c>
      <c r="CC76">
        <v>3.716637142857143</v>
      </c>
      <c r="CD76">
        <v>3.6340685714285712</v>
      </c>
      <c r="CE76">
        <v>27.643271428571431</v>
      </c>
      <c r="CF76">
        <v>27.25948571428572</v>
      </c>
      <c r="CG76">
        <v>1200.005714285714</v>
      </c>
      <c r="CH76">
        <v>0.49997900000000012</v>
      </c>
      <c r="CI76">
        <v>0.50002100000000016</v>
      </c>
      <c r="CJ76">
        <v>0</v>
      </c>
      <c r="CK76">
        <v>1187.488571428572</v>
      </c>
      <c r="CL76">
        <v>4.9990899999999998</v>
      </c>
      <c r="CM76">
        <v>13112.257142857139</v>
      </c>
      <c r="CN76">
        <v>9557.8285714285721</v>
      </c>
      <c r="CO76">
        <v>43.75</v>
      </c>
      <c r="CP76">
        <v>45.561999999999998</v>
      </c>
      <c r="CQ76">
        <v>44.544285714285706</v>
      </c>
      <c r="CR76">
        <v>44.686999999999998</v>
      </c>
      <c r="CS76">
        <v>45.125</v>
      </c>
      <c r="CT76">
        <v>597.48142857142852</v>
      </c>
      <c r="CU76">
        <v>597.53142857142848</v>
      </c>
      <c r="CV76">
        <v>0</v>
      </c>
      <c r="CW76">
        <v>1669317353.3</v>
      </c>
      <c r="CX76">
        <v>0</v>
      </c>
      <c r="CY76">
        <v>1669310771.5999999</v>
      </c>
      <c r="CZ76" t="s">
        <v>356</v>
      </c>
      <c r="DA76">
        <v>1669310771.5999999</v>
      </c>
      <c r="DB76">
        <v>1669310767.0999999</v>
      </c>
      <c r="DC76">
        <v>9</v>
      </c>
      <c r="DD76">
        <v>4.2999999999999997E-2</v>
      </c>
      <c r="DE76">
        <v>8.0000000000000002E-3</v>
      </c>
      <c r="DF76">
        <v>-4.9589999999999996</v>
      </c>
      <c r="DG76">
        <v>0.11799999999999999</v>
      </c>
      <c r="DH76">
        <v>1967</v>
      </c>
      <c r="DI76">
        <v>36</v>
      </c>
      <c r="DJ76">
        <v>0.53</v>
      </c>
      <c r="DK76">
        <v>0.27</v>
      </c>
      <c r="DL76">
        <v>-16.147021951219511</v>
      </c>
      <c r="DM76">
        <v>-1.127928919860655</v>
      </c>
      <c r="DN76">
        <v>0.1153576866082509</v>
      </c>
      <c r="DO76">
        <v>0</v>
      </c>
      <c r="DP76">
        <v>0.84361943902439029</v>
      </c>
      <c r="DQ76">
        <v>-0.1062967944250852</v>
      </c>
      <c r="DR76">
        <v>1.435946074136726E-2</v>
      </c>
      <c r="DS76">
        <v>0</v>
      </c>
      <c r="DT76">
        <v>0</v>
      </c>
      <c r="DU76">
        <v>0</v>
      </c>
      <c r="DV76">
        <v>0</v>
      </c>
      <c r="DW76">
        <v>-1</v>
      </c>
      <c r="DX76">
        <v>0</v>
      </c>
      <c r="DY76">
        <v>2</v>
      </c>
      <c r="DZ76" t="s">
        <v>363</v>
      </c>
      <c r="EA76">
        <v>2.94685</v>
      </c>
      <c r="EB76">
        <v>2.5975000000000001</v>
      </c>
      <c r="EC76">
        <v>9.5034900000000005E-2</v>
      </c>
      <c r="ED76">
        <v>9.6716099999999999E-2</v>
      </c>
      <c r="EE76">
        <v>0.14644599999999999</v>
      </c>
      <c r="EF76">
        <v>0.14257700000000001</v>
      </c>
      <c r="EG76">
        <v>27378.400000000001</v>
      </c>
      <c r="EH76">
        <v>27810</v>
      </c>
      <c r="EI76">
        <v>28151</v>
      </c>
      <c r="EJ76">
        <v>29639.7</v>
      </c>
      <c r="EK76">
        <v>33052.800000000003</v>
      </c>
      <c r="EL76">
        <v>35273</v>
      </c>
      <c r="EM76">
        <v>39726.400000000001</v>
      </c>
      <c r="EN76">
        <v>42358.7</v>
      </c>
      <c r="EO76">
        <v>1.8853500000000001</v>
      </c>
      <c r="EP76">
        <v>1.88697</v>
      </c>
      <c r="EQ76">
        <v>0.21581700000000001</v>
      </c>
      <c r="ER76">
        <v>0</v>
      </c>
      <c r="ES76">
        <v>31.613600000000002</v>
      </c>
      <c r="ET76">
        <v>999.9</v>
      </c>
      <c r="EU76">
        <v>69.900000000000006</v>
      </c>
      <c r="EV76">
        <v>36.299999999999997</v>
      </c>
      <c r="EW76">
        <v>42.031700000000001</v>
      </c>
      <c r="EX76">
        <v>29.048999999999999</v>
      </c>
      <c r="EY76">
        <v>1.70272</v>
      </c>
      <c r="EZ76">
        <v>1</v>
      </c>
      <c r="FA76">
        <v>0.56437499999999996</v>
      </c>
      <c r="FB76">
        <v>0.59030199999999999</v>
      </c>
      <c r="FC76">
        <v>20.276</v>
      </c>
      <c r="FD76">
        <v>5.2189399999999999</v>
      </c>
      <c r="FE76">
        <v>12.005800000000001</v>
      </c>
      <c r="FF76">
        <v>4.9871999999999996</v>
      </c>
      <c r="FG76">
        <v>3.2846500000000001</v>
      </c>
      <c r="FH76">
        <v>9999</v>
      </c>
      <c r="FI76">
        <v>9999</v>
      </c>
      <c r="FJ76">
        <v>9999</v>
      </c>
      <c r="FK76">
        <v>999.9</v>
      </c>
      <c r="FL76">
        <v>1.8658399999999999</v>
      </c>
      <c r="FM76">
        <v>1.8621799999999999</v>
      </c>
      <c r="FN76">
        <v>1.8642799999999999</v>
      </c>
      <c r="FO76">
        <v>1.8603400000000001</v>
      </c>
      <c r="FP76">
        <v>1.8611</v>
      </c>
      <c r="FQ76">
        <v>1.8601399999999999</v>
      </c>
      <c r="FR76">
        <v>1.86188</v>
      </c>
      <c r="FS76">
        <v>1.8583799999999999</v>
      </c>
      <c r="FT76">
        <v>0</v>
      </c>
      <c r="FU76">
        <v>0</v>
      </c>
      <c r="FV76">
        <v>0</v>
      </c>
      <c r="FW76">
        <v>0</v>
      </c>
      <c r="FX76" t="s">
        <v>358</v>
      </c>
      <c r="FY76" t="s">
        <v>359</v>
      </c>
      <c r="FZ76" t="s">
        <v>360</v>
      </c>
      <c r="GA76" t="s">
        <v>360</v>
      </c>
      <c r="GB76" t="s">
        <v>360</v>
      </c>
      <c r="GC76" t="s">
        <v>360</v>
      </c>
      <c r="GD76">
        <v>0</v>
      </c>
      <c r="GE76">
        <v>100</v>
      </c>
      <c r="GF76">
        <v>100</v>
      </c>
      <c r="GG76">
        <v>-3.331</v>
      </c>
      <c r="GH76">
        <v>0.1178</v>
      </c>
      <c r="GI76">
        <v>-2.5125994610834521</v>
      </c>
      <c r="GJ76">
        <v>-2.6733286237328562E-3</v>
      </c>
      <c r="GK76">
        <v>1.605855145177713E-6</v>
      </c>
      <c r="GL76">
        <v>-4.4594414151306022E-10</v>
      </c>
      <c r="GM76">
        <v>0.1178428571428469</v>
      </c>
      <c r="GN76">
        <v>0</v>
      </c>
      <c r="GO76">
        <v>0</v>
      </c>
      <c r="GP76">
        <v>0</v>
      </c>
      <c r="GQ76">
        <v>4</v>
      </c>
      <c r="GR76">
        <v>2095</v>
      </c>
      <c r="GS76">
        <v>4</v>
      </c>
      <c r="GT76">
        <v>35</v>
      </c>
      <c r="GU76">
        <v>109.6</v>
      </c>
      <c r="GV76">
        <v>109.6</v>
      </c>
      <c r="GW76">
        <v>1.07056</v>
      </c>
      <c r="GX76">
        <v>2.5878899999999998</v>
      </c>
      <c r="GY76">
        <v>1.4489700000000001</v>
      </c>
      <c r="GZ76">
        <v>2.3278799999999999</v>
      </c>
      <c r="HA76">
        <v>1.5478499999999999</v>
      </c>
      <c r="HB76">
        <v>2.3144499999999999</v>
      </c>
      <c r="HC76">
        <v>41.041200000000003</v>
      </c>
      <c r="HD76">
        <v>12.5647</v>
      </c>
      <c r="HE76">
        <v>18</v>
      </c>
      <c r="HF76">
        <v>471.911</v>
      </c>
      <c r="HG76">
        <v>512.60699999999997</v>
      </c>
      <c r="HH76">
        <v>31.000499999999999</v>
      </c>
      <c r="HI76">
        <v>34.456499999999998</v>
      </c>
      <c r="HJ76">
        <v>29.999700000000001</v>
      </c>
      <c r="HK76">
        <v>34.478299999999997</v>
      </c>
      <c r="HL76">
        <v>34.488500000000002</v>
      </c>
      <c r="HM76">
        <v>21.475999999999999</v>
      </c>
      <c r="HN76">
        <v>21.848299999999998</v>
      </c>
      <c r="HO76">
        <v>100</v>
      </c>
      <c r="HP76">
        <v>31</v>
      </c>
      <c r="HQ76">
        <v>411.08800000000002</v>
      </c>
      <c r="HR76">
        <v>36.026400000000002</v>
      </c>
      <c r="HS76">
        <v>99.181799999999996</v>
      </c>
      <c r="HT76">
        <v>98.232500000000002</v>
      </c>
    </row>
    <row r="77" spans="1:228" x14ac:dyDescent="0.2">
      <c r="A77">
        <v>62</v>
      </c>
      <c r="B77">
        <v>1669317349</v>
      </c>
      <c r="C77">
        <v>243.5</v>
      </c>
      <c r="D77" t="s">
        <v>482</v>
      </c>
      <c r="E77" t="s">
        <v>483</v>
      </c>
      <c r="F77">
        <v>4</v>
      </c>
      <c r="G77">
        <v>1669317346.6875</v>
      </c>
      <c r="H77">
        <f t="shared" si="0"/>
        <v>1.5360121024457151E-3</v>
      </c>
      <c r="I77">
        <f t="shared" si="1"/>
        <v>1.5360121024457152</v>
      </c>
      <c r="J77">
        <f t="shared" si="2"/>
        <v>5.4622664571862964</v>
      </c>
      <c r="K77">
        <f t="shared" si="3"/>
        <v>385.53387500000002</v>
      </c>
      <c r="L77">
        <f t="shared" si="4"/>
        <v>259.28239741086441</v>
      </c>
      <c r="M77">
        <f t="shared" si="5"/>
        <v>26.188299379616936</v>
      </c>
      <c r="N77">
        <f t="shared" si="6"/>
        <v>38.940077075439568</v>
      </c>
      <c r="O77">
        <f t="shared" si="7"/>
        <v>7.6722048521944849E-2</v>
      </c>
      <c r="P77">
        <f t="shared" si="8"/>
        <v>2.2518518036182642</v>
      </c>
      <c r="Q77">
        <f t="shared" si="9"/>
        <v>7.5298906495774726E-2</v>
      </c>
      <c r="R77">
        <f t="shared" si="10"/>
        <v>4.7187481446454557E-2</v>
      </c>
      <c r="S77">
        <f t="shared" si="11"/>
        <v>226.11870062142546</v>
      </c>
      <c r="T77">
        <f t="shared" si="12"/>
        <v>35.132082443349027</v>
      </c>
      <c r="U77">
        <f t="shared" si="13"/>
        <v>35.112299999999998</v>
      </c>
      <c r="V77">
        <f t="shared" si="14"/>
        <v>5.6835925205858224</v>
      </c>
      <c r="W77">
        <f t="shared" si="15"/>
        <v>69.8063261383206</v>
      </c>
      <c r="X77">
        <f t="shared" si="16"/>
        <v>3.719148792915695</v>
      </c>
      <c r="Y77">
        <f t="shared" si="17"/>
        <v>5.3278105275820353</v>
      </c>
      <c r="Z77">
        <f t="shared" si="18"/>
        <v>1.9644437276701274</v>
      </c>
      <c r="AA77">
        <f t="shared" si="19"/>
        <v>-67.73813371785603</v>
      </c>
      <c r="AB77">
        <f t="shared" si="20"/>
        <v>-141.2343416148278</v>
      </c>
      <c r="AC77">
        <f t="shared" si="21"/>
        <v>-14.580699234957331</v>
      </c>
      <c r="AD77">
        <f t="shared" si="22"/>
        <v>2.5655260537842821</v>
      </c>
      <c r="AE77">
        <f t="shared" si="23"/>
        <v>29.812461971225385</v>
      </c>
      <c r="AF77">
        <f t="shared" si="24"/>
        <v>1.5525867231498784</v>
      </c>
      <c r="AG77">
        <f t="shared" si="25"/>
        <v>5.4622664571862964</v>
      </c>
      <c r="AH77">
        <v>415.77316085502639</v>
      </c>
      <c r="AI77">
        <v>403.46761212121203</v>
      </c>
      <c r="AJ77">
        <v>1.7619537570100761</v>
      </c>
      <c r="AK77">
        <v>66.415730329915917</v>
      </c>
      <c r="AL77">
        <f t="shared" si="26"/>
        <v>1.5360121024457152</v>
      </c>
      <c r="AM77">
        <v>36.013963159728867</v>
      </c>
      <c r="AN77">
        <v>36.817332727272706</v>
      </c>
      <c r="AO77">
        <v>-7.4052668299777013E-4</v>
      </c>
      <c r="AP77">
        <v>80.258805348862367</v>
      </c>
      <c r="AQ77">
        <v>33</v>
      </c>
      <c r="AR77">
        <v>7</v>
      </c>
      <c r="AS77">
        <f t="shared" si="27"/>
        <v>1</v>
      </c>
      <c r="AT77">
        <f t="shared" si="28"/>
        <v>0</v>
      </c>
      <c r="AU77">
        <f t="shared" si="29"/>
        <v>22285.331927710627</v>
      </c>
      <c r="AV77">
        <f t="shared" si="30"/>
        <v>1200.01125</v>
      </c>
      <c r="AW77">
        <f t="shared" si="31"/>
        <v>1025.9353075758679</v>
      </c>
      <c r="AX77">
        <f t="shared" si="32"/>
        <v>0.85493807460210725</v>
      </c>
      <c r="AY77">
        <f t="shared" si="33"/>
        <v>0.18843048398206722</v>
      </c>
      <c r="AZ77">
        <v>2.7</v>
      </c>
      <c r="BA77">
        <v>0.5</v>
      </c>
      <c r="BB77" t="s">
        <v>355</v>
      </c>
      <c r="BC77">
        <v>2</v>
      </c>
      <c r="BD77" t="b">
        <v>1</v>
      </c>
      <c r="BE77">
        <v>1669317346.6875</v>
      </c>
      <c r="BF77">
        <v>385.53387500000002</v>
      </c>
      <c r="BG77">
        <v>401.95100000000002</v>
      </c>
      <c r="BH77">
        <v>36.822162499999997</v>
      </c>
      <c r="BI77">
        <v>36.014875000000004</v>
      </c>
      <c r="BJ77">
        <v>388.86962499999998</v>
      </c>
      <c r="BK77">
        <v>36.704324999999997</v>
      </c>
      <c r="BL77">
        <v>500.14724999999999</v>
      </c>
      <c r="BM77">
        <v>100.90300000000001</v>
      </c>
      <c r="BN77">
        <v>9.9997662500000001E-2</v>
      </c>
      <c r="BO77">
        <v>33.9489375</v>
      </c>
      <c r="BP77">
        <v>35.112299999999998</v>
      </c>
      <c r="BQ77">
        <v>999.9</v>
      </c>
      <c r="BR77">
        <v>0</v>
      </c>
      <c r="BS77">
        <v>0</v>
      </c>
      <c r="BT77">
        <v>4508.125</v>
      </c>
      <c r="BU77">
        <v>0</v>
      </c>
      <c r="BV77">
        <v>1619.0450000000001</v>
      </c>
      <c r="BW77">
        <v>-16.416987500000001</v>
      </c>
      <c r="BX77">
        <v>400.272875</v>
      </c>
      <c r="BY77">
        <v>416.96800000000002</v>
      </c>
      <c r="BZ77">
        <v>0.80729000000000006</v>
      </c>
      <c r="CA77">
        <v>401.95100000000002</v>
      </c>
      <c r="CB77">
        <v>36.014875000000004</v>
      </c>
      <c r="CC77">
        <v>3.7154699999999998</v>
      </c>
      <c r="CD77">
        <v>3.6340124999999999</v>
      </c>
      <c r="CE77">
        <v>27.637899999999998</v>
      </c>
      <c r="CF77">
        <v>27.2592125</v>
      </c>
      <c r="CG77">
        <v>1200.01125</v>
      </c>
      <c r="CH77">
        <v>0.49998087499999999</v>
      </c>
      <c r="CI77">
        <v>0.50001912500000001</v>
      </c>
      <c r="CJ77">
        <v>0</v>
      </c>
      <c r="CK77">
        <v>1186.9849999999999</v>
      </c>
      <c r="CL77">
        <v>4.9990899999999998</v>
      </c>
      <c r="CM77">
        <v>13118.0875</v>
      </c>
      <c r="CN77">
        <v>9557.8937500000011</v>
      </c>
      <c r="CO77">
        <v>43.75</v>
      </c>
      <c r="CP77">
        <v>45.561999999999998</v>
      </c>
      <c r="CQ77">
        <v>44.538749999999993</v>
      </c>
      <c r="CR77">
        <v>44.686999999999998</v>
      </c>
      <c r="CS77">
        <v>45.125</v>
      </c>
      <c r="CT77">
        <v>597.48500000000001</v>
      </c>
      <c r="CU77">
        <v>597.53</v>
      </c>
      <c r="CV77">
        <v>0</v>
      </c>
      <c r="CW77">
        <v>1669317356.9000001</v>
      </c>
      <c r="CX77">
        <v>0</v>
      </c>
      <c r="CY77">
        <v>1669310771.5999999</v>
      </c>
      <c r="CZ77" t="s">
        <v>356</v>
      </c>
      <c r="DA77">
        <v>1669310771.5999999</v>
      </c>
      <c r="DB77">
        <v>1669310767.0999999</v>
      </c>
      <c r="DC77">
        <v>9</v>
      </c>
      <c r="DD77">
        <v>4.2999999999999997E-2</v>
      </c>
      <c r="DE77">
        <v>8.0000000000000002E-3</v>
      </c>
      <c r="DF77">
        <v>-4.9589999999999996</v>
      </c>
      <c r="DG77">
        <v>0.11799999999999999</v>
      </c>
      <c r="DH77">
        <v>1967</v>
      </c>
      <c r="DI77">
        <v>36</v>
      </c>
      <c r="DJ77">
        <v>0.53</v>
      </c>
      <c r="DK77">
        <v>0.27</v>
      </c>
      <c r="DL77">
        <v>-16.226953658536591</v>
      </c>
      <c r="DM77">
        <v>-1.275972125435566</v>
      </c>
      <c r="DN77">
        <v>0.12965843326171811</v>
      </c>
      <c r="DO77">
        <v>0</v>
      </c>
      <c r="DP77">
        <v>0.83413970731707321</v>
      </c>
      <c r="DQ77">
        <v>-0.1481896306620204</v>
      </c>
      <c r="DR77">
        <v>1.7708055408580621E-2</v>
      </c>
      <c r="DS77">
        <v>0</v>
      </c>
      <c r="DT77">
        <v>0</v>
      </c>
      <c r="DU77">
        <v>0</v>
      </c>
      <c r="DV77">
        <v>0</v>
      </c>
      <c r="DW77">
        <v>-1</v>
      </c>
      <c r="DX77">
        <v>0</v>
      </c>
      <c r="DY77">
        <v>2</v>
      </c>
      <c r="DZ77" t="s">
        <v>363</v>
      </c>
      <c r="EA77">
        <v>2.9464000000000001</v>
      </c>
      <c r="EB77">
        <v>2.5973899999999999</v>
      </c>
      <c r="EC77">
        <v>9.6321599999999993E-2</v>
      </c>
      <c r="ED77">
        <v>9.7978499999999996E-2</v>
      </c>
      <c r="EE77">
        <v>0.14641799999999999</v>
      </c>
      <c r="EF77">
        <v>0.14258100000000001</v>
      </c>
      <c r="EG77">
        <v>27340.2</v>
      </c>
      <c r="EH77">
        <v>27771.200000000001</v>
      </c>
      <c r="EI77">
        <v>28151.9</v>
      </c>
      <c r="EJ77">
        <v>29639.7</v>
      </c>
      <c r="EK77">
        <v>33054.400000000001</v>
      </c>
      <c r="EL77">
        <v>35273</v>
      </c>
      <c r="EM77">
        <v>39726.9</v>
      </c>
      <c r="EN77">
        <v>42358.8</v>
      </c>
      <c r="EO77">
        <v>1.8854200000000001</v>
      </c>
      <c r="EP77">
        <v>1.8872500000000001</v>
      </c>
      <c r="EQ77">
        <v>0.21613399999999999</v>
      </c>
      <c r="ER77">
        <v>0</v>
      </c>
      <c r="ES77">
        <v>31.624700000000001</v>
      </c>
      <c r="ET77">
        <v>999.9</v>
      </c>
      <c r="EU77">
        <v>69.900000000000006</v>
      </c>
      <c r="EV77">
        <v>36.299999999999997</v>
      </c>
      <c r="EW77">
        <v>42.031700000000001</v>
      </c>
      <c r="EX77">
        <v>28.899000000000001</v>
      </c>
      <c r="EY77">
        <v>2.5</v>
      </c>
      <c r="EZ77">
        <v>1</v>
      </c>
      <c r="FA77">
        <v>0.56378300000000003</v>
      </c>
      <c r="FB77">
        <v>0.59173200000000004</v>
      </c>
      <c r="FC77">
        <v>20.2758</v>
      </c>
      <c r="FD77">
        <v>5.2195400000000003</v>
      </c>
      <c r="FE77">
        <v>12.0062</v>
      </c>
      <c r="FF77">
        <v>4.9873500000000002</v>
      </c>
      <c r="FG77">
        <v>3.2846500000000001</v>
      </c>
      <c r="FH77">
        <v>9999</v>
      </c>
      <c r="FI77">
        <v>9999</v>
      </c>
      <c r="FJ77">
        <v>9999</v>
      </c>
      <c r="FK77">
        <v>999.9</v>
      </c>
      <c r="FL77">
        <v>1.8658399999999999</v>
      </c>
      <c r="FM77">
        <v>1.8621799999999999</v>
      </c>
      <c r="FN77">
        <v>1.8642300000000001</v>
      </c>
      <c r="FO77">
        <v>1.8603499999999999</v>
      </c>
      <c r="FP77">
        <v>1.8611</v>
      </c>
      <c r="FQ77">
        <v>1.8601799999999999</v>
      </c>
      <c r="FR77">
        <v>1.86188</v>
      </c>
      <c r="FS77">
        <v>1.8583700000000001</v>
      </c>
      <c r="FT77">
        <v>0</v>
      </c>
      <c r="FU77">
        <v>0</v>
      </c>
      <c r="FV77">
        <v>0</v>
      </c>
      <c r="FW77">
        <v>0</v>
      </c>
      <c r="FX77" t="s">
        <v>358</v>
      </c>
      <c r="FY77" t="s">
        <v>359</v>
      </c>
      <c r="FZ77" t="s">
        <v>360</v>
      </c>
      <c r="GA77" t="s">
        <v>360</v>
      </c>
      <c r="GB77" t="s">
        <v>360</v>
      </c>
      <c r="GC77" t="s">
        <v>360</v>
      </c>
      <c r="GD77">
        <v>0</v>
      </c>
      <c r="GE77">
        <v>100</v>
      </c>
      <c r="GF77">
        <v>100</v>
      </c>
      <c r="GG77">
        <v>-3.3420000000000001</v>
      </c>
      <c r="GH77">
        <v>0.1178</v>
      </c>
      <c r="GI77">
        <v>-2.5125994610834521</v>
      </c>
      <c r="GJ77">
        <v>-2.6733286237328562E-3</v>
      </c>
      <c r="GK77">
        <v>1.605855145177713E-6</v>
      </c>
      <c r="GL77">
        <v>-4.4594414151306022E-10</v>
      </c>
      <c r="GM77">
        <v>0.1178428571428469</v>
      </c>
      <c r="GN77">
        <v>0</v>
      </c>
      <c r="GO77">
        <v>0</v>
      </c>
      <c r="GP77">
        <v>0</v>
      </c>
      <c r="GQ77">
        <v>4</v>
      </c>
      <c r="GR77">
        <v>2095</v>
      </c>
      <c r="GS77">
        <v>4</v>
      </c>
      <c r="GT77">
        <v>35</v>
      </c>
      <c r="GU77">
        <v>109.6</v>
      </c>
      <c r="GV77">
        <v>109.7</v>
      </c>
      <c r="GW77">
        <v>1.08521</v>
      </c>
      <c r="GX77">
        <v>2.5903299999999998</v>
      </c>
      <c r="GY77">
        <v>1.4489700000000001</v>
      </c>
      <c r="GZ77">
        <v>2.3278799999999999</v>
      </c>
      <c r="HA77">
        <v>1.5478499999999999</v>
      </c>
      <c r="HB77">
        <v>2.3779300000000001</v>
      </c>
      <c r="HC77">
        <v>41.067</v>
      </c>
      <c r="HD77">
        <v>12.555999999999999</v>
      </c>
      <c r="HE77">
        <v>18</v>
      </c>
      <c r="HF77">
        <v>471.91899999999998</v>
      </c>
      <c r="HG77">
        <v>512.75900000000001</v>
      </c>
      <c r="HH77">
        <v>31.000399999999999</v>
      </c>
      <c r="HI77">
        <v>34.453299999999999</v>
      </c>
      <c r="HJ77">
        <v>29.999500000000001</v>
      </c>
      <c r="HK77">
        <v>34.472900000000003</v>
      </c>
      <c r="HL77">
        <v>34.482999999999997</v>
      </c>
      <c r="HM77">
        <v>21.7622</v>
      </c>
      <c r="HN77">
        <v>21.848299999999998</v>
      </c>
      <c r="HO77">
        <v>100</v>
      </c>
      <c r="HP77">
        <v>31</v>
      </c>
      <c r="HQ77">
        <v>417.76600000000002</v>
      </c>
      <c r="HR77">
        <v>36.026400000000002</v>
      </c>
      <c r="HS77">
        <v>99.183700000000002</v>
      </c>
      <c r="HT77">
        <v>98.232699999999994</v>
      </c>
    </row>
    <row r="78" spans="1:228" x14ac:dyDescent="0.2">
      <c r="A78">
        <v>63</v>
      </c>
      <c r="B78">
        <v>1669317353</v>
      </c>
      <c r="C78">
        <v>247.5</v>
      </c>
      <c r="D78" t="s">
        <v>484</v>
      </c>
      <c r="E78" t="s">
        <v>485</v>
      </c>
      <c r="F78">
        <v>4</v>
      </c>
      <c r="G78">
        <v>1669317351</v>
      </c>
      <c r="H78">
        <f t="shared" si="0"/>
        <v>1.5346522649802275E-3</v>
      </c>
      <c r="I78">
        <f t="shared" si="1"/>
        <v>1.5346522649802274</v>
      </c>
      <c r="J78">
        <f t="shared" si="2"/>
        <v>5.9746931075645815</v>
      </c>
      <c r="K78">
        <f t="shared" si="3"/>
        <v>392.72371428571432</v>
      </c>
      <c r="L78">
        <f t="shared" si="4"/>
        <v>255.00198674008499</v>
      </c>
      <c r="M78">
        <f t="shared" si="5"/>
        <v>25.756218275319753</v>
      </c>
      <c r="N78">
        <f t="shared" si="6"/>
        <v>39.666662351721719</v>
      </c>
      <c r="O78">
        <f t="shared" si="7"/>
        <v>7.6399070557208973E-2</v>
      </c>
      <c r="P78">
        <f t="shared" si="8"/>
        <v>2.2495026832024219</v>
      </c>
      <c r="Q78">
        <f t="shared" si="9"/>
        <v>7.4986322141718423E-2</v>
      </c>
      <c r="R78">
        <f t="shared" si="10"/>
        <v>4.6991205236682626E-2</v>
      </c>
      <c r="S78">
        <f t="shared" si="11"/>
        <v>226.11512914881482</v>
      </c>
      <c r="T78">
        <f t="shared" si="12"/>
        <v>35.155848760900639</v>
      </c>
      <c r="U78">
        <f t="shared" si="13"/>
        <v>35.13064285714286</v>
      </c>
      <c r="V78">
        <f t="shared" si="14"/>
        <v>5.6893635725956324</v>
      </c>
      <c r="W78">
        <f t="shared" si="15"/>
        <v>69.707740693155472</v>
      </c>
      <c r="X78">
        <f t="shared" si="16"/>
        <v>3.7185095306319322</v>
      </c>
      <c r="Y78">
        <f t="shared" si="17"/>
        <v>5.334428420224282</v>
      </c>
      <c r="Z78">
        <f t="shared" si="18"/>
        <v>1.9708540419637002</v>
      </c>
      <c r="AA78">
        <f t="shared" si="19"/>
        <v>-67.678164885628036</v>
      </c>
      <c r="AB78">
        <f t="shared" si="20"/>
        <v>-140.61338373948468</v>
      </c>
      <c r="AC78">
        <f t="shared" si="21"/>
        <v>-14.534629374920913</v>
      </c>
      <c r="AD78">
        <f t="shared" si="22"/>
        <v>3.2889511487811944</v>
      </c>
      <c r="AE78">
        <f t="shared" si="23"/>
        <v>29.860219977053507</v>
      </c>
      <c r="AF78">
        <f t="shared" si="24"/>
        <v>1.5384180962978773</v>
      </c>
      <c r="AG78">
        <f t="shared" si="25"/>
        <v>5.9746931075645815</v>
      </c>
      <c r="AH78">
        <v>422.74532847824082</v>
      </c>
      <c r="AI78">
        <v>410.3368606060605</v>
      </c>
      <c r="AJ78">
        <v>1.7268990560772319</v>
      </c>
      <c r="AK78">
        <v>66.415730329915917</v>
      </c>
      <c r="AL78">
        <f t="shared" si="26"/>
        <v>1.5346522649802274</v>
      </c>
      <c r="AM78">
        <v>36.015918011744724</v>
      </c>
      <c r="AN78">
        <v>36.815937575757587</v>
      </c>
      <c r="AO78">
        <v>-3.1868660916875628E-4</v>
      </c>
      <c r="AP78">
        <v>80.258805348862367</v>
      </c>
      <c r="AQ78">
        <v>33</v>
      </c>
      <c r="AR78">
        <v>7</v>
      </c>
      <c r="AS78">
        <f t="shared" si="27"/>
        <v>1</v>
      </c>
      <c r="AT78">
        <f t="shared" si="28"/>
        <v>0</v>
      </c>
      <c r="AU78">
        <f t="shared" si="29"/>
        <v>22243.29613698319</v>
      </c>
      <c r="AV78">
        <f t="shared" si="30"/>
        <v>1199.992857142857</v>
      </c>
      <c r="AW78">
        <f t="shared" si="31"/>
        <v>1025.9195280563806</v>
      </c>
      <c r="AX78">
        <f t="shared" si="32"/>
        <v>0.85493802896382298</v>
      </c>
      <c r="AY78">
        <f t="shared" si="33"/>
        <v>0.18843039590017843</v>
      </c>
      <c r="AZ78">
        <v>2.7</v>
      </c>
      <c r="BA78">
        <v>0.5</v>
      </c>
      <c r="BB78" t="s">
        <v>355</v>
      </c>
      <c r="BC78">
        <v>2</v>
      </c>
      <c r="BD78" t="b">
        <v>1</v>
      </c>
      <c r="BE78">
        <v>1669317351</v>
      </c>
      <c r="BF78">
        <v>392.72371428571432</v>
      </c>
      <c r="BG78">
        <v>409.17028571428563</v>
      </c>
      <c r="BH78">
        <v>36.815471428571428</v>
      </c>
      <c r="BI78">
        <v>36.015514285714282</v>
      </c>
      <c r="BJ78">
        <v>396.07100000000003</v>
      </c>
      <c r="BK78">
        <v>36.697657142857153</v>
      </c>
      <c r="BL78">
        <v>500.12771428571432</v>
      </c>
      <c r="BM78">
        <v>100.904</v>
      </c>
      <c r="BN78">
        <v>9.9990614285714291E-2</v>
      </c>
      <c r="BO78">
        <v>33.971185714285717</v>
      </c>
      <c r="BP78">
        <v>35.13064285714286</v>
      </c>
      <c r="BQ78">
        <v>999.89999999999986</v>
      </c>
      <c r="BR78">
        <v>0</v>
      </c>
      <c r="BS78">
        <v>0</v>
      </c>
      <c r="BT78">
        <v>4501.25</v>
      </c>
      <c r="BU78">
        <v>0</v>
      </c>
      <c r="BV78">
        <v>1663.575714285714</v>
      </c>
      <c r="BW78">
        <v>-16.446485714285711</v>
      </c>
      <c r="BX78">
        <v>407.73457142857148</v>
      </c>
      <c r="BY78">
        <v>424.45742857142852</v>
      </c>
      <c r="BZ78">
        <v>0.79993342857142857</v>
      </c>
      <c r="CA78">
        <v>409.17028571428563</v>
      </c>
      <c r="CB78">
        <v>36.015514285714282</v>
      </c>
      <c r="CC78">
        <v>3.714827142857144</v>
      </c>
      <c r="CD78">
        <v>3.6341100000000002</v>
      </c>
      <c r="CE78">
        <v>27.63494285714285</v>
      </c>
      <c r="CF78">
        <v>27.25967142857143</v>
      </c>
      <c r="CG78">
        <v>1199.992857142857</v>
      </c>
      <c r="CH78">
        <v>0.49998142857142858</v>
      </c>
      <c r="CI78">
        <v>0.50001857142857153</v>
      </c>
      <c r="CJ78">
        <v>0</v>
      </c>
      <c r="CK78">
        <v>1186.33</v>
      </c>
      <c r="CL78">
        <v>4.9990899999999998</v>
      </c>
      <c r="CM78">
        <v>13110.814285714279</v>
      </c>
      <c r="CN78">
        <v>9557.7514285714278</v>
      </c>
      <c r="CO78">
        <v>43.75</v>
      </c>
      <c r="CP78">
        <v>45.561999999999998</v>
      </c>
      <c r="CQ78">
        <v>44.535428571428568</v>
      </c>
      <c r="CR78">
        <v>44.686999999999998</v>
      </c>
      <c r="CS78">
        <v>45.125</v>
      </c>
      <c r="CT78">
        <v>597.47714285714289</v>
      </c>
      <c r="CU78">
        <v>597.51857142857136</v>
      </c>
      <c r="CV78">
        <v>0</v>
      </c>
      <c r="CW78">
        <v>1669317361.0999999</v>
      </c>
      <c r="CX78">
        <v>0</v>
      </c>
      <c r="CY78">
        <v>1669310771.5999999</v>
      </c>
      <c r="CZ78" t="s">
        <v>356</v>
      </c>
      <c r="DA78">
        <v>1669310771.5999999</v>
      </c>
      <c r="DB78">
        <v>1669310767.0999999</v>
      </c>
      <c r="DC78">
        <v>9</v>
      </c>
      <c r="DD78">
        <v>4.2999999999999997E-2</v>
      </c>
      <c r="DE78">
        <v>8.0000000000000002E-3</v>
      </c>
      <c r="DF78">
        <v>-4.9589999999999996</v>
      </c>
      <c r="DG78">
        <v>0.11799999999999999</v>
      </c>
      <c r="DH78">
        <v>1967</v>
      </c>
      <c r="DI78">
        <v>36</v>
      </c>
      <c r="DJ78">
        <v>0.53</v>
      </c>
      <c r="DK78">
        <v>0.27</v>
      </c>
      <c r="DL78">
        <v>-16.3041487804878</v>
      </c>
      <c r="DM78">
        <v>-1.1309205574913219</v>
      </c>
      <c r="DN78">
        <v>0.1162302742182698</v>
      </c>
      <c r="DO78">
        <v>0</v>
      </c>
      <c r="DP78">
        <v>0.82604060975609761</v>
      </c>
      <c r="DQ78">
        <v>-0.21107445993030979</v>
      </c>
      <c r="DR78">
        <v>2.144929047081438E-2</v>
      </c>
      <c r="DS78">
        <v>0</v>
      </c>
      <c r="DT78">
        <v>0</v>
      </c>
      <c r="DU78">
        <v>0</v>
      </c>
      <c r="DV78">
        <v>0</v>
      </c>
      <c r="DW78">
        <v>-1</v>
      </c>
      <c r="DX78">
        <v>0</v>
      </c>
      <c r="DY78">
        <v>2</v>
      </c>
      <c r="DZ78" t="s">
        <v>363</v>
      </c>
      <c r="EA78">
        <v>2.94692</v>
      </c>
      <c r="EB78">
        <v>2.5974499999999998</v>
      </c>
      <c r="EC78">
        <v>9.75824E-2</v>
      </c>
      <c r="ED78">
        <v>9.9212300000000003E-2</v>
      </c>
      <c r="EE78">
        <v>0.146421</v>
      </c>
      <c r="EF78">
        <v>0.14258299999999999</v>
      </c>
      <c r="EG78">
        <v>27302.6</v>
      </c>
      <c r="EH78">
        <v>27733.4</v>
      </c>
      <c r="EI78">
        <v>28152.400000000001</v>
      </c>
      <c r="EJ78">
        <v>29640</v>
      </c>
      <c r="EK78">
        <v>33055.300000000003</v>
      </c>
      <c r="EL78">
        <v>35273.5</v>
      </c>
      <c r="EM78">
        <v>39727.9</v>
      </c>
      <c r="EN78">
        <v>42359.4</v>
      </c>
      <c r="EO78">
        <v>1.88568</v>
      </c>
      <c r="EP78">
        <v>1.8872</v>
      </c>
      <c r="EQ78">
        <v>0.216473</v>
      </c>
      <c r="ER78">
        <v>0</v>
      </c>
      <c r="ES78">
        <v>31.638500000000001</v>
      </c>
      <c r="ET78">
        <v>999.9</v>
      </c>
      <c r="EU78">
        <v>69.900000000000006</v>
      </c>
      <c r="EV78">
        <v>36.299999999999997</v>
      </c>
      <c r="EW78">
        <v>42.035299999999999</v>
      </c>
      <c r="EX78">
        <v>28.959</v>
      </c>
      <c r="EY78">
        <v>1.6266</v>
      </c>
      <c r="EZ78">
        <v>1</v>
      </c>
      <c r="FA78">
        <v>0.56334099999999998</v>
      </c>
      <c r="FB78">
        <v>0.59304699999999999</v>
      </c>
      <c r="FC78">
        <v>20.275700000000001</v>
      </c>
      <c r="FD78">
        <v>5.2189399999999999</v>
      </c>
      <c r="FE78">
        <v>12.0053</v>
      </c>
      <c r="FF78">
        <v>4.9874000000000001</v>
      </c>
      <c r="FG78">
        <v>3.2846500000000001</v>
      </c>
      <c r="FH78">
        <v>9999</v>
      </c>
      <c r="FI78">
        <v>9999</v>
      </c>
      <c r="FJ78">
        <v>9999</v>
      </c>
      <c r="FK78">
        <v>999.9</v>
      </c>
      <c r="FL78">
        <v>1.8658399999999999</v>
      </c>
      <c r="FM78">
        <v>1.8621799999999999</v>
      </c>
      <c r="FN78">
        <v>1.8642099999999999</v>
      </c>
      <c r="FO78">
        <v>1.8603499999999999</v>
      </c>
      <c r="FP78">
        <v>1.86111</v>
      </c>
      <c r="FQ78">
        <v>1.86016</v>
      </c>
      <c r="FR78">
        <v>1.86188</v>
      </c>
      <c r="FS78">
        <v>1.8583799999999999</v>
      </c>
      <c r="FT78">
        <v>0</v>
      </c>
      <c r="FU78">
        <v>0</v>
      </c>
      <c r="FV78">
        <v>0</v>
      </c>
      <c r="FW78">
        <v>0</v>
      </c>
      <c r="FX78" t="s">
        <v>358</v>
      </c>
      <c r="FY78" t="s">
        <v>359</v>
      </c>
      <c r="FZ78" t="s">
        <v>360</v>
      </c>
      <c r="GA78" t="s">
        <v>360</v>
      </c>
      <c r="GB78" t="s">
        <v>360</v>
      </c>
      <c r="GC78" t="s">
        <v>360</v>
      </c>
      <c r="GD78">
        <v>0</v>
      </c>
      <c r="GE78">
        <v>100</v>
      </c>
      <c r="GF78">
        <v>100</v>
      </c>
      <c r="GG78">
        <v>-3.3519999999999999</v>
      </c>
      <c r="GH78">
        <v>0.1178</v>
      </c>
      <c r="GI78">
        <v>-2.5125994610834521</v>
      </c>
      <c r="GJ78">
        <v>-2.6733286237328562E-3</v>
      </c>
      <c r="GK78">
        <v>1.605855145177713E-6</v>
      </c>
      <c r="GL78">
        <v>-4.4594414151306022E-10</v>
      </c>
      <c r="GM78">
        <v>0.1178428571428469</v>
      </c>
      <c r="GN78">
        <v>0</v>
      </c>
      <c r="GO78">
        <v>0</v>
      </c>
      <c r="GP78">
        <v>0</v>
      </c>
      <c r="GQ78">
        <v>4</v>
      </c>
      <c r="GR78">
        <v>2095</v>
      </c>
      <c r="GS78">
        <v>4</v>
      </c>
      <c r="GT78">
        <v>35</v>
      </c>
      <c r="GU78">
        <v>109.7</v>
      </c>
      <c r="GV78">
        <v>109.8</v>
      </c>
      <c r="GW78">
        <v>1.09985</v>
      </c>
      <c r="GX78">
        <v>2.6000999999999999</v>
      </c>
      <c r="GY78">
        <v>1.4489700000000001</v>
      </c>
      <c r="GZ78">
        <v>2.3278799999999999</v>
      </c>
      <c r="HA78">
        <v>1.5478499999999999</v>
      </c>
      <c r="HB78">
        <v>2.2546400000000002</v>
      </c>
      <c r="HC78">
        <v>41.067</v>
      </c>
      <c r="HD78">
        <v>12.538500000000001</v>
      </c>
      <c r="HE78">
        <v>18</v>
      </c>
      <c r="HF78">
        <v>472.03500000000003</v>
      </c>
      <c r="HG78">
        <v>512.67899999999997</v>
      </c>
      <c r="HH78">
        <v>31.000399999999999</v>
      </c>
      <c r="HI78">
        <v>34.448700000000002</v>
      </c>
      <c r="HJ78">
        <v>29.999400000000001</v>
      </c>
      <c r="HK78">
        <v>34.467399999999998</v>
      </c>
      <c r="HL78">
        <v>34.477600000000002</v>
      </c>
      <c r="HM78">
        <v>22.047599999999999</v>
      </c>
      <c r="HN78">
        <v>21.848299999999998</v>
      </c>
      <c r="HO78">
        <v>100</v>
      </c>
      <c r="HP78">
        <v>31</v>
      </c>
      <c r="HQ78">
        <v>424.447</v>
      </c>
      <c r="HR78">
        <v>36.026400000000002</v>
      </c>
      <c r="HS78">
        <v>99.186099999999996</v>
      </c>
      <c r="HT78">
        <v>98.234099999999998</v>
      </c>
    </row>
    <row r="79" spans="1:228" x14ac:dyDescent="0.2">
      <c r="A79">
        <v>64</v>
      </c>
      <c r="B79">
        <v>1669317357</v>
      </c>
      <c r="C79">
        <v>251.5</v>
      </c>
      <c r="D79" t="s">
        <v>486</v>
      </c>
      <c r="E79" t="s">
        <v>487</v>
      </c>
      <c r="F79">
        <v>4</v>
      </c>
      <c r="G79">
        <v>1669317354.6875</v>
      </c>
      <c r="H79">
        <f t="shared" si="0"/>
        <v>1.5292402112839438E-3</v>
      </c>
      <c r="I79">
        <f t="shared" si="1"/>
        <v>1.5292402112839438</v>
      </c>
      <c r="J79">
        <f t="shared" si="2"/>
        <v>5.9986591580790893</v>
      </c>
      <c r="K79">
        <f t="shared" si="3"/>
        <v>398.88974999999999</v>
      </c>
      <c r="L79">
        <f t="shared" si="4"/>
        <v>259.59678947797505</v>
      </c>
      <c r="M79">
        <f t="shared" si="5"/>
        <v>26.220482505400966</v>
      </c>
      <c r="N79">
        <f t="shared" si="6"/>
        <v>40.289719038864092</v>
      </c>
      <c r="O79">
        <f t="shared" si="7"/>
        <v>7.5885075590951701E-2</v>
      </c>
      <c r="P79">
        <f t="shared" si="8"/>
        <v>2.2484102214934114</v>
      </c>
      <c r="Q79">
        <f t="shared" si="9"/>
        <v>7.4490421682398417E-2</v>
      </c>
      <c r="R79">
        <f t="shared" si="10"/>
        <v>4.6679682742692782E-2</v>
      </c>
      <c r="S79">
        <f t="shared" si="11"/>
        <v>226.11531020783426</v>
      </c>
      <c r="T79">
        <f t="shared" si="12"/>
        <v>35.170308556468086</v>
      </c>
      <c r="U79">
        <f t="shared" si="13"/>
        <v>35.149437499999998</v>
      </c>
      <c r="V79">
        <f t="shared" si="14"/>
        <v>5.6952820476105099</v>
      </c>
      <c r="W79">
        <f t="shared" si="15"/>
        <v>69.657457765047809</v>
      </c>
      <c r="X79">
        <f t="shared" si="16"/>
        <v>3.7183497828537315</v>
      </c>
      <c r="Y79">
        <f t="shared" si="17"/>
        <v>5.3380497970448424</v>
      </c>
      <c r="Z79">
        <f t="shared" si="18"/>
        <v>1.9769322647567784</v>
      </c>
      <c r="AA79">
        <f t="shared" si="19"/>
        <v>-67.439493317621924</v>
      </c>
      <c r="AB79">
        <f t="shared" si="20"/>
        <v>-141.34880273564156</v>
      </c>
      <c r="AC79">
        <f t="shared" si="21"/>
        <v>-14.619953567338571</v>
      </c>
      <c r="AD79">
        <f t="shared" si="22"/>
        <v>2.7070605872322062</v>
      </c>
      <c r="AE79">
        <f t="shared" si="23"/>
        <v>29.794583735489873</v>
      </c>
      <c r="AF79">
        <f t="shared" si="24"/>
        <v>1.5344374219917774</v>
      </c>
      <c r="AG79">
        <f t="shared" si="25"/>
        <v>5.9986591580790893</v>
      </c>
      <c r="AH79">
        <v>429.64389873874683</v>
      </c>
      <c r="AI79">
        <v>417.24741818181809</v>
      </c>
      <c r="AJ79">
        <v>1.722118305292788</v>
      </c>
      <c r="AK79">
        <v>66.415730329915917</v>
      </c>
      <c r="AL79">
        <f t="shared" si="26"/>
        <v>1.5292402112839438</v>
      </c>
      <c r="AM79">
        <v>36.015434197484069</v>
      </c>
      <c r="AN79">
        <v>36.811772727272718</v>
      </c>
      <c r="AO79">
        <v>-1.8165734375293801E-4</v>
      </c>
      <c r="AP79">
        <v>80.258805348862367</v>
      </c>
      <c r="AQ79">
        <v>33</v>
      </c>
      <c r="AR79">
        <v>7</v>
      </c>
      <c r="AS79">
        <f t="shared" si="27"/>
        <v>1</v>
      </c>
      <c r="AT79">
        <f t="shared" si="28"/>
        <v>0</v>
      </c>
      <c r="AU79">
        <f t="shared" si="29"/>
        <v>22223.611190070624</v>
      </c>
      <c r="AV79">
        <f t="shared" si="30"/>
        <v>1199.9925000000001</v>
      </c>
      <c r="AW79">
        <f t="shared" si="31"/>
        <v>1025.919351403023</v>
      </c>
      <c r="AX79">
        <f t="shared" si="32"/>
        <v>0.85493813619920367</v>
      </c>
      <c r="AY79">
        <f t="shared" si="33"/>
        <v>0.18843060286446311</v>
      </c>
      <c r="AZ79">
        <v>2.7</v>
      </c>
      <c r="BA79">
        <v>0.5</v>
      </c>
      <c r="BB79" t="s">
        <v>355</v>
      </c>
      <c r="BC79">
        <v>2</v>
      </c>
      <c r="BD79" t="b">
        <v>1</v>
      </c>
      <c r="BE79">
        <v>1669317354.6875</v>
      </c>
      <c r="BF79">
        <v>398.88974999999999</v>
      </c>
      <c r="BG79">
        <v>415.30512499999998</v>
      </c>
      <c r="BH79">
        <v>36.813650000000003</v>
      </c>
      <c r="BI79">
        <v>36.015762500000001</v>
      </c>
      <c r="BJ79">
        <v>402.24700000000001</v>
      </c>
      <c r="BK79">
        <v>36.695799999999998</v>
      </c>
      <c r="BL79">
        <v>500.12849999999997</v>
      </c>
      <c r="BM79">
        <v>100.904625</v>
      </c>
      <c r="BN79">
        <v>0.100023625</v>
      </c>
      <c r="BO79">
        <v>33.983350000000002</v>
      </c>
      <c r="BP79">
        <v>35.149437499999998</v>
      </c>
      <c r="BQ79">
        <v>999.9</v>
      </c>
      <c r="BR79">
        <v>0</v>
      </c>
      <c r="BS79">
        <v>0</v>
      </c>
      <c r="BT79">
        <v>4498.0462499999994</v>
      </c>
      <c r="BU79">
        <v>0</v>
      </c>
      <c r="BV79">
        <v>1661.1324999999999</v>
      </c>
      <c r="BW79">
        <v>-16.415262500000001</v>
      </c>
      <c r="BX79">
        <v>414.135625</v>
      </c>
      <c r="BY79">
        <v>430.82150000000001</v>
      </c>
      <c r="BZ79">
        <v>0.79787012499999999</v>
      </c>
      <c r="CA79">
        <v>415.30512499999998</v>
      </c>
      <c r="CB79">
        <v>36.015762500000001</v>
      </c>
      <c r="CC79">
        <v>3.7146637500000002</v>
      </c>
      <c r="CD79">
        <v>3.6341537499999998</v>
      </c>
      <c r="CE79">
        <v>27.634174999999999</v>
      </c>
      <c r="CF79">
        <v>27.259887500000001</v>
      </c>
      <c r="CG79">
        <v>1199.9925000000001</v>
      </c>
      <c r="CH79">
        <v>0.49997900000000001</v>
      </c>
      <c r="CI79">
        <v>0.50002100000000005</v>
      </c>
      <c r="CJ79">
        <v>0</v>
      </c>
      <c r="CK79">
        <v>1185.7874999999999</v>
      </c>
      <c r="CL79">
        <v>4.9990899999999998</v>
      </c>
      <c r="CM79">
        <v>13105.075000000001</v>
      </c>
      <c r="CN79">
        <v>9557.7274999999991</v>
      </c>
      <c r="CO79">
        <v>43.75</v>
      </c>
      <c r="CP79">
        <v>45.561999999999998</v>
      </c>
      <c r="CQ79">
        <v>44.523249999999997</v>
      </c>
      <c r="CR79">
        <v>44.686999999999998</v>
      </c>
      <c r="CS79">
        <v>45.125</v>
      </c>
      <c r="CT79">
        <v>597.47375000000011</v>
      </c>
      <c r="CU79">
        <v>597.52375000000006</v>
      </c>
      <c r="CV79">
        <v>0</v>
      </c>
      <c r="CW79">
        <v>1669317365.3</v>
      </c>
      <c r="CX79">
        <v>0</v>
      </c>
      <c r="CY79">
        <v>1669310771.5999999</v>
      </c>
      <c r="CZ79" t="s">
        <v>356</v>
      </c>
      <c r="DA79">
        <v>1669310771.5999999</v>
      </c>
      <c r="DB79">
        <v>1669310767.0999999</v>
      </c>
      <c r="DC79">
        <v>9</v>
      </c>
      <c r="DD79">
        <v>4.2999999999999997E-2</v>
      </c>
      <c r="DE79">
        <v>8.0000000000000002E-3</v>
      </c>
      <c r="DF79">
        <v>-4.9589999999999996</v>
      </c>
      <c r="DG79">
        <v>0.11799999999999999</v>
      </c>
      <c r="DH79">
        <v>1967</v>
      </c>
      <c r="DI79">
        <v>36</v>
      </c>
      <c r="DJ79">
        <v>0.53</v>
      </c>
      <c r="DK79">
        <v>0.27</v>
      </c>
      <c r="DL79">
        <v>-16.357279999999999</v>
      </c>
      <c r="DM79">
        <v>-0.73700938086302781</v>
      </c>
      <c r="DN79">
        <v>8.2430392453268983E-2</v>
      </c>
      <c r="DO79">
        <v>0</v>
      </c>
      <c r="DP79">
        <v>0.81506842499999999</v>
      </c>
      <c r="DQ79">
        <v>-0.1663338799249533</v>
      </c>
      <c r="DR79">
        <v>1.688013495930572E-2</v>
      </c>
      <c r="DS79">
        <v>0</v>
      </c>
      <c r="DT79">
        <v>0</v>
      </c>
      <c r="DU79">
        <v>0</v>
      </c>
      <c r="DV79">
        <v>0</v>
      </c>
      <c r="DW79">
        <v>-1</v>
      </c>
      <c r="DX79">
        <v>0</v>
      </c>
      <c r="DY79">
        <v>2</v>
      </c>
      <c r="DZ79" t="s">
        <v>363</v>
      </c>
      <c r="EA79">
        <v>2.94672</v>
      </c>
      <c r="EB79">
        <v>2.5974900000000001</v>
      </c>
      <c r="EC79">
        <v>9.8833500000000005E-2</v>
      </c>
      <c r="ED79">
        <v>0.100435</v>
      </c>
      <c r="EE79">
        <v>0.14641299999999999</v>
      </c>
      <c r="EF79">
        <v>0.14258899999999999</v>
      </c>
      <c r="EG79">
        <v>27264.799999999999</v>
      </c>
      <c r="EH79">
        <v>27696.400000000001</v>
      </c>
      <c r="EI79">
        <v>28152.5</v>
      </c>
      <c r="EJ79">
        <v>29640.7</v>
      </c>
      <c r="EK79">
        <v>33055.699999999997</v>
      </c>
      <c r="EL79">
        <v>35274</v>
      </c>
      <c r="EM79">
        <v>39727.9</v>
      </c>
      <c r="EN79">
        <v>42360.2</v>
      </c>
      <c r="EO79">
        <v>1.8857999999999999</v>
      </c>
      <c r="EP79">
        <v>1.88717</v>
      </c>
      <c r="EQ79">
        <v>0.21662899999999999</v>
      </c>
      <c r="ER79">
        <v>0</v>
      </c>
      <c r="ES79">
        <v>31.655200000000001</v>
      </c>
      <c r="ET79">
        <v>999.9</v>
      </c>
      <c r="EU79">
        <v>69.900000000000006</v>
      </c>
      <c r="EV79">
        <v>36.299999999999997</v>
      </c>
      <c r="EW79">
        <v>42.034399999999998</v>
      </c>
      <c r="EX79">
        <v>28.719000000000001</v>
      </c>
      <c r="EY79">
        <v>1.9871799999999999</v>
      </c>
      <c r="EZ79">
        <v>1</v>
      </c>
      <c r="FA79">
        <v>0.56281499999999995</v>
      </c>
      <c r="FB79">
        <v>0.59680299999999997</v>
      </c>
      <c r="FC79">
        <v>20.275500000000001</v>
      </c>
      <c r="FD79">
        <v>5.2175900000000004</v>
      </c>
      <c r="FE79">
        <v>12.0061</v>
      </c>
      <c r="FF79">
        <v>4.9871999999999996</v>
      </c>
      <c r="FG79">
        <v>3.2845</v>
      </c>
      <c r="FH79">
        <v>9999</v>
      </c>
      <c r="FI79">
        <v>9999</v>
      </c>
      <c r="FJ79">
        <v>9999</v>
      </c>
      <c r="FK79">
        <v>999.9</v>
      </c>
      <c r="FL79">
        <v>1.8658399999999999</v>
      </c>
      <c r="FM79">
        <v>1.8621799999999999</v>
      </c>
      <c r="FN79">
        <v>1.8642099999999999</v>
      </c>
      <c r="FO79">
        <v>1.8603499999999999</v>
      </c>
      <c r="FP79">
        <v>1.8611</v>
      </c>
      <c r="FQ79">
        <v>1.86016</v>
      </c>
      <c r="FR79">
        <v>1.86188</v>
      </c>
      <c r="FS79">
        <v>1.8583799999999999</v>
      </c>
      <c r="FT79">
        <v>0</v>
      </c>
      <c r="FU79">
        <v>0</v>
      </c>
      <c r="FV79">
        <v>0</v>
      </c>
      <c r="FW79">
        <v>0</v>
      </c>
      <c r="FX79" t="s">
        <v>358</v>
      </c>
      <c r="FY79" t="s">
        <v>359</v>
      </c>
      <c r="FZ79" t="s">
        <v>360</v>
      </c>
      <c r="GA79" t="s">
        <v>360</v>
      </c>
      <c r="GB79" t="s">
        <v>360</v>
      </c>
      <c r="GC79" t="s">
        <v>360</v>
      </c>
      <c r="GD79">
        <v>0</v>
      </c>
      <c r="GE79">
        <v>100</v>
      </c>
      <c r="GF79">
        <v>100</v>
      </c>
      <c r="GG79">
        <v>-3.363</v>
      </c>
      <c r="GH79">
        <v>0.1179</v>
      </c>
      <c r="GI79">
        <v>-2.5125994610834521</v>
      </c>
      <c r="GJ79">
        <v>-2.6733286237328562E-3</v>
      </c>
      <c r="GK79">
        <v>1.605855145177713E-6</v>
      </c>
      <c r="GL79">
        <v>-4.4594414151306022E-10</v>
      </c>
      <c r="GM79">
        <v>0.1178428571428469</v>
      </c>
      <c r="GN79">
        <v>0</v>
      </c>
      <c r="GO79">
        <v>0</v>
      </c>
      <c r="GP79">
        <v>0</v>
      </c>
      <c r="GQ79">
        <v>4</v>
      </c>
      <c r="GR79">
        <v>2095</v>
      </c>
      <c r="GS79">
        <v>4</v>
      </c>
      <c r="GT79">
        <v>35</v>
      </c>
      <c r="GU79">
        <v>109.8</v>
      </c>
      <c r="GV79">
        <v>109.8</v>
      </c>
      <c r="GW79">
        <v>1.11328</v>
      </c>
      <c r="GX79">
        <v>2.5854499999999998</v>
      </c>
      <c r="GY79">
        <v>1.4489700000000001</v>
      </c>
      <c r="GZ79">
        <v>2.3278799999999999</v>
      </c>
      <c r="HA79">
        <v>1.5478499999999999</v>
      </c>
      <c r="HB79">
        <v>2.3571800000000001</v>
      </c>
      <c r="HC79">
        <v>41.067</v>
      </c>
      <c r="HD79">
        <v>12.555999999999999</v>
      </c>
      <c r="HE79">
        <v>18</v>
      </c>
      <c r="HF79">
        <v>472.07900000000001</v>
      </c>
      <c r="HG79">
        <v>512.62300000000005</v>
      </c>
      <c r="HH79">
        <v>31.000800000000002</v>
      </c>
      <c r="HI79">
        <v>34.445599999999999</v>
      </c>
      <c r="HJ79">
        <v>29.999500000000001</v>
      </c>
      <c r="HK79">
        <v>34.462699999999998</v>
      </c>
      <c r="HL79">
        <v>34.472999999999999</v>
      </c>
      <c r="HM79">
        <v>22.335000000000001</v>
      </c>
      <c r="HN79">
        <v>21.848299999999998</v>
      </c>
      <c r="HO79">
        <v>100</v>
      </c>
      <c r="HP79">
        <v>31</v>
      </c>
      <c r="HQ79">
        <v>431.12799999999999</v>
      </c>
      <c r="HR79">
        <v>36.026400000000002</v>
      </c>
      <c r="HS79">
        <v>99.186199999999999</v>
      </c>
      <c r="HT79">
        <v>98.235900000000001</v>
      </c>
    </row>
    <row r="80" spans="1:228" x14ac:dyDescent="0.2">
      <c r="A80">
        <v>65</v>
      </c>
      <c r="B80">
        <v>1669317361</v>
      </c>
      <c r="C80">
        <v>255.5</v>
      </c>
      <c r="D80" t="s">
        <v>488</v>
      </c>
      <c r="E80" t="s">
        <v>489</v>
      </c>
      <c r="F80">
        <v>4</v>
      </c>
      <c r="G80">
        <v>1669317359</v>
      </c>
      <c r="H80">
        <f t="shared" ref="H80:H143" si="34">(I80)/1000</f>
        <v>1.5227304152251099E-3</v>
      </c>
      <c r="I80">
        <f t="shared" ref="I80:I143" si="35">IF(BD80, AL80, AF80)</f>
        <v>1.5227304152251098</v>
      </c>
      <c r="J80">
        <f t="shared" ref="J80:J143" si="36">IF(BD80, AG80, AE80)</f>
        <v>6.1238593296350246</v>
      </c>
      <c r="K80">
        <f t="shared" ref="K80:K143" si="37">BF80 - IF(AS80&gt;1, J80*AZ80*100/(AU80*BT80), 0)</f>
        <v>406.02699999999999</v>
      </c>
      <c r="L80">
        <f t="shared" ref="L80:L143" si="38">((R80-H80/2)*K80-J80)/(R80+H80/2)</f>
        <v>262.46996116179906</v>
      </c>
      <c r="M80">
        <f t="shared" ref="M80:M143" si="39">L80*(BM80+BN80)/1000</f>
        <v>26.510688103734743</v>
      </c>
      <c r="N80">
        <f t="shared" ref="N80:N143" si="40">(BF80 - IF(AS80&gt;1, J80*AZ80*100/(AU80*BT80), 0))*(BM80+BN80)/1000</f>
        <v>41.010617409508534</v>
      </c>
      <c r="O80">
        <f t="shared" ref="O80:O143" si="41">2/((1/Q80-1/P80)+SIGN(Q80)*SQRT((1/Q80-1/P80)*(1/Q80-1/P80) + 4*BA80/((BA80+1)*(BA80+1))*(2*1/Q80*1/P80-1/P80*1/P80)))</f>
        <v>7.5099127789606632E-2</v>
      </c>
      <c r="P80">
        <f t="shared" ref="P80:P143" si="42">IF(LEFT(BB80,1)&lt;&gt;"0",IF(LEFT(BB80,1)="1",3,BC80),$D$4+$E$4*(BT80*BM80/($K$4*1000))+$F$4*(BT80*BM80/($K$4*1000))*MAX(MIN(AZ80,$J$4),$I$4)*MAX(MIN(AZ80,$J$4),$I$4)+$G$4*MAX(MIN(AZ80,$J$4),$I$4)*(BT80*BM80/($K$4*1000))+$H$4*(BT80*BM80/($K$4*1000))*(BT80*BM80/($K$4*1000)))</f>
        <v>2.2474255283442313</v>
      </c>
      <c r="Q80">
        <f t="shared" ref="Q80:Q143" si="43">H80*(1000-(1000*0.61365*EXP(17.502*U80/(240.97+U80))/(BM80+BN80)+BH80)/2)/(1000*0.61365*EXP(17.502*U80/(240.97+U80))/(BM80+BN80)-BH80)</f>
        <v>7.3732346208323932E-2</v>
      </c>
      <c r="R80">
        <f t="shared" ref="R80:R143" si="44">1/((BA80+1)/(O80/1.6)+1/(P80/1.37)) + BA80/((BA80+1)/(O80/1.6) + BA80/(P80/1.37))</f>
        <v>4.6203444365650471E-2</v>
      </c>
      <c r="S80">
        <f t="shared" ref="S80:S143" si="45">(AV80*AY80)</f>
        <v>226.11483891811878</v>
      </c>
      <c r="T80">
        <f t="shared" ref="T80:T143" si="46">(BO80+(S80+2*0.95*0.0000000567*(((BO80+$B$6)+273)^4-(BO80+273)^4)-44100*H80)/(1.84*29.3*P80+8*0.95*0.0000000567*(BO80+273)^3))</f>
        <v>35.184020008350586</v>
      </c>
      <c r="U80">
        <f t="shared" ref="U80:U143" si="47">($C$6*BP80+$D$6*BQ80+$E$6*T80)</f>
        <v>35.185457142857153</v>
      </c>
      <c r="V80">
        <f t="shared" ref="V80:V143" si="48">0.61365*EXP(17.502*U80/(240.97+U80))</f>
        <v>5.7066396684273863</v>
      </c>
      <c r="W80">
        <f t="shared" ref="W80:W143" si="49">(X80/Y80*100)</f>
        <v>69.607710802974239</v>
      </c>
      <c r="X80">
        <f t="shared" ref="X80:X143" si="50">BH80*(BM80+BN80)/1000</f>
        <v>3.7179972547874951</v>
      </c>
      <c r="Y80">
        <f t="shared" ref="Y80:Y143" si="51">0.61365*EXP(17.502*BO80/(240.97+BO80))</f>
        <v>5.3413583235215807</v>
      </c>
      <c r="Z80">
        <f t="shared" ref="Z80:Z143" si="52">(V80-BH80*(BM80+BN80)/1000)</f>
        <v>1.9886424136398912</v>
      </c>
      <c r="AA80">
        <f t="shared" ref="AA80:AA143" si="53">(-H80*44100)</f>
        <v>-67.152411311427343</v>
      </c>
      <c r="AB80">
        <f t="shared" ref="AB80:AB143" si="54">2*29.3*P80*0.92*(BO80-U80)</f>
        <v>-144.30537725515819</v>
      </c>
      <c r="AC80">
        <f t="shared" ref="AC80:AC143" si="55">2*0.95*0.0000000567*(((BO80+$B$6)+273)^4-(U80+273)^4)</f>
        <v>-14.93573141475003</v>
      </c>
      <c r="AD80">
        <f t="shared" ref="AD80:AD143" si="56">S80+AC80+AA80+AB80</f>
        <v>-0.27868106321676578</v>
      </c>
      <c r="AE80">
        <f t="shared" ref="AE80:AE143" si="57">BL80*AS80*(BG80-BF80*(1000-AS80*BI80)/(1000-AS80*BH80))/(100*AZ80)</f>
        <v>30.010403359647373</v>
      </c>
      <c r="AF80">
        <f t="shared" ref="AF80:AF143" si="58">1000*BL80*AS80*(BH80-BI80)/(100*AZ80*(1000-AS80*BH80))</f>
        <v>1.5289078558377338</v>
      </c>
      <c r="AG80">
        <f t="shared" ref="AG80:AG143" si="59">(AH80 - AI80 - BM80*1000/(8.314*(BO80+273.15)) * AK80/BL80 * AJ80) * BL80/(100*AZ80) * (1000 - BI80)/1000</f>
        <v>6.1238593296350246</v>
      </c>
      <c r="AH80">
        <v>436.5980110396718</v>
      </c>
      <c r="AI80">
        <v>424.13092121212111</v>
      </c>
      <c r="AJ80">
        <v>1.722275856698809</v>
      </c>
      <c r="AK80">
        <v>66.415730329915917</v>
      </c>
      <c r="AL80">
        <f t="shared" ref="AL80:AL143" si="60">(AN80 - AM80 + BM80*1000/(8.314*(BO80+273.15)) * AP80/BL80 * AO80) * BL80/(100*AZ80) * 1000/(1000 - AN80)</f>
        <v>1.5227304152251098</v>
      </c>
      <c r="AM80">
        <v>36.015738842612564</v>
      </c>
      <c r="AN80">
        <v>36.807176363636351</v>
      </c>
      <c r="AO80">
        <v>5.7878572168658912E-5</v>
      </c>
      <c r="AP80">
        <v>80.258805348862367</v>
      </c>
      <c r="AQ80">
        <v>33</v>
      </c>
      <c r="AR80">
        <v>7</v>
      </c>
      <c r="AS80">
        <f t="shared" ref="AS80:AS143" si="61">IF(AQ80*$H$12&gt;=AU80,1,(AU80/(AU80-AQ80*$H$12)))</f>
        <v>1</v>
      </c>
      <c r="AT80">
        <f t="shared" ref="AT80:AT143" si="62">(AS80-1)*100</f>
        <v>0</v>
      </c>
      <c r="AU80">
        <f t="shared" ref="AU80:AU143" si="63">MAX(0,($B$12+$C$12*BT80)/(1+$D$12*BT80)*BM80/(BO80+273)*$E$12)</f>
        <v>22205.879821610877</v>
      </c>
      <c r="AV80">
        <f t="shared" ref="AV80:AV143" si="64">$B$10*BU80+$C$10*BV80+$F$10*CG80*(1-CJ80)</f>
        <v>1199.99</v>
      </c>
      <c r="AW80">
        <f t="shared" ref="AW80:AW143" si="65">AV80*AX80</f>
        <v>1025.9172139472116</v>
      </c>
      <c r="AX80">
        <f t="shared" ref="AX80:AX143" si="66">($B$10*$D$8+$C$10*$D$8+$F$10*((CT80+CL80)/MAX(CT80+CL80+CU80, 0.1)*$I$8+CU80/MAX(CT80+CL80+CU80, 0.1)*$J$8))/($B$10+$C$10+$F$10)</f>
        <v>0.85493813610714398</v>
      </c>
      <c r="AY80">
        <f t="shared" ref="AY80:AY143" si="67">($B$10*$K$8+$C$10*$K$8+$F$10*((CT80+CL80)/MAX(CT80+CL80+CU80, 0.1)*$P$8+CU80/MAX(CT80+CL80+CU80, 0.1)*$Q$8))/($B$10+$C$10+$F$10)</f>
        <v>0.18843060268678805</v>
      </c>
      <c r="AZ80">
        <v>2.7</v>
      </c>
      <c r="BA80">
        <v>0.5</v>
      </c>
      <c r="BB80" t="s">
        <v>355</v>
      </c>
      <c r="BC80">
        <v>2</v>
      </c>
      <c r="BD80" t="b">
        <v>1</v>
      </c>
      <c r="BE80">
        <v>1669317359</v>
      </c>
      <c r="BF80">
        <v>406.02699999999999</v>
      </c>
      <c r="BG80">
        <v>422.56357142857138</v>
      </c>
      <c r="BH80">
        <v>36.810157142857143</v>
      </c>
      <c r="BI80">
        <v>36.015142857142862</v>
      </c>
      <c r="BJ80">
        <v>409.39528571428571</v>
      </c>
      <c r="BK80">
        <v>36.692328571428568</v>
      </c>
      <c r="BL80">
        <v>500.12899999999991</v>
      </c>
      <c r="BM80">
        <v>100.90471428571431</v>
      </c>
      <c r="BN80">
        <v>9.9941585714285699E-2</v>
      </c>
      <c r="BO80">
        <v>33.994457142857136</v>
      </c>
      <c r="BP80">
        <v>35.185457142857153</v>
      </c>
      <c r="BQ80">
        <v>999.89999999999986</v>
      </c>
      <c r="BR80">
        <v>0</v>
      </c>
      <c r="BS80">
        <v>0</v>
      </c>
      <c r="BT80">
        <v>4495.18</v>
      </c>
      <c r="BU80">
        <v>0</v>
      </c>
      <c r="BV80">
        <v>1653.6171428571431</v>
      </c>
      <c r="BW80">
        <v>-16.536842857142862</v>
      </c>
      <c r="BX80">
        <v>421.54399999999998</v>
      </c>
      <c r="BY80">
        <v>438.351</v>
      </c>
      <c r="BZ80">
        <v>0.79503042857142858</v>
      </c>
      <c r="CA80">
        <v>422.56357142857138</v>
      </c>
      <c r="CB80">
        <v>36.015142857142862</v>
      </c>
      <c r="CC80">
        <v>3.7143199999999998</v>
      </c>
      <c r="CD80">
        <v>3.634098571428571</v>
      </c>
      <c r="CE80">
        <v>27.6326</v>
      </c>
      <c r="CF80">
        <v>27.259628571428571</v>
      </c>
      <c r="CG80">
        <v>1199.99</v>
      </c>
      <c r="CH80">
        <v>0.49997900000000012</v>
      </c>
      <c r="CI80">
        <v>0.50002100000000016</v>
      </c>
      <c r="CJ80">
        <v>0</v>
      </c>
      <c r="CK80">
        <v>1184.94</v>
      </c>
      <c r="CL80">
        <v>4.9990899999999998</v>
      </c>
      <c r="CM80">
        <v>13097.12857142857</v>
      </c>
      <c r="CN80">
        <v>9557.7100000000009</v>
      </c>
      <c r="CO80">
        <v>43.75</v>
      </c>
      <c r="CP80">
        <v>45.588999999999999</v>
      </c>
      <c r="CQ80">
        <v>44.535428571428582</v>
      </c>
      <c r="CR80">
        <v>44.714000000000013</v>
      </c>
      <c r="CS80">
        <v>45.125</v>
      </c>
      <c r="CT80">
        <v>597.47285714285715</v>
      </c>
      <c r="CU80">
        <v>597.52285714285711</v>
      </c>
      <c r="CV80">
        <v>0</v>
      </c>
      <c r="CW80">
        <v>1669317368.9000001</v>
      </c>
      <c r="CX80">
        <v>0</v>
      </c>
      <c r="CY80">
        <v>1669310771.5999999</v>
      </c>
      <c r="CZ80" t="s">
        <v>356</v>
      </c>
      <c r="DA80">
        <v>1669310771.5999999</v>
      </c>
      <c r="DB80">
        <v>1669310767.0999999</v>
      </c>
      <c r="DC80">
        <v>9</v>
      </c>
      <c r="DD80">
        <v>4.2999999999999997E-2</v>
      </c>
      <c r="DE80">
        <v>8.0000000000000002E-3</v>
      </c>
      <c r="DF80">
        <v>-4.9589999999999996</v>
      </c>
      <c r="DG80">
        <v>0.11799999999999999</v>
      </c>
      <c r="DH80">
        <v>1967</v>
      </c>
      <c r="DI80">
        <v>36</v>
      </c>
      <c r="DJ80">
        <v>0.53</v>
      </c>
      <c r="DK80">
        <v>0.27</v>
      </c>
      <c r="DL80">
        <v>-16.40485</v>
      </c>
      <c r="DM80">
        <v>-0.66816585365847014</v>
      </c>
      <c r="DN80">
        <v>7.8273957993702806E-2</v>
      </c>
      <c r="DO80">
        <v>0</v>
      </c>
      <c r="DP80">
        <v>0.80562919999999993</v>
      </c>
      <c r="DQ80">
        <v>-9.693127204502841E-2</v>
      </c>
      <c r="DR80">
        <v>1.0047815310305019E-2</v>
      </c>
      <c r="DS80">
        <v>1</v>
      </c>
      <c r="DT80">
        <v>0</v>
      </c>
      <c r="DU80">
        <v>0</v>
      </c>
      <c r="DV80">
        <v>0</v>
      </c>
      <c r="DW80">
        <v>-1</v>
      </c>
      <c r="DX80">
        <v>1</v>
      </c>
      <c r="DY80">
        <v>2</v>
      </c>
      <c r="DZ80" t="s">
        <v>357</v>
      </c>
      <c r="EA80">
        <v>2.9463499999999998</v>
      </c>
      <c r="EB80">
        <v>2.5971899999999999</v>
      </c>
      <c r="EC80">
        <v>0.10007199999999999</v>
      </c>
      <c r="ED80">
        <v>0.101676</v>
      </c>
      <c r="EE80">
        <v>0.146397</v>
      </c>
      <c r="EF80">
        <v>0.14258499999999999</v>
      </c>
      <c r="EG80">
        <v>27227.7</v>
      </c>
      <c r="EH80">
        <v>27658.400000000001</v>
      </c>
      <c r="EI80">
        <v>28152.9</v>
      </c>
      <c r="EJ80">
        <v>29641</v>
      </c>
      <c r="EK80">
        <v>33056.400000000001</v>
      </c>
      <c r="EL80">
        <v>35274.6</v>
      </c>
      <c r="EM80">
        <v>39727.9</v>
      </c>
      <c r="EN80">
        <v>42360.6</v>
      </c>
      <c r="EO80">
        <v>1.8854500000000001</v>
      </c>
      <c r="EP80">
        <v>1.8877299999999999</v>
      </c>
      <c r="EQ80">
        <v>0.218276</v>
      </c>
      <c r="ER80">
        <v>0</v>
      </c>
      <c r="ES80">
        <v>31.6739</v>
      </c>
      <c r="ET80">
        <v>999.9</v>
      </c>
      <c r="EU80">
        <v>69.900000000000006</v>
      </c>
      <c r="EV80">
        <v>36.200000000000003</v>
      </c>
      <c r="EW80">
        <v>41.804000000000002</v>
      </c>
      <c r="EX80">
        <v>28.838999999999999</v>
      </c>
      <c r="EY80">
        <v>2.2876599999999998</v>
      </c>
      <c r="EZ80">
        <v>1</v>
      </c>
      <c r="FA80">
        <v>0.56235999999999997</v>
      </c>
      <c r="FB80">
        <v>0.601294</v>
      </c>
      <c r="FC80">
        <v>20.275400000000001</v>
      </c>
      <c r="FD80">
        <v>5.2153400000000003</v>
      </c>
      <c r="FE80">
        <v>12.0053</v>
      </c>
      <c r="FF80">
        <v>4.9862500000000001</v>
      </c>
      <c r="FG80">
        <v>3.2840799999999999</v>
      </c>
      <c r="FH80">
        <v>9999</v>
      </c>
      <c r="FI80">
        <v>9999</v>
      </c>
      <c r="FJ80">
        <v>9999</v>
      </c>
      <c r="FK80">
        <v>999.9</v>
      </c>
      <c r="FL80">
        <v>1.8658399999999999</v>
      </c>
      <c r="FM80">
        <v>1.8621799999999999</v>
      </c>
      <c r="FN80">
        <v>1.8642000000000001</v>
      </c>
      <c r="FO80">
        <v>1.8603400000000001</v>
      </c>
      <c r="FP80">
        <v>1.8610899999999999</v>
      </c>
      <c r="FQ80">
        <v>1.8601300000000001</v>
      </c>
      <c r="FR80">
        <v>1.86188</v>
      </c>
      <c r="FS80">
        <v>1.8583799999999999</v>
      </c>
      <c r="FT80">
        <v>0</v>
      </c>
      <c r="FU80">
        <v>0</v>
      </c>
      <c r="FV80">
        <v>0</v>
      </c>
      <c r="FW80">
        <v>0</v>
      </c>
      <c r="FX80" t="s">
        <v>358</v>
      </c>
      <c r="FY80" t="s">
        <v>359</v>
      </c>
      <c r="FZ80" t="s">
        <v>360</v>
      </c>
      <c r="GA80" t="s">
        <v>360</v>
      </c>
      <c r="GB80" t="s">
        <v>360</v>
      </c>
      <c r="GC80" t="s">
        <v>360</v>
      </c>
      <c r="GD80">
        <v>0</v>
      </c>
      <c r="GE80">
        <v>100</v>
      </c>
      <c r="GF80">
        <v>100</v>
      </c>
      <c r="GG80">
        <v>-3.3740000000000001</v>
      </c>
      <c r="GH80">
        <v>0.1179</v>
      </c>
      <c r="GI80">
        <v>-2.5125994610834521</v>
      </c>
      <c r="GJ80">
        <v>-2.6733286237328562E-3</v>
      </c>
      <c r="GK80">
        <v>1.605855145177713E-6</v>
      </c>
      <c r="GL80">
        <v>-4.4594414151306022E-10</v>
      </c>
      <c r="GM80">
        <v>0.1178428571428469</v>
      </c>
      <c r="GN80">
        <v>0</v>
      </c>
      <c r="GO80">
        <v>0</v>
      </c>
      <c r="GP80">
        <v>0</v>
      </c>
      <c r="GQ80">
        <v>4</v>
      </c>
      <c r="GR80">
        <v>2095</v>
      </c>
      <c r="GS80">
        <v>4</v>
      </c>
      <c r="GT80">
        <v>35</v>
      </c>
      <c r="GU80">
        <v>109.8</v>
      </c>
      <c r="GV80">
        <v>109.9</v>
      </c>
      <c r="GW80">
        <v>1.1279300000000001</v>
      </c>
      <c r="GX80">
        <v>2.5939899999999998</v>
      </c>
      <c r="GY80">
        <v>1.4489700000000001</v>
      </c>
      <c r="GZ80">
        <v>2.3278799999999999</v>
      </c>
      <c r="HA80">
        <v>1.5478499999999999</v>
      </c>
      <c r="HB80">
        <v>2.34619</v>
      </c>
      <c r="HC80">
        <v>41.067</v>
      </c>
      <c r="HD80">
        <v>12.5472</v>
      </c>
      <c r="HE80">
        <v>18</v>
      </c>
      <c r="HF80">
        <v>471.82400000000001</v>
      </c>
      <c r="HG80">
        <v>512.98699999999997</v>
      </c>
      <c r="HH80">
        <v>31.001100000000001</v>
      </c>
      <c r="HI80">
        <v>34.443199999999997</v>
      </c>
      <c r="HJ80">
        <v>29.999500000000001</v>
      </c>
      <c r="HK80">
        <v>34.457299999999996</v>
      </c>
      <c r="HL80">
        <v>34.469000000000001</v>
      </c>
      <c r="HM80">
        <v>22.617000000000001</v>
      </c>
      <c r="HN80">
        <v>21.848299999999998</v>
      </c>
      <c r="HO80">
        <v>100</v>
      </c>
      <c r="HP80">
        <v>31</v>
      </c>
      <c r="HQ80">
        <v>437.82900000000001</v>
      </c>
      <c r="HR80">
        <v>36.1723</v>
      </c>
      <c r="HS80">
        <v>99.186700000000002</v>
      </c>
      <c r="HT80">
        <v>98.236999999999995</v>
      </c>
    </row>
    <row r="81" spans="1:228" x14ac:dyDescent="0.2">
      <c r="A81">
        <v>66</v>
      </c>
      <c r="B81">
        <v>1669317365</v>
      </c>
      <c r="C81">
        <v>259.5</v>
      </c>
      <c r="D81" t="s">
        <v>490</v>
      </c>
      <c r="E81" t="s">
        <v>491</v>
      </c>
      <c r="F81">
        <v>4</v>
      </c>
      <c r="G81">
        <v>1669317362.6875</v>
      </c>
      <c r="H81">
        <f t="shared" si="34"/>
        <v>1.5178010172076384E-3</v>
      </c>
      <c r="I81">
        <f t="shared" si="35"/>
        <v>1.5178010172076384</v>
      </c>
      <c r="J81">
        <f t="shared" si="36"/>
        <v>6.2236685255263646</v>
      </c>
      <c r="K81">
        <f t="shared" si="37"/>
        <v>412.17762499999998</v>
      </c>
      <c r="L81">
        <f t="shared" si="38"/>
        <v>265.2425495151225</v>
      </c>
      <c r="M81">
        <f t="shared" si="39"/>
        <v>26.7908244266143</v>
      </c>
      <c r="N81">
        <f t="shared" si="40"/>
        <v>41.632002120852363</v>
      </c>
      <c r="O81">
        <f t="shared" si="41"/>
        <v>7.4523691482423465E-2</v>
      </c>
      <c r="P81">
        <f t="shared" si="42"/>
        <v>2.2489268114732144</v>
      </c>
      <c r="Q81">
        <f t="shared" si="43"/>
        <v>7.3178453969765953E-2</v>
      </c>
      <c r="R81">
        <f t="shared" si="44"/>
        <v>4.5855375364052042E-2</v>
      </c>
      <c r="S81">
        <f t="shared" si="45"/>
        <v>226.11565336971827</v>
      </c>
      <c r="T81">
        <f t="shared" si="46"/>
        <v>35.201731440603119</v>
      </c>
      <c r="U81">
        <f t="shared" si="47"/>
        <v>35.210762500000001</v>
      </c>
      <c r="V81">
        <f t="shared" si="48"/>
        <v>5.7146306553196897</v>
      </c>
      <c r="W81">
        <f t="shared" si="49"/>
        <v>69.533010181289271</v>
      </c>
      <c r="X81">
        <f t="shared" si="50"/>
        <v>3.7174929116010382</v>
      </c>
      <c r="Y81">
        <f t="shared" si="51"/>
        <v>5.3463713161685948</v>
      </c>
      <c r="Z81">
        <f t="shared" si="52"/>
        <v>1.9971377437186515</v>
      </c>
      <c r="AA81">
        <f t="shared" si="53"/>
        <v>-66.935024858856849</v>
      </c>
      <c r="AB81">
        <f t="shared" si="54"/>
        <v>-145.43083308926484</v>
      </c>
      <c r="AC81">
        <f t="shared" si="55"/>
        <v>-15.04525983703039</v>
      </c>
      <c r="AD81">
        <f t="shared" si="56"/>
        <v>-1.2954644154337984</v>
      </c>
      <c r="AE81">
        <f t="shared" si="57"/>
        <v>30.152185333846134</v>
      </c>
      <c r="AF81">
        <f t="shared" si="58"/>
        <v>1.519604265915798</v>
      </c>
      <c r="AG81">
        <f t="shared" si="59"/>
        <v>6.2236685255263646</v>
      </c>
      <c r="AH81">
        <v>443.62746200415739</v>
      </c>
      <c r="AI81">
        <v>431.06174545454542</v>
      </c>
      <c r="AJ81">
        <v>1.730526376946302</v>
      </c>
      <c r="AK81">
        <v>66.415730329915917</v>
      </c>
      <c r="AL81">
        <f t="shared" si="60"/>
        <v>1.5178010172076384</v>
      </c>
      <c r="AM81">
        <v>36.015142436836392</v>
      </c>
      <c r="AN81">
        <v>36.805921212121227</v>
      </c>
      <c r="AO81">
        <v>-2.4321333921116929E-4</v>
      </c>
      <c r="AP81">
        <v>80.258805348862367</v>
      </c>
      <c r="AQ81">
        <v>33</v>
      </c>
      <c r="AR81">
        <v>7</v>
      </c>
      <c r="AS81">
        <f t="shared" si="61"/>
        <v>1</v>
      </c>
      <c r="AT81">
        <f t="shared" si="62"/>
        <v>0</v>
      </c>
      <c r="AU81">
        <f t="shared" si="63"/>
        <v>22230.4515097896</v>
      </c>
      <c r="AV81">
        <f t="shared" si="64"/>
        <v>1199.99125</v>
      </c>
      <c r="AW81">
        <f t="shared" si="65"/>
        <v>1025.9185825749835</v>
      </c>
      <c r="AX81">
        <f t="shared" si="66"/>
        <v>0.85493838607155137</v>
      </c>
      <c r="AY81">
        <f t="shared" si="67"/>
        <v>0.1884310851180942</v>
      </c>
      <c r="AZ81">
        <v>2.7</v>
      </c>
      <c r="BA81">
        <v>0.5</v>
      </c>
      <c r="BB81" t="s">
        <v>355</v>
      </c>
      <c r="BC81">
        <v>2</v>
      </c>
      <c r="BD81" t="b">
        <v>1</v>
      </c>
      <c r="BE81">
        <v>1669317362.6875</v>
      </c>
      <c r="BF81">
        <v>412.17762499999998</v>
      </c>
      <c r="BG81">
        <v>428.79362500000002</v>
      </c>
      <c r="BH81">
        <v>36.805037499999997</v>
      </c>
      <c r="BI81">
        <v>36.0148625</v>
      </c>
      <c r="BJ81">
        <v>415.55599999999998</v>
      </c>
      <c r="BK81">
        <v>36.687224999999998</v>
      </c>
      <c r="BL81">
        <v>500.13262500000002</v>
      </c>
      <c r="BM81">
        <v>100.905</v>
      </c>
      <c r="BN81">
        <v>0.10000268750000001</v>
      </c>
      <c r="BO81">
        <v>34.011274999999998</v>
      </c>
      <c r="BP81">
        <v>35.210762500000001</v>
      </c>
      <c r="BQ81">
        <v>999.9</v>
      </c>
      <c r="BR81">
        <v>0</v>
      </c>
      <c r="BS81">
        <v>0</v>
      </c>
      <c r="BT81">
        <v>4499.53125</v>
      </c>
      <c r="BU81">
        <v>0</v>
      </c>
      <c r="BV81">
        <v>1648.3150000000001</v>
      </c>
      <c r="BW81">
        <v>-16.615825000000001</v>
      </c>
      <c r="BX81">
        <v>427.92762499999998</v>
      </c>
      <c r="BY81">
        <v>444.81337500000001</v>
      </c>
      <c r="BZ81">
        <v>0.7902046250000001</v>
      </c>
      <c r="CA81">
        <v>428.79362500000002</v>
      </c>
      <c r="CB81">
        <v>36.0148625</v>
      </c>
      <c r="CC81">
        <v>3.71381125</v>
      </c>
      <c r="CD81">
        <v>3.6340750000000002</v>
      </c>
      <c r="CE81">
        <v>27.630262500000001</v>
      </c>
      <c r="CF81">
        <v>27.2595125</v>
      </c>
      <c r="CG81">
        <v>1199.99125</v>
      </c>
      <c r="CH81">
        <v>0.49997225000000001</v>
      </c>
      <c r="CI81">
        <v>0.5000277500000001</v>
      </c>
      <c r="CJ81">
        <v>0</v>
      </c>
      <c r="CK81">
        <v>1184.5675000000001</v>
      </c>
      <c r="CL81">
        <v>4.9990899999999998</v>
      </c>
      <c r="CM81">
        <v>13090.625</v>
      </c>
      <c r="CN81">
        <v>9557.6837500000001</v>
      </c>
      <c r="CO81">
        <v>43.75</v>
      </c>
      <c r="CP81">
        <v>45.625</v>
      </c>
      <c r="CQ81">
        <v>44.523249999999997</v>
      </c>
      <c r="CR81">
        <v>44.718499999999999</v>
      </c>
      <c r="CS81">
        <v>45.125</v>
      </c>
      <c r="CT81">
        <v>597.46249999999998</v>
      </c>
      <c r="CU81">
        <v>597.53249999999991</v>
      </c>
      <c r="CV81">
        <v>0</v>
      </c>
      <c r="CW81">
        <v>1669317373.0999999</v>
      </c>
      <c r="CX81">
        <v>0</v>
      </c>
      <c r="CY81">
        <v>1669310771.5999999</v>
      </c>
      <c r="CZ81" t="s">
        <v>356</v>
      </c>
      <c r="DA81">
        <v>1669310771.5999999</v>
      </c>
      <c r="DB81">
        <v>1669310767.0999999</v>
      </c>
      <c r="DC81">
        <v>9</v>
      </c>
      <c r="DD81">
        <v>4.2999999999999997E-2</v>
      </c>
      <c r="DE81">
        <v>8.0000000000000002E-3</v>
      </c>
      <c r="DF81">
        <v>-4.9589999999999996</v>
      </c>
      <c r="DG81">
        <v>0.11799999999999999</v>
      </c>
      <c r="DH81">
        <v>1967</v>
      </c>
      <c r="DI81">
        <v>36</v>
      </c>
      <c r="DJ81">
        <v>0.53</v>
      </c>
      <c r="DK81">
        <v>0.27</v>
      </c>
      <c r="DL81">
        <v>-16.474880487804882</v>
      </c>
      <c r="DM81">
        <v>-0.69181463414634958</v>
      </c>
      <c r="DN81">
        <v>8.1340663396073265E-2</v>
      </c>
      <c r="DO81">
        <v>0</v>
      </c>
      <c r="DP81">
        <v>0.79901656097560969</v>
      </c>
      <c r="DQ81">
        <v>-6.6431121951218655E-2</v>
      </c>
      <c r="DR81">
        <v>6.9749178264196261E-3</v>
      </c>
      <c r="DS81">
        <v>1</v>
      </c>
      <c r="DT81">
        <v>0</v>
      </c>
      <c r="DU81">
        <v>0</v>
      </c>
      <c r="DV81">
        <v>0</v>
      </c>
      <c r="DW81">
        <v>-1</v>
      </c>
      <c r="DX81">
        <v>1</v>
      </c>
      <c r="DY81">
        <v>2</v>
      </c>
      <c r="DZ81" t="s">
        <v>357</v>
      </c>
      <c r="EA81">
        <v>2.9471500000000002</v>
      </c>
      <c r="EB81">
        <v>2.5975700000000002</v>
      </c>
      <c r="EC81">
        <v>0.101309</v>
      </c>
      <c r="ED81">
        <v>0.102893</v>
      </c>
      <c r="EE81">
        <v>0.146397</v>
      </c>
      <c r="EF81">
        <v>0.142567</v>
      </c>
      <c r="EG81">
        <v>27190.9</v>
      </c>
      <c r="EH81">
        <v>27621.1</v>
      </c>
      <c r="EI81">
        <v>28153.5</v>
      </c>
      <c r="EJ81">
        <v>29641.200000000001</v>
      </c>
      <c r="EK81">
        <v>33057.599999999999</v>
      </c>
      <c r="EL81">
        <v>35275.5</v>
      </c>
      <c r="EM81">
        <v>39729.300000000003</v>
      </c>
      <c r="EN81">
        <v>42360.7</v>
      </c>
      <c r="EO81">
        <v>1.8861000000000001</v>
      </c>
      <c r="EP81">
        <v>1.88733</v>
      </c>
      <c r="EQ81">
        <v>0.217643</v>
      </c>
      <c r="ER81">
        <v>0</v>
      </c>
      <c r="ES81">
        <v>31.692699999999999</v>
      </c>
      <c r="ET81">
        <v>999.9</v>
      </c>
      <c r="EU81">
        <v>69.900000000000006</v>
      </c>
      <c r="EV81">
        <v>36.200000000000003</v>
      </c>
      <c r="EW81">
        <v>41.8018</v>
      </c>
      <c r="EX81">
        <v>29.138999999999999</v>
      </c>
      <c r="EY81">
        <v>1.50641</v>
      </c>
      <c r="EZ81">
        <v>1</v>
      </c>
      <c r="FA81">
        <v>0.56182399999999999</v>
      </c>
      <c r="FB81">
        <v>0.60890500000000003</v>
      </c>
      <c r="FC81">
        <v>20.2758</v>
      </c>
      <c r="FD81">
        <v>5.2183400000000004</v>
      </c>
      <c r="FE81">
        <v>12.007400000000001</v>
      </c>
      <c r="FF81">
        <v>4.9872500000000004</v>
      </c>
      <c r="FG81">
        <v>3.2845800000000001</v>
      </c>
      <c r="FH81">
        <v>9999</v>
      </c>
      <c r="FI81">
        <v>9999</v>
      </c>
      <c r="FJ81">
        <v>9999</v>
      </c>
      <c r="FK81">
        <v>999.9</v>
      </c>
      <c r="FL81">
        <v>1.8658399999999999</v>
      </c>
      <c r="FM81">
        <v>1.8621799999999999</v>
      </c>
      <c r="FN81">
        <v>1.8642300000000001</v>
      </c>
      <c r="FO81">
        <v>1.86033</v>
      </c>
      <c r="FP81">
        <v>1.8611</v>
      </c>
      <c r="FQ81">
        <v>1.8601799999999999</v>
      </c>
      <c r="FR81">
        <v>1.86188</v>
      </c>
      <c r="FS81">
        <v>1.8583799999999999</v>
      </c>
      <c r="FT81">
        <v>0</v>
      </c>
      <c r="FU81">
        <v>0</v>
      </c>
      <c r="FV81">
        <v>0</v>
      </c>
      <c r="FW81">
        <v>0</v>
      </c>
      <c r="FX81" t="s">
        <v>358</v>
      </c>
      <c r="FY81" t="s">
        <v>359</v>
      </c>
      <c r="FZ81" t="s">
        <v>360</v>
      </c>
      <c r="GA81" t="s">
        <v>360</v>
      </c>
      <c r="GB81" t="s">
        <v>360</v>
      </c>
      <c r="GC81" t="s">
        <v>360</v>
      </c>
      <c r="GD81">
        <v>0</v>
      </c>
      <c r="GE81">
        <v>100</v>
      </c>
      <c r="GF81">
        <v>100</v>
      </c>
      <c r="GG81">
        <v>-3.3839999999999999</v>
      </c>
      <c r="GH81">
        <v>0.1178</v>
      </c>
      <c r="GI81">
        <v>-2.5125994610834521</v>
      </c>
      <c r="GJ81">
        <v>-2.6733286237328562E-3</v>
      </c>
      <c r="GK81">
        <v>1.605855145177713E-6</v>
      </c>
      <c r="GL81">
        <v>-4.4594414151306022E-10</v>
      </c>
      <c r="GM81">
        <v>0.1178428571428469</v>
      </c>
      <c r="GN81">
        <v>0</v>
      </c>
      <c r="GO81">
        <v>0</v>
      </c>
      <c r="GP81">
        <v>0</v>
      </c>
      <c r="GQ81">
        <v>4</v>
      </c>
      <c r="GR81">
        <v>2095</v>
      </c>
      <c r="GS81">
        <v>4</v>
      </c>
      <c r="GT81">
        <v>35</v>
      </c>
      <c r="GU81">
        <v>109.9</v>
      </c>
      <c r="GV81">
        <v>110</v>
      </c>
      <c r="GW81">
        <v>1.1413599999999999</v>
      </c>
      <c r="GX81">
        <v>2.5952099999999998</v>
      </c>
      <c r="GY81">
        <v>1.4489700000000001</v>
      </c>
      <c r="GZ81">
        <v>2.3278799999999999</v>
      </c>
      <c r="HA81">
        <v>1.5478499999999999</v>
      </c>
      <c r="HB81">
        <v>2.2412100000000001</v>
      </c>
      <c r="HC81">
        <v>41.067</v>
      </c>
      <c r="HD81">
        <v>12.538500000000001</v>
      </c>
      <c r="HE81">
        <v>18</v>
      </c>
      <c r="HF81">
        <v>472.19900000000001</v>
      </c>
      <c r="HG81">
        <v>512.66600000000005</v>
      </c>
      <c r="HH81">
        <v>31.0017</v>
      </c>
      <c r="HI81">
        <v>34.440199999999997</v>
      </c>
      <c r="HJ81">
        <v>29.999500000000001</v>
      </c>
      <c r="HK81">
        <v>34.453400000000002</v>
      </c>
      <c r="HL81">
        <v>34.4651</v>
      </c>
      <c r="HM81">
        <v>22.898299999999999</v>
      </c>
      <c r="HN81">
        <v>21.555499999999999</v>
      </c>
      <c r="HO81">
        <v>100</v>
      </c>
      <c r="HP81">
        <v>31</v>
      </c>
      <c r="HQ81">
        <v>444.52</v>
      </c>
      <c r="HR81">
        <v>36.224899999999998</v>
      </c>
      <c r="HS81">
        <v>99.189599999999999</v>
      </c>
      <c r="HT81">
        <v>98.237399999999994</v>
      </c>
    </row>
    <row r="82" spans="1:228" x14ac:dyDescent="0.2">
      <c r="A82">
        <v>67</v>
      </c>
      <c r="B82">
        <v>1669317369</v>
      </c>
      <c r="C82">
        <v>263.5</v>
      </c>
      <c r="D82" t="s">
        <v>492</v>
      </c>
      <c r="E82" t="s">
        <v>493</v>
      </c>
      <c r="F82">
        <v>4</v>
      </c>
      <c r="G82">
        <v>1669317367</v>
      </c>
      <c r="H82">
        <f t="shared" si="34"/>
        <v>1.5339393233620422E-3</v>
      </c>
      <c r="I82">
        <f t="shared" si="35"/>
        <v>1.5339393233620422</v>
      </c>
      <c r="J82">
        <f t="shared" si="36"/>
        <v>6.609707590480725</v>
      </c>
      <c r="K82">
        <f t="shared" si="37"/>
        <v>419.3415714285714</v>
      </c>
      <c r="L82">
        <f t="shared" si="38"/>
        <v>265.28079851883797</v>
      </c>
      <c r="M82">
        <f t="shared" si="39"/>
        <v>26.794502119571128</v>
      </c>
      <c r="N82">
        <f t="shared" si="40"/>
        <v>42.355303087152222</v>
      </c>
      <c r="O82">
        <f t="shared" si="41"/>
        <v>7.5276289205912533E-2</v>
      </c>
      <c r="P82">
        <f t="shared" si="42"/>
        <v>2.2499370172359865</v>
      </c>
      <c r="Q82">
        <f t="shared" si="43"/>
        <v>7.3904617694842439E-2</v>
      </c>
      <c r="R82">
        <f t="shared" si="44"/>
        <v>4.6311543446033041E-2</v>
      </c>
      <c r="S82">
        <f t="shared" si="45"/>
        <v>226.11506409377444</v>
      </c>
      <c r="T82">
        <f t="shared" si="46"/>
        <v>35.215668495894128</v>
      </c>
      <c r="U82">
        <f t="shared" si="47"/>
        <v>35.214957142857138</v>
      </c>
      <c r="V82">
        <f t="shared" si="48"/>
        <v>5.7159561888934673</v>
      </c>
      <c r="W82">
        <f t="shared" si="49"/>
        <v>69.455463881086146</v>
      </c>
      <c r="X82">
        <f t="shared" si="50"/>
        <v>3.7174431663223539</v>
      </c>
      <c r="Y82">
        <f t="shared" si="51"/>
        <v>5.3522688620825329</v>
      </c>
      <c r="Z82">
        <f t="shared" si="52"/>
        <v>1.9985130225711134</v>
      </c>
      <c r="AA82">
        <f t="shared" si="53"/>
        <v>-67.646724160266061</v>
      </c>
      <c r="AB82">
        <f t="shared" si="54"/>
        <v>-143.60715067305983</v>
      </c>
      <c r="AC82">
        <f t="shared" si="55"/>
        <v>-14.85165765774876</v>
      </c>
      <c r="AD82">
        <f t="shared" si="56"/>
        <v>9.5316026997807057E-3</v>
      </c>
      <c r="AE82">
        <f t="shared" si="57"/>
        <v>30.313725758160249</v>
      </c>
      <c r="AF82">
        <f t="shared" si="58"/>
        <v>1.57551957425512</v>
      </c>
      <c r="AG82">
        <f t="shared" si="59"/>
        <v>6.609707590480725</v>
      </c>
      <c r="AH82">
        <v>450.62136475240891</v>
      </c>
      <c r="AI82">
        <v>437.9318787878787</v>
      </c>
      <c r="AJ82">
        <v>1.713205202491541</v>
      </c>
      <c r="AK82">
        <v>66.415730329915917</v>
      </c>
      <c r="AL82">
        <f t="shared" si="60"/>
        <v>1.5339393233620422</v>
      </c>
      <c r="AM82">
        <v>36.005474835660053</v>
      </c>
      <c r="AN82">
        <v>36.802527878787863</v>
      </c>
      <c r="AO82">
        <v>8.3432809166155653E-5</v>
      </c>
      <c r="AP82">
        <v>80.258805348862367</v>
      </c>
      <c r="AQ82">
        <v>33</v>
      </c>
      <c r="AR82">
        <v>7</v>
      </c>
      <c r="AS82">
        <f t="shared" si="61"/>
        <v>1</v>
      </c>
      <c r="AT82">
        <f t="shared" si="62"/>
        <v>0</v>
      </c>
      <c r="AU82">
        <f t="shared" si="63"/>
        <v>22246.411270534329</v>
      </c>
      <c r="AV82">
        <f t="shared" si="64"/>
        <v>1199.985714285714</v>
      </c>
      <c r="AW82">
        <f t="shared" si="65"/>
        <v>1025.9140850226809</v>
      </c>
      <c r="AX82">
        <f t="shared" si="66"/>
        <v>0.85493858202582984</v>
      </c>
      <c r="AY82">
        <f t="shared" si="67"/>
        <v>0.18843146330985147</v>
      </c>
      <c r="AZ82">
        <v>2.7</v>
      </c>
      <c r="BA82">
        <v>0.5</v>
      </c>
      <c r="BB82" t="s">
        <v>355</v>
      </c>
      <c r="BC82">
        <v>2</v>
      </c>
      <c r="BD82" t="b">
        <v>1</v>
      </c>
      <c r="BE82">
        <v>1669317367</v>
      </c>
      <c r="BF82">
        <v>419.3415714285714</v>
      </c>
      <c r="BG82">
        <v>436.06228571428568</v>
      </c>
      <c r="BH82">
        <v>36.8048</v>
      </c>
      <c r="BI82">
        <v>35.985599999999998</v>
      </c>
      <c r="BJ82">
        <v>422.73114285714291</v>
      </c>
      <c r="BK82">
        <v>36.686971428571432</v>
      </c>
      <c r="BL82">
        <v>500.16342857142848</v>
      </c>
      <c r="BM82">
        <v>100.90428571428571</v>
      </c>
      <c r="BN82">
        <v>0.1000171571428571</v>
      </c>
      <c r="BO82">
        <v>34.03104285714285</v>
      </c>
      <c r="BP82">
        <v>35.214957142857138</v>
      </c>
      <c r="BQ82">
        <v>999.89999999999986</v>
      </c>
      <c r="BR82">
        <v>0</v>
      </c>
      <c r="BS82">
        <v>0</v>
      </c>
      <c r="BT82">
        <v>4502.5</v>
      </c>
      <c r="BU82">
        <v>0</v>
      </c>
      <c r="BV82">
        <v>1637.184285714286</v>
      </c>
      <c r="BW82">
        <v>-16.720585714285711</v>
      </c>
      <c r="BX82">
        <v>435.36514285714293</v>
      </c>
      <c r="BY82">
        <v>452.34</v>
      </c>
      <c r="BZ82">
        <v>0.81922314285714282</v>
      </c>
      <c r="CA82">
        <v>436.06228571428568</v>
      </c>
      <c r="CB82">
        <v>35.985599999999998</v>
      </c>
      <c r="CC82">
        <v>3.7137671428571428</v>
      </c>
      <c r="CD82">
        <v>3.631102857142857</v>
      </c>
      <c r="CE82">
        <v>27.63005714285714</v>
      </c>
      <c r="CF82">
        <v>27.245542857142851</v>
      </c>
      <c r="CG82">
        <v>1199.985714285714</v>
      </c>
      <c r="CH82">
        <v>0.49996499999999999</v>
      </c>
      <c r="CI82">
        <v>0.50003500000000001</v>
      </c>
      <c r="CJ82">
        <v>0</v>
      </c>
      <c r="CK82">
        <v>1183.6542857142861</v>
      </c>
      <c r="CL82">
        <v>4.9990899999999998</v>
      </c>
      <c r="CM82">
        <v>13084.37142857143</v>
      </c>
      <c r="CN82">
        <v>9557.619999999999</v>
      </c>
      <c r="CO82">
        <v>43.75</v>
      </c>
      <c r="CP82">
        <v>45.625</v>
      </c>
      <c r="CQ82">
        <v>44.526571428571437</v>
      </c>
      <c r="CR82">
        <v>44.75</v>
      </c>
      <c r="CS82">
        <v>45.125</v>
      </c>
      <c r="CT82">
        <v>597.44999999999993</v>
      </c>
      <c r="CU82">
        <v>597.53571428571433</v>
      </c>
      <c r="CV82">
        <v>0</v>
      </c>
      <c r="CW82">
        <v>1669317377.3</v>
      </c>
      <c r="CX82">
        <v>0</v>
      </c>
      <c r="CY82">
        <v>1669310771.5999999</v>
      </c>
      <c r="CZ82" t="s">
        <v>356</v>
      </c>
      <c r="DA82">
        <v>1669310771.5999999</v>
      </c>
      <c r="DB82">
        <v>1669310767.0999999</v>
      </c>
      <c r="DC82">
        <v>9</v>
      </c>
      <c r="DD82">
        <v>4.2999999999999997E-2</v>
      </c>
      <c r="DE82">
        <v>8.0000000000000002E-3</v>
      </c>
      <c r="DF82">
        <v>-4.9589999999999996</v>
      </c>
      <c r="DG82">
        <v>0.11799999999999999</v>
      </c>
      <c r="DH82">
        <v>1967</v>
      </c>
      <c r="DI82">
        <v>36</v>
      </c>
      <c r="DJ82">
        <v>0.53</v>
      </c>
      <c r="DK82">
        <v>0.27</v>
      </c>
      <c r="DL82">
        <v>-16.531763414634149</v>
      </c>
      <c r="DM82">
        <v>-1.044936585365877</v>
      </c>
      <c r="DN82">
        <v>0.1119977564150231</v>
      </c>
      <c r="DO82">
        <v>0</v>
      </c>
      <c r="DP82">
        <v>0.79936863414634141</v>
      </c>
      <c r="DQ82">
        <v>2.3771414634146431E-2</v>
      </c>
      <c r="DR82">
        <v>9.1882977238046133E-3</v>
      </c>
      <c r="DS82">
        <v>1</v>
      </c>
      <c r="DT82">
        <v>0</v>
      </c>
      <c r="DU82">
        <v>0</v>
      </c>
      <c r="DV82">
        <v>0</v>
      </c>
      <c r="DW82">
        <v>-1</v>
      </c>
      <c r="DX82">
        <v>1</v>
      </c>
      <c r="DY82">
        <v>2</v>
      </c>
      <c r="DZ82" t="s">
        <v>357</v>
      </c>
      <c r="EA82">
        <v>2.9464800000000002</v>
      </c>
      <c r="EB82">
        <v>2.5974200000000001</v>
      </c>
      <c r="EC82">
        <v>0.102524</v>
      </c>
      <c r="ED82">
        <v>0.104099</v>
      </c>
      <c r="EE82">
        <v>0.14638899999999999</v>
      </c>
      <c r="EF82">
        <v>0.14249600000000001</v>
      </c>
      <c r="EG82">
        <v>27154.3</v>
      </c>
      <c r="EH82">
        <v>27584.2</v>
      </c>
      <c r="EI82">
        <v>28153.8</v>
      </c>
      <c r="EJ82">
        <v>29641.5</v>
      </c>
      <c r="EK82">
        <v>33058.300000000003</v>
      </c>
      <c r="EL82">
        <v>35278.800000000003</v>
      </c>
      <c r="EM82">
        <v>39729.599999999999</v>
      </c>
      <c r="EN82">
        <v>42361</v>
      </c>
      <c r="EO82">
        <v>1.8862000000000001</v>
      </c>
      <c r="EP82">
        <v>1.8875</v>
      </c>
      <c r="EQ82">
        <v>0.21660299999999999</v>
      </c>
      <c r="ER82">
        <v>0</v>
      </c>
      <c r="ES82">
        <v>31.712900000000001</v>
      </c>
      <c r="ET82">
        <v>999.9</v>
      </c>
      <c r="EU82">
        <v>69.900000000000006</v>
      </c>
      <c r="EV82">
        <v>36.299999999999997</v>
      </c>
      <c r="EW82">
        <v>42.037799999999997</v>
      </c>
      <c r="EX82">
        <v>28.719000000000001</v>
      </c>
      <c r="EY82">
        <v>2.3878200000000001</v>
      </c>
      <c r="EZ82">
        <v>1</v>
      </c>
      <c r="FA82">
        <v>0.56150900000000004</v>
      </c>
      <c r="FB82">
        <v>0.61758199999999996</v>
      </c>
      <c r="FC82">
        <v>20.2758</v>
      </c>
      <c r="FD82">
        <v>5.2187900000000003</v>
      </c>
      <c r="FE82">
        <v>12.007899999999999</v>
      </c>
      <c r="FF82">
        <v>4.9871999999999996</v>
      </c>
      <c r="FG82">
        <v>3.2846500000000001</v>
      </c>
      <c r="FH82">
        <v>9999</v>
      </c>
      <c r="FI82">
        <v>9999</v>
      </c>
      <c r="FJ82">
        <v>9999</v>
      </c>
      <c r="FK82">
        <v>999.9</v>
      </c>
      <c r="FL82">
        <v>1.8658399999999999</v>
      </c>
      <c r="FM82">
        <v>1.8621799999999999</v>
      </c>
      <c r="FN82">
        <v>1.8642099999999999</v>
      </c>
      <c r="FO82">
        <v>1.8603400000000001</v>
      </c>
      <c r="FP82">
        <v>1.8611</v>
      </c>
      <c r="FQ82">
        <v>1.86016</v>
      </c>
      <c r="FR82">
        <v>1.86188</v>
      </c>
      <c r="FS82">
        <v>1.8583799999999999</v>
      </c>
      <c r="FT82">
        <v>0</v>
      </c>
      <c r="FU82">
        <v>0</v>
      </c>
      <c r="FV82">
        <v>0</v>
      </c>
      <c r="FW82">
        <v>0</v>
      </c>
      <c r="FX82" t="s">
        <v>358</v>
      </c>
      <c r="FY82" t="s">
        <v>359</v>
      </c>
      <c r="FZ82" t="s">
        <v>360</v>
      </c>
      <c r="GA82" t="s">
        <v>360</v>
      </c>
      <c r="GB82" t="s">
        <v>360</v>
      </c>
      <c r="GC82" t="s">
        <v>360</v>
      </c>
      <c r="GD82">
        <v>0</v>
      </c>
      <c r="GE82">
        <v>100</v>
      </c>
      <c r="GF82">
        <v>100</v>
      </c>
      <c r="GG82">
        <v>-3.395</v>
      </c>
      <c r="GH82">
        <v>0.1178</v>
      </c>
      <c r="GI82">
        <v>-2.5125994610834521</v>
      </c>
      <c r="GJ82">
        <v>-2.6733286237328562E-3</v>
      </c>
      <c r="GK82">
        <v>1.605855145177713E-6</v>
      </c>
      <c r="GL82">
        <v>-4.4594414151306022E-10</v>
      </c>
      <c r="GM82">
        <v>0.1178428571428469</v>
      </c>
      <c r="GN82">
        <v>0</v>
      </c>
      <c r="GO82">
        <v>0</v>
      </c>
      <c r="GP82">
        <v>0</v>
      </c>
      <c r="GQ82">
        <v>4</v>
      </c>
      <c r="GR82">
        <v>2095</v>
      </c>
      <c r="GS82">
        <v>4</v>
      </c>
      <c r="GT82">
        <v>35</v>
      </c>
      <c r="GU82">
        <v>110</v>
      </c>
      <c r="GV82">
        <v>110</v>
      </c>
      <c r="GW82">
        <v>1.15601</v>
      </c>
      <c r="GX82">
        <v>2.5854499999999998</v>
      </c>
      <c r="GY82">
        <v>1.4489700000000001</v>
      </c>
      <c r="GZ82">
        <v>2.3278799999999999</v>
      </c>
      <c r="HA82">
        <v>1.5478499999999999</v>
      </c>
      <c r="HB82">
        <v>2.3828100000000001</v>
      </c>
      <c r="HC82">
        <v>41.067</v>
      </c>
      <c r="HD82">
        <v>12.555999999999999</v>
      </c>
      <c r="HE82">
        <v>18</v>
      </c>
      <c r="HF82">
        <v>472.233</v>
      </c>
      <c r="HG82">
        <v>512.76</v>
      </c>
      <c r="HH82">
        <v>31.002099999999999</v>
      </c>
      <c r="HI82">
        <v>34.437800000000003</v>
      </c>
      <c r="HJ82">
        <v>29.999600000000001</v>
      </c>
      <c r="HK82">
        <v>34.449399999999997</v>
      </c>
      <c r="HL82">
        <v>34.461199999999998</v>
      </c>
      <c r="HM82">
        <v>23.184799999999999</v>
      </c>
      <c r="HN82">
        <v>20.959599999999998</v>
      </c>
      <c r="HO82">
        <v>100</v>
      </c>
      <c r="HP82">
        <v>31</v>
      </c>
      <c r="HQ82">
        <v>451.34100000000001</v>
      </c>
      <c r="HR82">
        <v>36.281599999999997</v>
      </c>
      <c r="HS82">
        <v>99.1905</v>
      </c>
      <c r="HT82">
        <v>98.238200000000006</v>
      </c>
    </row>
    <row r="83" spans="1:228" x14ac:dyDescent="0.2">
      <c r="A83">
        <v>68</v>
      </c>
      <c r="B83">
        <v>1669317373</v>
      </c>
      <c r="C83">
        <v>267.5</v>
      </c>
      <c r="D83" t="s">
        <v>494</v>
      </c>
      <c r="E83" t="s">
        <v>495</v>
      </c>
      <c r="F83">
        <v>4</v>
      </c>
      <c r="G83">
        <v>1669317370.6875</v>
      </c>
      <c r="H83">
        <f t="shared" si="34"/>
        <v>1.5715329816536317E-3</v>
      </c>
      <c r="I83">
        <f t="shared" si="35"/>
        <v>1.5715329816536316</v>
      </c>
      <c r="J83">
        <f t="shared" si="36"/>
        <v>6.4514565227746585</v>
      </c>
      <c r="K83">
        <f t="shared" si="37"/>
        <v>425.46575000000001</v>
      </c>
      <c r="L83">
        <f t="shared" si="38"/>
        <v>277.63006890293224</v>
      </c>
      <c r="M83">
        <f t="shared" si="39"/>
        <v>28.041740438079145</v>
      </c>
      <c r="N83">
        <f t="shared" si="40"/>
        <v>42.973731822124918</v>
      </c>
      <c r="O83">
        <f t="shared" si="41"/>
        <v>7.7037636734999179E-2</v>
      </c>
      <c r="P83">
        <f t="shared" si="42"/>
        <v>2.245739388777197</v>
      </c>
      <c r="Q83">
        <f t="shared" si="43"/>
        <v>7.5599054236213839E-2</v>
      </c>
      <c r="R83">
        <f t="shared" si="44"/>
        <v>4.7376422289489767E-2</v>
      </c>
      <c r="S83">
        <f t="shared" si="45"/>
        <v>226.11634048680853</v>
      </c>
      <c r="T83">
        <f t="shared" si="46"/>
        <v>35.221036293943662</v>
      </c>
      <c r="U83">
        <f t="shared" si="47"/>
        <v>35.223162500000001</v>
      </c>
      <c r="V83">
        <f t="shared" si="48"/>
        <v>5.7185499060207858</v>
      </c>
      <c r="W83">
        <f t="shared" si="49"/>
        <v>69.385677751743629</v>
      </c>
      <c r="X83">
        <f t="shared" si="50"/>
        <v>3.7169778304020737</v>
      </c>
      <c r="Y83">
        <f t="shared" si="51"/>
        <v>5.35698136970157</v>
      </c>
      <c r="Z83">
        <f t="shared" si="52"/>
        <v>2.0015720756187121</v>
      </c>
      <c r="AA83">
        <f t="shared" si="53"/>
        <v>-69.304604490925158</v>
      </c>
      <c r="AB83">
        <f t="shared" si="54"/>
        <v>-142.42188896894228</v>
      </c>
      <c r="AC83">
        <f t="shared" si="55"/>
        <v>-14.758335760819561</v>
      </c>
      <c r="AD83">
        <f t="shared" si="56"/>
        <v>-0.36848873387847902</v>
      </c>
      <c r="AE83">
        <f t="shared" si="57"/>
        <v>30.377548206067168</v>
      </c>
      <c r="AF83">
        <f t="shared" si="58"/>
        <v>1.532729344792207</v>
      </c>
      <c r="AG83">
        <f t="shared" si="59"/>
        <v>6.4514565227746585</v>
      </c>
      <c r="AH83">
        <v>457.55252843312968</v>
      </c>
      <c r="AI83">
        <v>444.85818181818178</v>
      </c>
      <c r="AJ83">
        <v>1.7309661401868519</v>
      </c>
      <c r="AK83">
        <v>66.415730329915917</v>
      </c>
      <c r="AL83">
        <f t="shared" si="60"/>
        <v>1.5715329816536316</v>
      </c>
      <c r="AM83">
        <v>35.982806445606961</v>
      </c>
      <c r="AN83">
        <v>36.801449696969698</v>
      </c>
      <c r="AO83">
        <v>-2.3135960872650119E-4</v>
      </c>
      <c r="AP83">
        <v>80.258805348862367</v>
      </c>
      <c r="AQ83">
        <v>33</v>
      </c>
      <c r="AR83">
        <v>7</v>
      </c>
      <c r="AS83">
        <f t="shared" si="61"/>
        <v>1</v>
      </c>
      <c r="AT83">
        <f t="shared" si="62"/>
        <v>0</v>
      </c>
      <c r="AU83">
        <f t="shared" si="63"/>
        <v>22173.150002357928</v>
      </c>
      <c r="AV83">
        <f t="shared" si="64"/>
        <v>1199.99125</v>
      </c>
      <c r="AW83">
        <f t="shared" si="65"/>
        <v>1025.9189385942013</v>
      </c>
      <c r="AX83">
        <f t="shared" si="66"/>
        <v>0.85493868275639617</v>
      </c>
      <c r="AY83">
        <f t="shared" si="67"/>
        <v>0.18843165771984463</v>
      </c>
      <c r="AZ83">
        <v>2.7</v>
      </c>
      <c r="BA83">
        <v>0.5</v>
      </c>
      <c r="BB83" t="s">
        <v>355</v>
      </c>
      <c r="BC83">
        <v>2</v>
      </c>
      <c r="BD83" t="b">
        <v>1</v>
      </c>
      <c r="BE83">
        <v>1669317370.6875</v>
      </c>
      <c r="BF83">
        <v>425.46575000000001</v>
      </c>
      <c r="BG83">
        <v>442.21724999999998</v>
      </c>
      <c r="BH83">
        <v>36.800312499999997</v>
      </c>
      <c r="BI83">
        <v>36.003312499999993</v>
      </c>
      <c r="BJ83">
        <v>428.86462499999999</v>
      </c>
      <c r="BK83">
        <v>36.6824625</v>
      </c>
      <c r="BL83">
        <v>500.13499999999999</v>
      </c>
      <c r="BM83">
        <v>100.904</v>
      </c>
      <c r="BN83">
        <v>9.9974637499999991E-2</v>
      </c>
      <c r="BO83">
        <v>34.046824999999998</v>
      </c>
      <c r="BP83">
        <v>35.223162500000001</v>
      </c>
      <c r="BQ83">
        <v>999.9</v>
      </c>
      <c r="BR83">
        <v>0</v>
      </c>
      <c r="BS83">
        <v>0</v>
      </c>
      <c r="BT83">
        <v>4490.3112500000007</v>
      </c>
      <c r="BU83">
        <v>0</v>
      </c>
      <c r="BV83">
        <v>1628.8912499999999</v>
      </c>
      <c r="BW83">
        <v>-16.751437500000002</v>
      </c>
      <c r="BX83">
        <v>441.72112499999997</v>
      </c>
      <c r="BY83">
        <v>458.73312499999997</v>
      </c>
      <c r="BZ83">
        <v>0.79699675000000003</v>
      </c>
      <c r="CA83">
        <v>442.21724999999998</v>
      </c>
      <c r="CB83">
        <v>36.003312499999993</v>
      </c>
      <c r="CC83">
        <v>3.7133075</v>
      </c>
      <c r="CD83">
        <v>3.6328849999999999</v>
      </c>
      <c r="CE83">
        <v>27.627962499999999</v>
      </c>
      <c r="CF83">
        <v>27.253912499999998</v>
      </c>
      <c r="CG83">
        <v>1199.99125</v>
      </c>
      <c r="CH83">
        <v>0.49995974999999998</v>
      </c>
      <c r="CI83">
        <v>0.50004024999999996</v>
      </c>
      <c r="CJ83">
        <v>0</v>
      </c>
      <c r="CK83">
        <v>1182.9000000000001</v>
      </c>
      <c r="CL83">
        <v>4.9990899999999998</v>
      </c>
      <c r="CM83">
        <v>13077.025</v>
      </c>
      <c r="CN83">
        <v>9557.6525000000001</v>
      </c>
      <c r="CO83">
        <v>43.75</v>
      </c>
      <c r="CP83">
        <v>45.625</v>
      </c>
      <c r="CQ83">
        <v>44.515500000000003</v>
      </c>
      <c r="CR83">
        <v>44.75</v>
      </c>
      <c r="CS83">
        <v>45.125</v>
      </c>
      <c r="CT83">
        <v>597.44875000000002</v>
      </c>
      <c r="CU83">
        <v>597.54250000000002</v>
      </c>
      <c r="CV83">
        <v>0</v>
      </c>
      <c r="CW83">
        <v>1669317380.9000001</v>
      </c>
      <c r="CX83">
        <v>0</v>
      </c>
      <c r="CY83">
        <v>1669310771.5999999</v>
      </c>
      <c r="CZ83" t="s">
        <v>356</v>
      </c>
      <c r="DA83">
        <v>1669310771.5999999</v>
      </c>
      <c r="DB83">
        <v>1669310767.0999999</v>
      </c>
      <c r="DC83">
        <v>9</v>
      </c>
      <c r="DD83">
        <v>4.2999999999999997E-2</v>
      </c>
      <c r="DE83">
        <v>8.0000000000000002E-3</v>
      </c>
      <c r="DF83">
        <v>-4.9589999999999996</v>
      </c>
      <c r="DG83">
        <v>0.11799999999999999</v>
      </c>
      <c r="DH83">
        <v>1967</v>
      </c>
      <c r="DI83">
        <v>36</v>
      </c>
      <c r="DJ83">
        <v>0.53</v>
      </c>
      <c r="DK83">
        <v>0.27</v>
      </c>
      <c r="DL83">
        <v>-16.592775609756099</v>
      </c>
      <c r="DM83">
        <v>-1.2624815331010659</v>
      </c>
      <c r="DN83">
        <v>0.12839826338102231</v>
      </c>
      <c r="DO83">
        <v>0</v>
      </c>
      <c r="DP83">
        <v>0.79980843902439025</v>
      </c>
      <c r="DQ83">
        <v>3.0562996515679751E-2</v>
      </c>
      <c r="DR83">
        <v>1.169703636021259E-2</v>
      </c>
      <c r="DS83">
        <v>1</v>
      </c>
      <c r="DT83">
        <v>0</v>
      </c>
      <c r="DU83">
        <v>0</v>
      </c>
      <c r="DV83">
        <v>0</v>
      </c>
      <c r="DW83">
        <v>-1</v>
      </c>
      <c r="DX83">
        <v>1</v>
      </c>
      <c r="DY83">
        <v>2</v>
      </c>
      <c r="DZ83" t="s">
        <v>357</v>
      </c>
      <c r="EA83">
        <v>2.9467599999999998</v>
      </c>
      <c r="EB83">
        <v>2.59728</v>
      </c>
      <c r="EC83">
        <v>0.103741</v>
      </c>
      <c r="ED83">
        <v>0.10528999999999999</v>
      </c>
      <c r="EE83">
        <v>0.146393</v>
      </c>
      <c r="EF83">
        <v>0.14263500000000001</v>
      </c>
      <c r="EG83">
        <v>27117.5</v>
      </c>
      <c r="EH83">
        <v>27547.9</v>
      </c>
      <c r="EI83">
        <v>28153.8</v>
      </c>
      <c r="EJ83">
        <v>29641.9</v>
      </c>
      <c r="EK83">
        <v>33058.300000000003</v>
      </c>
      <c r="EL83">
        <v>35274</v>
      </c>
      <c r="EM83">
        <v>39729.699999999997</v>
      </c>
      <c r="EN83">
        <v>42362</v>
      </c>
      <c r="EO83">
        <v>1.88622</v>
      </c>
      <c r="EP83">
        <v>1.8876500000000001</v>
      </c>
      <c r="EQ83">
        <v>0.21567900000000001</v>
      </c>
      <c r="ER83">
        <v>0</v>
      </c>
      <c r="ES83">
        <v>31.738600000000002</v>
      </c>
      <c r="ET83">
        <v>999.9</v>
      </c>
      <c r="EU83">
        <v>69.900000000000006</v>
      </c>
      <c r="EV83">
        <v>36.299999999999997</v>
      </c>
      <c r="EW83">
        <v>42.036799999999999</v>
      </c>
      <c r="EX83">
        <v>29.199000000000002</v>
      </c>
      <c r="EY83">
        <v>1.8830100000000001</v>
      </c>
      <c r="EZ83">
        <v>1</v>
      </c>
      <c r="FA83">
        <v>0.56134899999999999</v>
      </c>
      <c r="FB83">
        <v>0.62590100000000004</v>
      </c>
      <c r="FC83">
        <v>20.275600000000001</v>
      </c>
      <c r="FD83">
        <v>5.2175900000000004</v>
      </c>
      <c r="FE83">
        <v>12.0083</v>
      </c>
      <c r="FF83">
        <v>4.9871499999999997</v>
      </c>
      <c r="FG83">
        <v>3.2845</v>
      </c>
      <c r="FH83">
        <v>9999</v>
      </c>
      <c r="FI83">
        <v>9999</v>
      </c>
      <c r="FJ83">
        <v>9999</v>
      </c>
      <c r="FK83">
        <v>999.9</v>
      </c>
      <c r="FL83">
        <v>1.8658399999999999</v>
      </c>
      <c r="FM83">
        <v>1.8621799999999999</v>
      </c>
      <c r="FN83">
        <v>1.86419</v>
      </c>
      <c r="FO83">
        <v>1.86033</v>
      </c>
      <c r="FP83">
        <v>1.8611</v>
      </c>
      <c r="FQ83">
        <v>1.8601399999999999</v>
      </c>
      <c r="FR83">
        <v>1.86188</v>
      </c>
      <c r="FS83">
        <v>1.85839</v>
      </c>
      <c r="FT83">
        <v>0</v>
      </c>
      <c r="FU83">
        <v>0</v>
      </c>
      <c r="FV83">
        <v>0</v>
      </c>
      <c r="FW83">
        <v>0</v>
      </c>
      <c r="FX83" t="s">
        <v>358</v>
      </c>
      <c r="FY83" t="s">
        <v>359</v>
      </c>
      <c r="FZ83" t="s">
        <v>360</v>
      </c>
      <c r="GA83" t="s">
        <v>360</v>
      </c>
      <c r="GB83" t="s">
        <v>360</v>
      </c>
      <c r="GC83" t="s">
        <v>360</v>
      </c>
      <c r="GD83">
        <v>0</v>
      </c>
      <c r="GE83">
        <v>100</v>
      </c>
      <c r="GF83">
        <v>100</v>
      </c>
      <c r="GG83">
        <v>-3.4049999999999998</v>
      </c>
      <c r="GH83">
        <v>0.1179</v>
      </c>
      <c r="GI83">
        <v>-2.5125994610834521</v>
      </c>
      <c r="GJ83">
        <v>-2.6733286237328562E-3</v>
      </c>
      <c r="GK83">
        <v>1.605855145177713E-6</v>
      </c>
      <c r="GL83">
        <v>-4.4594414151306022E-10</v>
      </c>
      <c r="GM83">
        <v>0.1178428571428469</v>
      </c>
      <c r="GN83">
        <v>0</v>
      </c>
      <c r="GO83">
        <v>0</v>
      </c>
      <c r="GP83">
        <v>0</v>
      </c>
      <c r="GQ83">
        <v>4</v>
      </c>
      <c r="GR83">
        <v>2095</v>
      </c>
      <c r="GS83">
        <v>4</v>
      </c>
      <c r="GT83">
        <v>35</v>
      </c>
      <c r="GU83">
        <v>110</v>
      </c>
      <c r="GV83">
        <v>110.1</v>
      </c>
      <c r="GW83">
        <v>1.17065</v>
      </c>
      <c r="GX83">
        <v>2.5976599999999999</v>
      </c>
      <c r="GY83">
        <v>1.4489700000000001</v>
      </c>
      <c r="GZ83">
        <v>2.3278799999999999</v>
      </c>
      <c r="HA83">
        <v>1.5478499999999999</v>
      </c>
      <c r="HB83">
        <v>2.2851599999999999</v>
      </c>
      <c r="HC83">
        <v>41.067</v>
      </c>
      <c r="HD83">
        <v>12.5297</v>
      </c>
      <c r="HE83">
        <v>18</v>
      </c>
      <c r="HF83">
        <v>472.21600000000001</v>
      </c>
      <c r="HG83">
        <v>512.84299999999996</v>
      </c>
      <c r="HH83">
        <v>31.002300000000002</v>
      </c>
      <c r="HI83">
        <v>34.437100000000001</v>
      </c>
      <c r="HJ83">
        <v>29.999700000000001</v>
      </c>
      <c r="HK83">
        <v>34.444800000000001</v>
      </c>
      <c r="HL83">
        <v>34.458100000000002</v>
      </c>
      <c r="HM83">
        <v>23.471800000000002</v>
      </c>
      <c r="HN83">
        <v>20.6312</v>
      </c>
      <c r="HO83">
        <v>100</v>
      </c>
      <c r="HP83">
        <v>31</v>
      </c>
      <c r="HQ83">
        <v>458.01900000000001</v>
      </c>
      <c r="HR83">
        <v>36.325200000000002</v>
      </c>
      <c r="HS83">
        <v>99.190700000000007</v>
      </c>
      <c r="HT83">
        <v>98.240200000000002</v>
      </c>
    </row>
    <row r="84" spans="1:228" x14ac:dyDescent="0.2">
      <c r="A84">
        <v>69</v>
      </c>
      <c r="B84">
        <v>1669317377</v>
      </c>
      <c r="C84">
        <v>271.5</v>
      </c>
      <c r="D84" t="s">
        <v>496</v>
      </c>
      <c r="E84" t="s">
        <v>497</v>
      </c>
      <c r="F84">
        <v>4</v>
      </c>
      <c r="G84">
        <v>1669317375</v>
      </c>
      <c r="H84">
        <f t="shared" si="34"/>
        <v>1.5122209202240821E-3</v>
      </c>
      <c r="I84">
        <f t="shared" si="35"/>
        <v>1.5122209202240822</v>
      </c>
      <c r="J84">
        <f t="shared" si="36"/>
        <v>6.6646151055722509</v>
      </c>
      <c r="K84">
        <f t="shared" si="37"/>
        <v>432.65485714285711</v>
      </c>
      <c r="L84">
        <f t="shared" si="38"/>
        <v>274.43705380090421</v>
      </c>
      <c r="M84">
        <f t="shared" si="39"/>
        <v>27.718924669666848</v>
      </c>
      <c r="N84">
        <f t="shared" si="40"/>
        <v>43.699373779929473</v>
      </c>
      <c r="O84">
        <f t="shared" si="41"/>
        <v>7.3940878661473364E-2</v>
      </c>
      <c r="P84">
        <f t="shared" si="42"/>
        <v>2.2486252002852907</v>
      </c>
      <c r="Q84">
        <f t="shared" si="43"/>
        <v>7.2616223974194094E-2</v>
      </c>
      <c r="R84">
        <f t="shared" si="44"/>
        <v>4.5502178286079727E-2</v>
      </c>
      <c r="S84">
        <f t="shared" si="45"/>
        <v>226.11545752244018</v>
      </c>
      <c r="T84">
        <f t="shared" si="46"/>
        <v>35.257752978313015</v>
      </c>
      <c r="U84">
        <f t="shared" si="47"/>
        <v>35.237728571428569</v>
      </c>
      <c r="V84">
        <f t="shared" si="48"/>
        <v>5.7231567672861381</v>
      </c>
      <c r="W84">
        <f t="shared" si="49"/>
        <v>69.334801191318817</v>
      </c>
      <c r="X84">
        <f t="shared" si="50"/>
        <v>3.7180952828274458</v>
      </c>
      <c r="Y84">
        <f t="shared" si="51"/>
        <v>5.3625238970079812</v>
      </c>
      <c r="Z84">
        <f t="shared" si="52"/>
        <v>2.0050614844586923</v>
      </c>
      <c r="AA84">
        <f t="shared" si="53"/>
        <v>-66.688942581882017</v>
      </c>
      <c r="AB84">
        <f t="shared" si="54"/>
        <v>-142.12237313907056</v>
      </c>
      <c r="AC84">
        <f t="shared" si="55"/>
        <v>-14.710772662846813</v>
      </c>
      <c r="AD84">
        <f t="shared" si="56"/>
        <v>2.5933691386407816</v>
      </c>
      <c r="AE84">
        <f t="shared" si="57"/>
        <v>30.519037206859206</v>
      </c>
      <c r="AF84">
        <f t="shared" si="58"/>
        <v>1.4171527464544014</v>
      </c>
      <c r="AG84">
        <f t="shared" si="59"/>
        <v>6.6646151055722509</v>
      </c>
      <c r="AH84">
        <v>464.51386957350218</v>
      </c>
      <c r="AI84">
        <v>451.75820606060591</v>
      </c>
      <c r="AJ84">
        <v>1.719947345791691</v>
      </c>
      <c r="AK84">
        <v>66.415730329915917</v>
      </c>
      <c r="AL84">
        <f t="shared" si="60"/>
        <v>1.5122209202240822</v>
      </c>
      <c r="AM84">
        <v>36.034538347861947</v>
      </c>
      <c r="AN84">
        <v>36.81962363636363</v>
      </c>
      <c r="AO84">
        <v>1.9598470123734229E-4</v>
      </c>
      <c r="AP84">
        <v>80.258805348862367</v>
      </c>
      <c r="AQ84">
        <v>33</v>
      </c>
      <c r="AR84">
        <v>7</v>
      </c>
      <c r="AS84">
        <f t="shared" si="61"/>
        <v>1</v>
      </c>
      <c r="AT84">
        <f t="shared" si="62"/>
        <v>0</v>
      </c>
      <c r="AU84">
        <f t="shared" si="63"/>
        <v>22221.445414884172</v>
      </c>
      <c r="AV84">
        <f t="shared" si="64"/>
        <v>1199.987142857143</v>
      </c>
      <c r="AW84">
        <f t="shared" si="65"/>
        <v>1025.9153707370158</v>
      </c>
      <c r="AX84">
        <f t="shared" si="66"/>
        <v>0.85493863567099049</v>
      </c>
      <c r="AY84">
        <f t="shared" si="67"/>
        <v>0.18843156684501156</v>
      </c>
      <c r="AZ84">
        <v>2.7</v>
      </c>
      <c r="BA84">
        <v>0.5</v>
      </c>
      <c r="BB84" t="s">
        <v>355</v>
      </c>
      <c r="BC84">
        <v>2</v>
      </c>
      <c r="BD84" t="b">
        <v>1</v>
      </c>
      <c r="BE84">
        <v>1669317375</v>
      </c>
      <c r="BF84">
        <v>432.65485714285711</v>
      </c>
      <c r="BG84">
        <v>449.46185714285718</v>
      </c>
      <c r="BH84">
        <v>36.811785714285712</v>
      </c>
      <c r="BI84">
        <v>36.074885714285713</v>
      </c>
      <c r="BJ84">
        <v>436.06485714285708</v>
      </c>
      <c r="BK84">
        <v>36.693899999999999</v>
      </c>
      <c r="BL84">
        <v>500.13014285714291</v>
      </c>
      <c r="BM84">
        <v>100.9028571428572</v>
      </c>
      <c r="BN84">
        <v>9.9993185714285726E-2</v>
      </c>
      <c r="BO84">
        <v>34.065371428571417</v>
      </c>
      <c r="BP84">
        <v>35.237728571428569</v>
      </c>
      <c r="BQ84">
        <v>999.89999999999986</v>
      </c>
      <c r="BR84">
        <v>0</v>
      </c>
      <c r="BS84">
        <v>0</v>
      </c>
      <c r="BT84">
        <v>4498.75</v>
      </c>
      <c r="BU84">
        <v>0</v>
      </c>
      <c r="BV84">
        <v>1620.674285714286</v>
      </c>
      <c r="BW84">
        <v>-16.80687142857143</v>
      </c>
      <c r="BX84">
        <v>449.19028571428572</v>
      </c>
      <c r="BY84">
        <v>466.28285714285721</v>
      </c>
      <c r="BZ84">
        <v>0.73688514285714291</v>
      </c>
      <c r="CA84">
        <v>449.46185714285718</v>
      </c>
      <c r="CB84">
        <v>36.074885714285713</v>
      </c>
      <c r="CC84">
        <v>3.714412857142857</v>
      </c>
      <c r="CD84">
        <v>3.6400600000000001</v>
      </c>
      <c r="CE84">
        <v>27.633042857142861</v>
      </c>
      <c r="CF84">
        <v>27.287571428571429</v>
      </c>
      <c r="CG84">
        <v>1199.987142857143</v>
      </c>
      <c r="CH84">
        <v>0.49996099999999999</v>
      </c>
      <c r="CI84">
        <v>0.50003900000000001</v>
      </c>
      <c r="CJ84">
        <v>0</v>
      </c>
      <c r="CK84">
        <v>1182.1485714285709</v>
      </c>
      <c r="CL84">
        <v>4.9990899999999998</v>
      </c>
      <c r="CM84">
        <v>13068.857142857139</v>
      </c>
      <c r="CN84">
        <v>9557.5971428571411</v>
      </c>
      <c r="CO84">
        <v>43.75</v>
      </c>
      <c r="CP84">
        <v>45.669285714285721</v>
      </c>
      <c r="CQ84">
        <v>44.561999999999998</v>
      </c>
      <c r="CR84">
        <v>44.776571428571437</v>
      </c>
      <c r="CS84">
        <v>45.125</v>
      </c>
      <c r="CT84">
        <v>597.44857142857131</v>
      </c>
      <c r="CU84">
        <v>597.53857142857134</v>
      </c>
      <c r="CV84">
        <v>0</v>
      </c>
      <c r="CW84">
        <v>1669317385.0999999</v>
      </c>
      <c r="CX84">
        <v>0</v>
      </c>
      <c r="CY84">
        <v>1669310771.5999999</v>
      </c>
      <c r="CZ84" t="s">
        <v>356</v>
      </c>
      <c r="DA84">
        <v>1669310771.5999999</v>
      </c>
      <c r="DB84">
        <v>1669310767.0999999</v>
      </c>
      <c r="DC84">
        <v>9</v>
      </c>
      <c r="DD84">
        <v>4.2999999999999997E-2</v>
      </c>
      <c r="DE84">
        <v>8.0000000000000002E-3</v>
      </c>
      <c r="DF84">
        <v>-4.9589999999999996</v>
      </c>
      <c r="DG84">
        <v>0.11799999999999999</v>
      </c>
      <c r="DH84">
        <v>1967</v>
      </c>
      <c r="DI84">
        <v>36</v>
      </c>
      <c r="DJ84">
        <v>0.53</v>
      </c>
      <c r="DK84">
        <v>0.27</v>
      </c>
      <c r="DL84">
        <v>-16.663914634146341</v>
      </c>
      <c r="DM84">
        <v>-1.0768891986063001</v>
      </c>
      <c r="DN84">
        <v>0.11154485166148741</v>
      </c>
      <c r="DO84">
        <v>0</v>
      </c>
      <c r="DP84">
        <v>0.79016948780487806</v>
      </c>
      <c r="DQ84">
        <v>-0.1183751916376293</v>
      </c>
      <c r="DR84">
        <v>2.4621693662021639E-2</v>
      </c>
      <c r="DS84">
        <v>0</v>
      </c>
      <c r="DT84">
        <v>0</v>
      </c>
      <c r="DU84">
        <v>0</v>
      </c>
      <c r="DV84">
        <v>0</v>
      </c>
      <c r="DW84">
        <v>-1</v>
      </c>
      <c r="DX84">
        <v>0</v>
      </c>
      <c r="DY84">
        <v>2</v>
      </c>
      <c r="DZ84" t="s">
        <v>363</v>
      </c>
      <c r="EA84">
        <v>2.9469400000000001</v>
      </c>
      <c r="EB84">
        <v>2.5975999999999999</v>
      </c>
      <c r="EC84">
        <v>0.10494100000000001</v>
      </c>
      <c r="ED84">
        <v>0.106498</v>
      </c>
      <c r="EE84">
        <v>0.14644599999999999</v>
      </c>
      <c r="EF84">
        <v>0.14286699999999999</v>
      </c>
      <c r="EG84">
        <v>27081.4</v>
      </c>
      <c r="EH84">
        <v>27510.799999999999</v>
      </c>
      <c r="EI84">
        <v>28154</v>
      </c>
      <c r="EJ84">
        <v>29642.1</v>
      </c>
      <c r="EK84">
        <v>33056.699999999997</v>
      </c>
      <c r="EL84">
        <v>35264.699999999997</v>
      </c>
      <c r="EM84">
        <v>39730.199999999997</v>
      </c>
      <c r="EN84">
        <v>42362.2</v>
      </c>
      <c r="EO84">
        <v>1.8863000000000001</v>
      </c>
      <c r="EP84">
        <v>1.8876999999999999</v>
      </c>
      <c r="EQ84">
        <v>0.215005</v>
      </c>
      <c r="ER84">
        <v>0</v>
      </c>
      <c r="ES84">
        <v>31.767099999999999</v>
      </c>
      <c r="ET84">
        <v>999.9</v>
      </c>
      <c r="EU84">
        <v>69.900000000000006</v>
      </c>
      <c r="EV84">
        <v>36.299999999999997</v>
      </c>
      <c r="EW84">
        <v>42.0321</v>
      </c>
      <c r="EX84">
        <v>28.928999999999998</v>
      </c>
      <c r="EY84">
        <v>1.6746799999999999</v>
      </c>
      <c r="EZ84">
        <v>1</v>
      </c>
      <c r="FA84">
        <v>0.56086899999999995</v>
      </c>
      <c r="FB84">
        <v>0.63472499999999998</v>
      </c>
      <c r="FC84">
        <v>20.275500000000001</v>
      </c>
      <c r="FD84">
        <v>5.2189399999999999</v>
      </c>
      <c r="FE84">
        <v>12.008800000000001</v>
      </c>
      <c r="FF84">
        <v>4.9870999999999999</v>
      </c>
      <c r="FG84">
        <v>3.2845</v>
      </c>
      <c r="FH84">
        <v>9999</v>
      </c>
      <c r="FI84">
        <v>9999</v>
      </c>
      <c r="FJ84">
        <v>9999</v>
      </c>
      <c r="FK84">
        <v>999.9</v>
      </c>
      <c r="FL84">
        <v>1.8658399999999999</v>
      </c>
      <c r="FM84">
        <v>1.8621799999999999</v>
      </c>
      <c r="FN84">
        <v>1.8642099999999999</v>
      </c>
      <c r="FO84">
        <v>1.8603400000000001</v>
      </c>
      <c r="FP84">
        <v>1.8611</v>
      </c>
      <c r="FQ84">
        <v>1.86016</v>
      </c>
      <c r="FR84">
        <v>1.86188</v>
      </c>
      <c r="FS84">
        <v>1.8584000000000001</v>
      </c>
      <c r="FT84">
        <v>0</v>
      </c>
      <c r="FU84">
        <v>0</v>
      </c>
      <c r="FV84">
        <v>0</v>
      </c>
      <c r="FW84">
        <v>0</v>
      </c>
      <c r="FX84" t="s">
        <v>358</v>
      </c>
      <c r="FY84" t="s">
        <v>359</v>
      </c>
      <c r="FZ84" t="s">
        <v>360</v>
      </c>
      <c r="GA84" t="s">
        <v>360</v>
      </c>
      <c r="GB84" t="s">
        <v>360</v>
      </c>
      <c r="GC84" t="s">
        <v>360</v>
      </c>
      <c r="GD84">
        <v>0</v>
      </c>
      <c r="GE84">
        <v>100</v>
      </c>
      <c r="GF84">
        <v>100</v>
      </c>
      <c r="GG84">
        <v>-3.415</v>
      </c>
      <c r="GH84">
        <v>0.1178</v>
      </c>
      <c r="GI84">
        <v>-2.5125994610834521</v>
      </c>
      <c r="GJ84">
        <v>-2.6733286237328562E-3</v>
      </c>
      <c r="GK84">
        <v>1.605855145177713E-6</v>
      </c>
      <c r="GL84">
        <v>-4.4594414151306022E-10</v>
      </c>
      <c r="GM84">
        <v>0.1178428571428469</v>
      </c>
      <c r="GN84">
        <v>0</v>
      </c>
      <c r="GO84">
        <v>0</v>
      </c>
      <c r="GP84">
        <v>0</v>
      </c>
      <c r="GQ84">
        <v>4</v>
      </c>
      <c r="GR84">
        <v>2095</v>
      </c>
      <c r="GS84">
        <v>4</v>
      </c>
      <c r="GT84">
        <v>35</v>
      </c>
      <c r="GU84">
        <v>110.1</v>
      </c>
      <c r="GV84">
        <v>110.2</v>
      </c>
      <c r="GW84">
        <v>1.18408</v>
      </c>
      <c r="GX84">
        <v>2.5866699999999998</v>
      </c>
      <c r="GY84">
        <v>1.4489700000000001</v>
      </c>
      <c r="GZ84">
        <v>2.3278799999999999</v>
      </c>
      <c r="HA84">
        <v>1.5478499999999999</v>
      </c>
      <c r="HB84">
        <v>2.3120099999999999</v>
      </c>
      <c r="HC84">
        <v>41.067</v>
      </c>
      <c r="HD84">
        <v>12.5472</v>
      </c>
      <c r="HE84">
        <v>18</v>
      </c>
      <c r="HF84">
        <v>472.24</v>
      </c>
      <c r="HG84">
        <v>512.85299999999995</v>
      </c>
      <c r="HH84">
        <v>31.002400000000002</v>
      </c>
      <c r="HI84">
        <v>34.436199999999999</v>
      </c>
      <c r="HJ84">
        <v>29.9998</v>
      </c>
      <c r="HK84">
        <v>34.441699999999997</v>
      </c>
      <c r="HL84">
        <v>34.454900000000002</v>
      </c>
      <c r="HM84">
        <v>23.751000000000001</v>
      </c>
      <c r="HN84">
        <v>20.338899999999999</v>
      </c>
      <c r="HO84">
        <v>100</v>
      </c>
      <c r="HP84">
        <v>31</v>
      </c>
      <c r="HQ84">
        <v>464.70600000000002</v>
      </c>
      <c r="HR84">
        <v>36.346600000000002</v>
      </c>
      <c r="HS84">
        <v>99.191800000000001</v>
      </c>
      <c r="HT84">
        <v>98.240600000000001</v>
      </c>
    </row>
    <row r="85" spans="1:228" x14ac:dyDescent="0.2">
      <c r="A85">
        <v>70</v>
      </c>
      <c r="B85">
        <v>1669317381</v>
      </c>
      <c r="C85">
        <v>275.5</v>
      </c>
      <c r="D85" t="s">
        <v>498</v>
      </c>
      <c r="E85" t="s">
        <v>499</v>
      </c>
      <c r="F85">
        <v>4</v>
      </c>
      <c r="G85">
        <v>1669317378.6875</v>
      </c>
      <c r="H85">
        <f t="shared" si="34"/>
        <v>1.504613837191116E-3</v>
      </c>
      <c r="I85">
        <f t="shared" si="35"/>
        <v>1.504613837191116</v>
      </c>
      <c r="J85">
        <f t="shared" si="36"/>
        <v>6.7053955663495604</v>
      </c>
      <c r="K85">
        <f t="shared" si="37"/>
        <v>438.75312500000001</v>
      </c>
      <c r="L85">
        <f t="shared" si="38"/>
        <v>278.55574316331644</v>
      </c>
      <c r="M85">
        <f t="shared" si="39"/>
        <v>28.134774637484639</v>
      </c>
      <c r="N85">
        <f t="shared" si="40"/>
        <v>44.31508089973125</v>
      </c>
      <c r="O85">
        <f t="shared" si="41"/>
        <v>7.3483292075969167E-2</v>
      </c>
      <c r="P85">
        <f t="shared" si="42"/>
        <v>2.2511417531567419</v>
      </c>
      <c r="Q85">
        <f t="shared" si="43"/>
        <v>7.2176260347796908E-2</v>
      </c>
      <c r="R85">
        <f t="shared" si="44"/>
        <v>4.5225657920083012E-2</v>
      </c>
      <c r="S85">
        <f t="shared" si="45"/>
        <v>226.11661236183608</v>
      </c>
      <c r="T85">
        <f t="shared" si="46"/>
        <v>35.271686747275496</v>
      </c>
      <c r="U85">
        <f t="shared" si="47"/>
        <v>35.252375000000001</v>
      </c>
      <c r="V85">
        <f t="shared" si="48"/>
        <v>5.7277922949480491</v>
      </c>
      <c r="W85">
        <f t="shared" si="49"/>
        <v>69.335302375964048</v>
      </c>
      <c r="X85">
        <f t="shared" si="50"/>
        <v>3.7207434435947997</v>
      </c>
      <c r="Y85">
        <f t="shared" si="51"/>
        <v>5.3663044886130651</v>
      </c>
      <c r="Z85">
        <f t="shared" si="52"/>
        <v>2.0070488513532494</v>
      </c>
      <c r="AA85">
        <f t="shared" si="53"/>
        <v>-66.353470220128216</v>
      </c>
      <c r="AB85">
        <f t="shared" si="54"/>
        <v>-142.52480691471891</v>
      </c>
      <c r="AC85">
        <f t="shared" si="55"/>
        <v>-14.737896740523944</v>
      </c>
      <c r="AD85">
        <f t="shared" si="56"/>
        <v>2.5004384864649865</v>
      </c>
      <c r="AE85">
        <f t="shared" si="57"/>
        <v>30.891725403370799</v>
      </c>
      <c r="AF85">
        <f t="shared" si="58"/>
        <v>1.3290788022972868</v>
      </c>
      <c r="AG85">
        <f t="shared" si="59"/>
        <v>6.7053955663495604</v>
      </c>
      <c r="AH85">
        <v>471.64159222191819</v>
      </c>
      <c r="AI85">
        <v>458.71547272727281</v>
      </c>
      <c r="AJ85">
        <v>1.7483685295990981</v>
      </c>
      <c r="AK85">
        <v>66.415730329915917</v>
      </c>
      <c r="AL85">
        <f t="shared" si="60"/>
        <v>1.504613837191116</v>
      </c>
      <c r="AM85">
        <v>36.12148454457234</v>
      </c>
      <c r="AN85">
        <v>36.855213939393913</v>
      </c>
      <c r="AO85">
        <v>7.6567392953687322E-3</v>
      </c>
      <c r="AP85">
        <v>80.258805348862367</v>
      </c>
      <c r="AQ85">
        <v>33</v>
      </c>
      <c r="AR85">
        <v>7</v>
      </c>
      <c r="AS85">
        <f t="shared" si="61"/>
        <v>1</v>
      </c>
      <c r="AT85">
        <f t="shared" si="62"/>
        <v>0</v>
      </c>
      <c r="AU85">
        <f t="shared" si="63"/>
        <v>22263.796695404846</v>
      </c>
      <c r="AV85">
        <f t="shared" si="64"/>
        <v>1199.9925000000001</v>
      </c>
      <c r="AW85">
        <f t="shared" si="65"/>
        <v>1025.9200260942155</v>
      </c>
      <c r="AX85">
        <f t="shared" si="66"/>
        <v>0.85493869844537818</v>
      </c>
      <c r="AY85">
        <f t="shared" si="67"/>
        <v>0.18843168799958004</v>
      </c>
      <c r="AZ85">
        <v>2.7</v>
      </c>
      <c r="BA85">
        <v>0.5</v>
      </c>
      <c r="BB85" t="s">
        <v>355</v>
      </c>
      <c r="BC85">
        <v>2</v>
      </c>
      <c r="BD85" t="b">
        <v>1</v>
      </c>
      <c r="BE85">
        <v>1669317378.6875</v>
      </c>
      <c r="BF85">
        <v>438.75312500000001</v>
      </c>
      <c r="BG85">
        <v>455.74337500000001</v>
      </c>
      <c r="BH85">
        <v>36.838200000000001</v>
      </c>
      <c r="BI85">
        <v>36.147187500000001</v>
      </c>
      <c r="BJ85">
        <v>442.17237499999999</v>
      </c>
      <c r="BK85">
        <v>36.720350000000003</v>
      </c>
      <c r="BL85">
        <v>500.18175000000002</v>
      </c>
      <c r="BM85">
        <v>100.90225</v>
      </c>
      <c r="BN85">
        <v>0.100064</v>
      </c>
      <c r="BO85">
        <v>34.0780125</v>
      </c>
      <c r="BP85">
        <v>35.252375000000001</v>
      </c>
      <c r="BQ85">
        <v>999.9</v>
      </c>
      <c r="BR85">
        <v>0</v>
      </c>
      <c r="BS85">
        <v>0</v>
      </c>
      <c r="BT85">
        <v>4506.09375</v>
      </c>
      <c r="BU85">
        <v>0</v>
      </c>
      <c r="BV85">
        <v>1612.33125</v>
      </c>
      <c r="BW85">
        <v>-16.99025</v>
      </c>
      <c r="BX85">
        <v>455.53412500000002</v>
      </c>
      <c r="BY85">
        <v>472.83499999999998</v>
      </c>
      <c r="BZ85">
        <v>0.69099725000000001</v>
      </c>
      <c r="CA85">
        <v>455.74337500000001</v>
      </c>
      <c r="CB85">
        <v>36.147187500000001</v>
      </c>
      <c r="CC85">
        <v>3.7170524999999999</v>
      </c>
      <c r="CD85">
        <v>3.6473312500000001</v>
      </c>
      <c r="CE85">
        <v>27.6452125</v>
      </c>
      <c r="CF85">
        <v>27.321625000000001</v>
      </c>
      <c r="CG85">
        <v>1199.9925000000001</v>
      </c>
      <c r="CH85">
        <v>0.49995974999999998</v>
      </c>
      <c r="CI85">
        <v>0.50004025000000007</v>
      </c>
      <c r="CJ85">
        <v>0</v>
      </c>
      <c r="CK85">
        <v>1181.50875</v>
      </c>
      <c r="CL85">
        <v>4.9990899999999998</v>
      </c>
      <c r="CM85">
        <v>13062.975</v>
      </c>
      <c r="CN85">
        <v>9557.65</v>
      </c>
      <c r="CO85">
        <v>43.75</v>
      </c>
      <c r="CP85">
        <v>45.686999999999998</v>
      </c>
      <c r="CQ85">
        <v>44.561999999999998</v>
      </c>
      <c r="CR85">
        <v>44.811999999999998</v>
      </c>
      <c r="CS85">
        <v>45.132750000000001</v>
      </c>
      <c r="CT85">
        <v>597.44875000000002</v>
      </c>
      <c r="CU85">
        <v>597.54374999999993</v>
      </c>
      <c r="CV85">
        <v>0</v>
      </c>
      <c r="CW85">
        <v>1669317389.3</v>
      </c>
      <c r="CX85">
        <v>0</v>
      </c>
      <c r="CY85">
        <v>1669310771.5999999</v>
      </c>
      <c r="CZ85" t="s">
        <v>356</v>
      </c>
      <c r="DA85">
        <v>1669310771.5999999</v>
      </c>
      <c r="DB85">
        <v>1669310767.0999999</v>
      </c>
      <c r="DC85">
        <v>9</v>
      </c>
      <c r="DD85">
        <v>4.2999999999999997E-2</v>
      </c>
      <c r="DE85">
        <v>8.0000000000000002E-3</v>
      </c>
      <c r="DF85">
        <v>-4.9589999999999996</v>
      </c>
      <c r="DG85">
        <v>0.11799999999999999</v>
      </c>
      <c r="DH85">
        <v>1967</v>
      </c>
      <c r="DI85">
        <v>36</v>
      </c>
      <c r="DJ85">
        <v>0.53</v>
      </c>
      <c r="DK85">
        <v>0.27</v>
      </c>
      <c r="DL85">
        <v>-16.760843902439021</v>
      </c>
      <c r="DM85">
        <v>-1.2259777003485079</v>
      </c>
      <c r="DN85">
        <v>0.12881616329573831</v>
      </c>
      <c r="DO85">
        <v>0</v>
      </c>
      <c r="DP85">
        <v>0.77017834146341457</v>
      </c>
      <c r="DQ85">
        <v>-0.36437142857143029</v>
      </c>
      <c r="DR85">
        <v>4.5136201576577661E-2</v>
      </c>
      <c r="DS85">
        <v>0</v>
      </c>
      <c r="DT85">
        <v>0</v>
      </c>
      <c r="DU85">
        <v>0</v>
      </c>
      <c r="DV85">
        <v>0</v>
      </c>
      <c r="DW85">
        <v>-1</v>
      </c>
      <c r="DX85">
        <v>0</v>
      </c>
      <c r="DY85">
        <v>2</v>
      </c>
      <c r="DZ85" t="s">
        <v>363</v>
      </c>
      <c r="EA85">
        <v>2.9465599999999998</v>
      </c>
      <c r="EB85">
        <v>2.5974200000000001</v>
      </c>
      <c r="EC85">
        <v>0.106146</v>
      </c>
      <c r="ED85">
        <v>0.107685</v>
      </c>
      <c r="EE85">
        <v>0.14654900000000001</v>
      </c>
      <c r="EF85">
        <v>0.143037</v>
      </c>
      <c r="EG85">
        <v>27045.1</v>
      </c>
      <c r="EH85">
        <v>27474.6</v>
      </c>
      <c r="EI85">
        <v>28154.2</v>
      </c>
      <c r="EJ85">
        <v>29642.5</v>
      </c>
      <c r="EK85">
        <v>33052.9</v>
      </c>
      <c r="EL85">
        <v>35258.199999999997</v>
      </c>
      <c r="EM85">
        <v>39730.199999999997</v>
      </c>
      <c r="EN85">
        <v>42362.7</v>
      </c>
      <c r="EO85">
        <v>1.8865000000000001</v>
      </c>
      <c r="EP85">
        <v>1.88805</v>
      </c>
      <c r="EQ85">
        <v>0.21420400000000001</v>
      </c>
      <c r="ER85">
        <v>0</v>
      </c>
      <c r="ES85">
        <v>31.797899999999998</v>
      </c>
      <c r="ET85">
        <v>999.9</v>
      </c>
      <c r="EU85">
        <v>69.900000000000006</v>
      </c>
      <c r="EV85">
        <v>36.200000000000003</v>
      </c>
      <c r="EW85">
        <v>41.803100000000001</v>
      </c>
      <c r="EX85">
        <v>28.899000000000001</v>
      </c>
      <c r="EY85">
        <v>2.3517600000000001</v>
      </c>
      <c r="EZ85">
        <v>1</v>
      </c>
      <c r="FA85">
        <v>0.56084299999999998</v>
      </c>
      <c r="FB85">
        <v>0.64365499999999998</v>
      </c>
      <c r="FC85">
        <v>20.275600000000001</v>
      </c>
      <c r="FD85">
        <v>5.21774</v>
      </c>
      <c r="FE85">
        <v>12.007999999999999</v>
      </c>
      <c r="FF85">
        <v>4.9868499999999996</v>
      </c>
      <c r="FG85">
        <v>3.2845</v>
      </c>
      <c r="FH85">
        <v>9999</v>
      </c>
      <c r="FI85">
        <v>9999</v>
      </c>
      <c r="FJ85">
        <v>9999</v>
      </c>
      <c r="FK85">
        <v>999.9</v>
      </c>
      <c r="FL85">
        <v>1.8658399999999999</v>
      </c>
      <c r="FM85">
        <v>1.8621799999999999</v>
      </c>
      <c r="FN85">
        <v>1.8642099999999999</v>
      </c>
      <c r="FO85">
        <v>1.86033</v>
      </c>
      <c r="FP85">
        <v>1.8611</v>
      </c>
      <c r="FQ85">
        <v>1.8601700000000001</v>
      </c>
      <c r="FR85">
        <v>1.8618699999999999</v>
      </c>
      <c r="FS85">
        <v>1.8584099999999999</v>
      </c>
      <c r="FT85">
        <v>0</v>
      </c>
      <c r="FU85">
        <v>0</v>
      </c>
      <c r="FV85">
        <v>0</v>
      </c>
      <c r="FW85">
        <v>0</v>
      </c>
      <c r="FX85" t="s">
        <v>358</v>
      </c>
      <c r="FY85" t="s">
        <v>359</v>
      </c>
      <c r="FZ85" t="s">
        <v>360</v>
      </c>
      <c r="GA85" t="s">
        <v>360</v>
      </c>
      <c r="GB85" t="s">
        <v>360</v>
      </c>
      <c r="GC85" t="s">
        <v>360</v>
      </c>
      <c r="GD85">
        <v>0</v>
      </c>
      <c r="GE85">
        <v>100</v>
      </c>
      <c r="GF85">
        <v>100</v>
      </c>
      <c r="GG85">
        <v>-3.4249999999999998</v>
      </c>
      <c r="GH85">
        <v>0.1178</v>
      </c>
      <c r="GI85">
        <v>-2.5125994610834521</v>
      </c>
      <c r="GJ85">
        <v>-2.6733286237328562E-3</v>
      </c>
      <c r="GK85">
        <v>1.605855145177713E-6</v>
      </c>
      <c r="GL85">
        <v>-4.4594414151306022E-10</v>
      </c>
      <c r="GM85">
        <v>0.1178428571428469</v>
      </c>
      <c r="GN85">
        <v>0</v>
      </c>
      <c r="GO85">
        <v>0</v>
      </c>
      <c r="GP85">
        <v>0</v>
      </c>
      <c r="GQ85">
        <v>4</v>
      </c>
      <c r="GR85">
        <v>2095</v>
      </c>
      <c r="GS85">
        <v>4</v>
      </c>
      <c r="GT85">
        <v>35</v>
      </c>
      <c r="GU85">
        <v>110.2</v>
      </c>
      <c r="GV85">
        <v>110.2</v>
      </c>
      <c r="GW85">
        <v>1.1987300000000001</v>
      </c>
      <c r="GX85">
        <v>2.5915499999999998</v>
      </c>
      <c r="GY85">
        <v>1.4489700000000001</v>
      </c>
      <c r="GZ85">
        <v>2.3278799999999999</v>
      </c>
      <c r="HA85">
        <v>1.5478499999999999</v>
      </c>
      <c r="HB85">
        <v>2.36328</v>
      </c>
      <c r="HC85">
        <v>41.067</v>
      </c>
      <c r="HD85">
        <v>12.538500000000001</v>
      </c>
      <c r="HE85">
        <v>18</v>
      </c>
      <c r="HF85">
        <v>472.34699999999998</v>
      </c>
      <c r="HG85">
        <v>513.09400000000005</v>
      </c>
      <c r="HH85">
        <v>31.002500000000001</v>
      </c>
      <c r="HI85">
        <v>34.433999999999997</v>
      </c>
      <c r="HJ85">
        <v>29.9998</v>
      </c>
      <c r="HK85">
        <v>34.439399999999999</v>
      </c>
      <c r="HL85">
        <v>34.453400000000002</v>
      </c>
      <c r="HM85">
        <v>24.0307</v>
      </c>
      <c r="HN85">
        <v>20.063199999999998</v>
      </c>
      <c r="HO85">
        <v>100</v>
      </c>
      <c r="HP85">
        <v>31</v>
      </c>
      <c r="HQ85">
        <v>471.392</v>
      </c>
      <c r="HR85">
        <v>36.357500000000002</v>
      </c>
      <c r="HS85">
        <v>99.191999999999993</v>
      </c>
      <c r="HT85">
        <v>98.241799999999998</v>
      </c>
    </row>
    <row r="86" spans="1:228" x14ac:dyDescent="0.2">
      <c r="A86">
        <v>71</v>
      </c>
      <c r="B86">
        <v>1669317385</v>
      </c>
      <c r="C86">
        <v>279.5</v>
      </c>
      <c r="D86" t="s">
        <v>500</v>
      </c>
      <c r="E86" t="s">
        <v>501</v>
      </c>
      <c r="F86">
        <v>4</v>
      </c>
      <c r="G86">
        <v>1669317383</v>
      </c>
      <c r="H86">
        <f t="shared" si="34"/>
        <v>1.4843897847521047E-3</v>
      </c>
      <c r="I86">
        <f t="shared" si="35"/>
        <v>1.4843897847521046</v>
      </c>
      <c r="J86">
        <f t="shared" si="36"/>
        <v>6.7105701720784738</v>
      </c>
      <c r="K86">
        <f t="shared" si="37"/>
        <v>446.02642857142871</v>
      </c>
      <c r="L86">
        <f t="shared" si="38"/>
        <v>283.0946439921446</v>
      </c>
      <c r="M86">
        <f t="shared" si="39"/>
        <v>28.593383754523487</v>
      </c>
      <c r="N86">
        <f t="shared" si="40"/>
        <v>45.04996864990602</v>
      </c>
      <c r="O86">
        <f t="shared" si="41"/>
        <v>7.2300088073018645E-2</v>
      </c>
      <c r="P86">
        <f t="shared" si="42"/>
        <v>2.2488730984121106</v>
      </c>
      <c r="Q86">
        <f t="shared" si="43"/>
        <v>7.1033164844325078E-2</v>
      </c>
      <c r="R86">
        <f t="shared" si="44"/>
        <v>4.4507706871216086E-2</v>
      </c>
      <c r="S86">
        <f t="shared" si="45"/>
        <v>226.11875023738563</v>
      </c>
      <c r="T86">
        <f t="shared" si="46"/>
        <v>35.303967833816699</v>
      </c>
      <c r="U86">
        <f t="shared" si="47"/>
        <v>35.281728571428573</v>
      </c>
      <c r="V86">
        <f t="shared" si="48"/>
        <v>5.7370923891362375</v>
      </c>
      <c r="W86">
        <f t="shared" si="49"/>
        <v>69.325147241318007</v>
      </c>
      <c r="X86">
        <f t="shared" si="50"/>
        <v>3.7252890046568403</v>
      </c>
      <c r="Y86">
        <f t="shared" si="51"/>
        <v>5.3736474467039521</v>
      </c>
      <c r="Z86">
        <f t="shared" si="52"/>
        <v>2.0118033844793972</v>
      </c>
      <c r="AA86">
        <f t="shared" si="53"/>
        <v>-65.461589507567822</v>
      </c>
      <c r="AB86">
        <f t="shared" si="54"/>
        <v>-142.96594583328857</v>
      </c>
      <c r="AC86">
        <f t="shared" si="55"/>
        <v>-14.802315060948807</v>
      </c>
      <c r="AD86">
        <f t="shared" si="56"/>
        <v>2.8888998355804176</v>
      </c>
      <c r="AE86">
        <f t="shared" si="57"/>
        <v>30.818426977109016</v>
      </c>
      <c r="AF86">
        <f t="shared" si="58"/>
        <v>1.2108214870595078</v>
      </c>
      <c r="AG86">
        <f t="shared" si="59"/>
        <v>6.7105701720784738</v>
      </c>
      <c r="AH86">
        <v>478.66273148335102</v>
      </c>
      <c r="AI86">
        <v>465.72180606060601</v>
      </c>
      <c r="AJ86">
        <v>1.75029101868919</v>
      </c>
      <c r="AK86">
        <v>66.415730329915917</v>
      </c>
      <c r="AL86">
        <f t="shared" si="60"/>
        <v>1.4843897847521046</v>
      </c>
      <c r="AM86">
        <v>36.18664360830001</v>
      </c>
      <c r="AN86">
        <v>36.90172424242423</v>
      </c>
      <c r="AO86">
        <v>8.9528502392800732E-3</v>
      </c>
      <c r="AP86">
        <v>80.258805348862367</v>
      </c>
      <c r="AQ86">
        <v>33</v>
      </c>
      <c r="AR86">
        <v>7</v>
      </c>
      <c r="AS86">
        <f t="shared" si="61"/>
        <v>1</v>
      </c>
      <c r="AT86">
        <f t="shared" si="62"/>
        <v>0</v>
      </c>
      <c r="AU86">
        <f t="shared" si="63"/>
        <v>22223.008597245913</v>
      </c>
      <c r="AV86">
        <f t="shared" si="64"/>
        <v>1200</v>
      </c>
      <c r="AW86">
        <f t="shared" si="65"/>
        <v>1025.9268135945003</v>
      </c>
      <c r="AX86">
        <f t="shared" si="66"/>
        <v>0.85493901132875028</v>
      </c>
      <c r="AY86">
        <f t="shared" si="67"/>
        <v>0.18843229186448801</v>
      </c>
      <c r="AZ86">
        <v>2.7</v>
      </c>
      <c r="BA86">
        <v>0.5</v>
      </c>
      <c r="BB86" t="s">
        <v>355</v>
      </c>
      <c r="BC86">
        <v>2</v>
      </c>
      <c r="BD86" t="b">
        <v>1</v>
      </c>
      <c r="BE86">
        <v>1669317383</v>
      </c>
      <c r="BF86">
        <v>446.02642857142871</v>
      </c>
      <c r="BG86">
        <v>462.95657142857152</v>
      </c>
      <c r="BH86">
        <v>36.882985714285716</v>
      </c>
      <c r="BI86">
        <v>36.253385714285713</v>
      </c>
      <c r="BJ86">
        <v>449.45642857142849</v>
      </c>
      <c r="BK86">
        <v>36.765171428571428</v>
      </c>
      <c r="BL86">
        <v>500.10157142857139</v>
      </c>
      <c r="BM86">
        <v>100.90300000000001</v>
      </c>
      <c r="BN86">
        <v>9.9913200000000008E-2</v>
      </c>
      <c r="BO86">
        <v>34.102542857142858</v>
      </c>
      <c r="BP86">
        <v>35.281728571428573</v>
      </c>
      <c r="BQ86">
        <v>999.89999999999986</v>
      </c>
      <c r="BR86">
        <v>0</v>
      </c>
      <c r="BS86">
        <v>0</v>
      </c>
      <c r="BT86">
        <v>4499.4642857142853</v>
      </c>
      <c r="BU86">
        <v>0</v>
      </c>
      <c r="BV86">
        <v>1608.4285714285711</v>
      </c>
      <c r="BW86">
        <v>-16.930399999999999</v>
      </c>
      <c r="BX86">
        <v>463.10714285714278</v>
      </c>
      <c r="BY86">
        <v>480.37171428571429</v>
      </c>
      <c r="BZ86">
        <v>0.62962814285714275</v>
      </c>
      <c r="CA86">
        <v>462.95657142857152</v>
      </c>
      <c r="CB86">
        <v>36.253385714285713</v>
      </c>
      <c r="CC86">
        <v>3.721602857142857</v>
      </c>
      <c r="CD86">
        <v>3.658072857142856</v>
      </c>
      <c r="CE86">
        <v>27.666142857142859</v>
      </c>
      <c r="CF86">
        <v>27.3718</v>
      </c>
      <c r="CG86">
        <v>1200</v>
      </c>
      <c r="CH86">
        <v>0.49995099999999992</v>
      </c>
      <c r="CI86">
        <v>0.50004899999999985</v>
      </c>
      <c r="CJ86">
        <v>0</v>
      </c>
      <c r="CK86">
        <v>1180.8685714285709</v>
      </c>
      <c r="CL86">
        <v>4.9990899999999998</v>
      </c>
      <c r="CM86">
        <v>13057.12857142857</v>
      </c>
      <c r="CN86">
        <v>9557.6857142857134</v>
      </c>
      <c r="CO86">
        <v>43.75</v>
      </c>
      <c r="CP86">
        <v>45.686999999999998</v>
      </c>
      <c r="CQ86">
        <v>44.561999999999998</v>
      </c>
      <c r="CR86">
        <v>44.811999999999998</v>
      </c>
      <c r="CS86">
        <v>45.133857142857153</v>
      </c>
      <c r="CT86">
        <v>597.43999999999994</v>
      </c>
      <c r="CU86">
        <v>597.56000000000006</v>
      </c>
      <c r="CV86">
        <v>0</v>
      </c>
      <c r="CW86">
        <v>1669317393.5</v>
      </c>
      <c r="CX86">
        <v>0</v>
      </c>
      <c r="CY86">
        <v>1669310771.5999999</v>
      </c>
      <c r="CZ86" t="s">
        <v>356</v>
      </c>
      <c r="DA86">
        <v>1669310771.5999999</v>
      </c>
      <c r="DB86">
        <v>1669310767.0999999</v>
      </c>
      <c r="DC86">
        <v>9</v>
      </c>
      <c r="DD86">
        <v>4.2999999999999997E-2</v>
      </c>
      <c r="DE86">
        <v>8.0000000000000002E-3</v>
      </c>
      <c r="DF86">
        <v>-4.9589999999999996</v>
      </c>
      <c r="DG86">
        <v>0.11799999999999999</v>
      </c>
      <c r="DH86">
        <v>1967</v>
      </c>
      <c r="DI86">
        <v>36</v>
      </c>
      <c r="DJ86">
        <v>0.53</v>
      </c>
      <c r="DK86">
        <v>0.27</v>
      </c>
      <c r="DL86">
        <v>-16.82973658536585</v>
      </c>
      <c r="DM86">
        <v>-1.101252961672464</v>
      </c>
      <c r="DN86">
        <v>0.12115915708041949</v>
      </c>
      <c r="DO86">
        <v>0</v>
      </c>
      <c r="DP86">
        <v>0.74231900000000006</v>
      </c>
      <c r="DQ86">
        <v>-0.63048397212543383</v>
      </c>
      <c r="DR86">
        <v>6.5332549669308654E-2</v>
      </c>
      <c r="DS86">
        <v>0</v>
      </c>
      <c r="DT86">
        <v>0</v>
      </c>
      <c r="DU86">
        <v>0</v>
      </c>
      <c r="DV86">
        <v>0</v>
      </c>
      <c r="DW86">
        <v>-1</v>
      </c>
      <c r="DX86">
        <v>0</v>
      </c>
      <c r="DY86">
        <v>2</v>
      </c>
      <c r="DZ86" t="s">
        <v>363</v>
      </c>
      <c r="EA86">
        <v>2.9468700000000001</v>
      </c>
      <c r="EB86">
        <v>2.5973899999999999</v>
      </c>
      <c r="EC86">
        <v>0.107352</v>
      </c>
      <c r="ED86">
        <v>0.108829</v>
      </c>
      <c r="EE86">
        <v>0.14668</v>
      </c>
      <c r="EF86">
        <v>0.143425</v>
      </c>
      <c r="EG86">
        <v>27008.799999999999</v>
      </c>
      <c r="EH86">
        <v>27439.5</v>
      </c>
      <c r="EI86">
        <v>28154.5</v>
      </c>
      <c r="EJ86">
        <v>29642.7</v>
      </c>
      <c r="EK86">
        <v>33048.300000000003</v>
      </c>
      <c r="EL86">
        <v>35242.5</v>
      </c>
      <c r="EM86">
        <v>39730.800000000003</v>
      </c>
      <c r="EN86">
        <v>42363</v>
      </c>
      <c r="EO86">
        <v>1.88625</v>
      </c>
      <c r="EP86">
        <v>1.8883000000000001</v>
      </c>
      <c r="EQ86">
        <v>0.21435699999999999</v>
      </c>
      <c r="ER86">
        <v>0</v>
      </c>
      <c r="ES86">
        <v>31.8294</v>
      </c>
      <c r="ET86">
        <v>999.9</v>
      </c>
      <c r="EU86">
        <v>69.900000000000006</v>
      </c>
      <c r="EV86">
        <v>36.200000000000003</v>
      </c>
      <c r="EW86">
        <v>41.805500000000002</v>
      </c>
      <c r="EX86">
        <v>28.989000000000001</v>
      </c>
      <c r="EY86">
        <v>1.54647</v>
      </c>
      <c r="EZ86">
        <v>1</v>
      </c>
      <c r="FA86">
        <v>0.56049000000000004</v>
      </c>
      <c r="FB86">
        <v>0.65195000000000003</v>
      </c>
      <c r="FC86">
        <v>20.275400000000001</v>
      </c>
      <c r="FD86">
        <v>5.2163899999999996</v>
      </c>
      <c r="FE86">
        <v>12.0076</v>
      </c>
      <c r="FF86">
        <v>4.9863999999999997</v>
      </c>
      <c r="FG86">
        <v>3.2842500000000001</v>
      </c>
      <c r="FH86">
        <v>9999</v>
      </c>
      <c r="FI86">
        <v>9999</v>
      </c>
      <c r="FJ86">
        <v>9999</v>
      </c>
      <c r="FK86">
        <v>999.9</v>
      </c>
      <c r="FL86">
        <v>1.8658399999999999</v>
      </c>
      <c r="FM86">
        <v>1.8621799999999999</v>
      </c>
      <c r="FN86">
        <v>1.8642300000000001</v>
      </c>
      <c r="FO86">
        <v>1.8603400000000001</v>
      </c>
      <c r="FP86">
        <v>1.86111</v>
      </c>
      <c r="FQ86">
        <v>1.8601700000000001</v>
      </c>
      <c r="FR86">
        <v>1.86188</v>
      </c>
      <c r="FS86">
        <v>1.8584000000000001</v>
      </c>
      <c r="FT86">
        <v>0</v>
      </c>
      <c r="FU86">
        <v>0</v>
      </c>
      <c r="FV86">
        <v>0</v>
      </c>
      <c r="FW86">
        <v>0</v>
      </c>
      <c r="FX86" t="s">
        <v>358</v>
      </c>
      <c r="FY86" t="s">
        <v>359</v>
      </c>
      <c r="FZ86" t="s">
        <v>360</v>
      </c>
      <c r="GA86" t="s">
        <v>360</v>
      </c>
      <c r="GB86" t="s">
        <v>360</v>
      </c>
      <c r="GC86" t="s">
        <v>360</v>
      </c>
      <c r="GD86">
        <v>0</v>
      </c>
      <c r="GE86">
        <v>100</v>
      </c>
      <c r="GF86">
        <v>100</v>
      </c>
      <c r="GG86">
        <v>-3.4359999999999999</v>
      </c>
      <c r="GH86">
        <v>0.1179</v>
      </c>
      <c r="GI86">
        <v>-2.5125994610834521</v>
      </c>
      <c r="GJ86">
        <v>-2.6733286237328562E-3</v>
      </c>
      <c r="GK86">
        <v>1.605855145177713E-6</v>
      </c>
      <c r="GL86">
        <v>-4.4594414151306022E-10</v>
      </c>
      <c r="GM86">
        <v>0.1178428571428469</v>
      </c>
      <c r="GN86">
        <v>0</v>
      </c>
      <c r="GO86">
        <v>0</v>
      </c>
      <c r="GP86">
        <v>0</v>
      </c>
      <c r="GQ86">
        <v>4</v>
      </c>
      <c r="GR86">
        <v>2095</v>
      </c>
      <c r="GS86">
        <v>4</v>
      </c>
      <c r="GT86">
        <v>35</v>
      </c>
      <c r="GU86">
        <v>110.2</v>
      </c>
      <c r="GV86">
        <v>110.3</v>
      </c>
      <c r="GW86">
        <v>1.2121599999999999</v>
      </c>
      <c r="GX86">
        <v>2.5976599999999999</v>
      </c>
      <c r="GY86">
        <v>1.4489700000000001</v>
      </c>
      <c r="GZ86">
        <v>2.3278799999999999</v>
      </c>
      <c r="HA86">
        <v>1.5478499999999999</v>
      </c>
      <c r="HB86">
        <v>2.2399900000000001</v>
      </c>
      <c r="HC86">
        <v>41.067</v>
      </c>
      <c r="HD86">
        <v>12.520899999999999</v>
      </c>
      <c r="HE86">
        <v>18</v>
      </c>
      <c r="HF86">
        <v>472.17</v>
      </c>
      <c r="HG86">
        <v>513.25400000000002</v>
      </c>
      <c r="HH86">
        <v>31.002400000000002</v>
      </c>
      <c r="HI86">
        <v>34.433999999999997</v>
      </c>
      <c r="HJ86">
        <v>29.999700000000001</v>
      </c>
      <c r="HK86">
        <v>34.436300000000003</v>
      </c>
      <c r="HL86">
        <v>34.451000000000001</v>
      </c>
      <c r="HM86">
        <v>24.304400000000001</v>
      </c>
      <c r="HN86">
        <v>19.788900000000002</v>
      </c>
      <c r="HO86">
        <v>100</v>
      </c>
      <c r="HP86">
        <v>31</v>
      </c>
      <c r="HQ86">
        <v>478.09300000000002</v>
      </c>
      <c r="HR86">
        <v>36.523400000000002</v>
      </c>
      <c r="HS86">
        <v>99.193299999999994</v>
      </c>
      <c r="HT86">
        <v>98.242500000000007</v>
      </c>
    </row>
    <row r="87" spans="1:228" x14ac:dyDescent="0.2">
      <c r="A87">
        <v>72</v>
      </c>
      <c r="B87">
        <v>1669317389</v>
      </c>
      <c r="C87">
        <v>283.5</v>
      </c>
      <c r="D87" t="s">
        <v>502</v>
      </c>
      <c r="E87" t="s">
        <v>503</v>
      </c>
      <c r="F87">
        <v>4</v>
      </c>
      <c r="G87">
        <v>1669317386.6875</v>
      </c>
      <c r="H87">
        <f t="shared" si="34"/>
        <v>1.4483851877222299E-3</v>
      </c>
      <c r="I87">
        <f t="shared" si="35"/>
        <v>1.4483851877222298</v>
      </c>
      <c r="J87">
        <f t="shared" si="36"/>
        <v>7.1510959864447905</v>
      </c>
      <c r="K87">
        <f t="shared" si="37"/>
        <v>452.11637499999989</v>
      </c>
      <c r="L87">
        <f t="shared" si="38"/>
        <v>275.19900187721549</v>
      </c>
      <c r="M87">
        <f t="shared" si="39"/>
        <v>27.795973665387116</v>
      </c>
      <c r="N87">
        <f t="shared" si="40"/>
        <v>45.66519052564464</v>
      </c>
      <c r="O87">
        <f t="shared" si="41"/>
        <v>7.0469622191074791E-2</v>
      </c>
      <c r="P87">
        <f t="shared" si="42"/>
        <v>2.2500804277533555</v>
      </c>
      <c r="Q87">
        <f t="shared" si="43"/>
        <v>6.9266096171712449E-2</v>
      </c>
      <c r="R87">
        <f t="shared" si="44"/>
        <v>4.3397730026502317E-2</v>
      </c>
      <c r="S87">
        <f t="shared" si="45"/>
        <v>226.11699186230251</v>
      </c>
      <c r="T87">
        <f t="shared" si="46"/>
        <v>35.336646750804121</v>
      </c>
      <c r="U87">
        <f t="shared" si="47"/>
        <v>35.303400000000003</v>
      </c>
      <c r="V87">
        <f t="shared" si="48"/>
        <v>5.7439669670106976</v>
      </c>
      <c r="W87">
        <f t="shared" si="49"/>
        <v>69.348689733932758</v>
      </c>
      <c r="X87">
        <f t="shared" si="50"/>
        <v>3.7310081419566634</v>
      </c>
      <c r="Y87">
        <f t="shared" si="51"/>
        <v>5.3800701300504272</v>
      </c>
      <c r="Z87">
        <f t="shared" si="52"/>
        <v>2.0129588250540342</v>
      </c>
      <c r="AA87">
        <f t="shared" si="53"/>
        <v>-63.87378677855034</v>
      </c>
      <c r="AB87">
        <f t="shared" si="54"/>
        <v>-143.07172536161406</v>
      </c>
      <c r="AC87">
        <f t="shared" si="55"/>
        <v>-14.808430088291399</v>
      </c>
      <c r="AD87">
        <f t="shared" si="56"/>
        <v>4.363049633846714</v>
      </c>
      <c r="AE87">
        <f t="shared" si="57"/>
        <v>30.607900188495464</v>
      </c>
      <c r="AF87">
        <f t="shared" si="58"/>
        <v>1.1350318337207415</v>
      </c>
      <c r="AG87">
        <f t="shared" si="59"/>
        <v>7.1510959864447905</v>
      </c>
      <c r="AH87">
        <v>485.44994462064199</v>
      </c>
      <c r="AI87">
        <v>472.5393454545453</v>
      </c>
      <c r="AJ87">
        <v>1.6977938722744881</v>
      </c>
      <c r="AK87">
        <v>66.415730329915917</v>
      </c>
      <c r="AL87">
        <f t="shared" si="60"/>
        <v>1.4483851877222298</v>
      </c>
      <c r="AM87">
        <v>36.327703643901067</v>
      </c>
      <c r="AN87">
        <v>36.971535757575737</v>
      </c>
      <c r="AO87">
        <v>1.7219688216099541E-2</v>
      </c>
      <c r="AP87">
        <v>80.258805348862367</v>
      </c>
      <c r="AQ87">
        <v>33</v>
      </c>
      <c r="AR87">
        <v>7</v>
      </c>
      <c r="AS87">
        <f t="shared" si="61"/>
        <v>1</v>
      </c>
      <c r="AT87">
        <f t="shared" si="62"/>
        <v>0</v>
      </c>
      <c r="AU87">
        <f t="shared" si="63"/>
        <v>22242.193717889772</v>
      </c>
      <c r="AV87">
        <f t="shared" si="64"/>
        <v>1199.99125</v>
      </c>
      <c r="AW87">
        <f t="shared" si="65"/>
        <v>1025.9192760944572</v>
      </c>
      <c r="AX87">
        <f t="shared" si="66"/>
        <v>0.85493896400866021</v>
      </c>
      <c r="AY87">
        <f t="shared" si="67"/>
        <v>0.18843220053671433</v>
      </c>
      <c r="AZ87">
        <v>2.7</v>
      </c>
      <c r="BA87">
        <v>0.5</v>
      </c>
      <c r="BB87" t="s">
        <v>355</v>
      </c>
      <c r="BC87">
        <v>2</v>
      </c>
      <c r="BD87" t="b">
        <v>1</v>
      </c>
      <c r="BE87">
        <v>1669317386.6875</v>
      </c>
      <c r="BF87">
        <v>452.11637499999989</v>
      </c>
      <c r="BG87">
        <v>468.91637500000002</v>
      </c>
      <c r="BH87">
        <v>36.939512499999999</v>
      </c>
      <c r="BI87">
        <v>36.349424999999997</v>
      </c>
      <c r="BJ87">
        <v>455.55574999999999</v>
      </c>
      <c r="BK87">
        <v>36.821674999999999</v>
      </c>
      <c r="BL87">
        <v>500.16</v>
      </c>
      <c r="BM87">
        <v>100.903125</v>
      </c>
      <c r="BN87">
        <v>0.1000526125</v>
      </c>
      <c r="BO87">
        <v>34.123975000000002</v>
      </c>
      <c r="BP87">
        <v>35.303400000000003</v>
      </c>
      <c r="BQ87">
        <v>999.9</v>
      </c>
      <c r="BR87">
        <v>0</v>
      </c>
      <c r="BS87">
        <v>0</v>
      </c>
      <c r="BT87">
        <v>4502.96875</v>
      </c>
      <c r="BU87">
        <v>0</v>
      </c>
      <c r="BV87">
        <v>1610.59</v>
      </c>
      <c r="BW87">
        <v>-16.799975</v>
      </c>
      <c r="BX87">
        <v>469.458125</v>
      </c>
      <c r="BY87">
        <v>486.60399999999998</v>
      </c>
      <c r="BZ87">
        <v>0.59009500000000004</v>
      </c>
      <c r="CA87">
        <v>468.91637500000002</v>
      </c>
      <c r="CB87">
        <v>36.349424999999997</v>
      </c>
      <c r="CC87">
        <v>3.7273162499999999</v>
      </c>
      <c r="CD87">
        <v>3.6677737499999998</v>
      </c>
      <c r="CE87">
        <v>27.692387499999999</v>
      </c>
      <c r="CF87">
        <v>27.41705</v>
      </c>
      <c r="CG87">
        <v>1199.99125</v>
      </c>
      <c r="CH87">
        <v>0.49995099999999998</v>
      </c>
      <c r="CI87">
        <v>0.50004899999999997</v>
      </c>
      <c r="CJ87">
        <v>0</v>
      </c>
      <c r="CK87">
        <v>1180.16625</v>
      </c>
      <c r="CL87">
        <v>4.9990899999999998</v>
      </c>
      <c r="CM87">
        <v>13052.8</v>
      </c>
      <c r="CN87">
        <v>9557.6062500000007</v>
      </c>
      <c r="CO87">
        <v>43.75</v>
      </c>
      <c r="CP87">
        <v>45.726374999999997</v>
      </c>
      <c r="CQ87">
        <v>44.561999999999998</v>
      </c>
      <c r="CR87">
        <v>44.811999999999998</v>
      </c>
      <c r="CS87">
        <v>45.171499999999988</v>
      </c>
      <c r="CT87">
        <v>597.4375</v>
      </c>
      <c r="CU87">
        <v>597.55374999999992</v>
      </c>
      <c r="CV87">
        <v>0</v>
      </c>
      <c r="CW87">
        <v>1669317397.0999999</v>
      </c>
      <c r="CX87">
        <v>0</v>
      </c>
      <c r="CY87">
        <v>1669310771.5999999</v>
      </c>
      <c r="CZ87" t="s">
        <v>356</v>
      </c>
      <c r="DA87">
        <v>1669310771.5999999</v>
      </c>
      <c r="DB87">
        <v>1669310767.0999999</v>
      </c>
      <c r="DC87">
        <v>9</v>
      </c>
      <c r="DD87">
        <v>4.2999999999999997E-2</v>
      </c>
      <c r="DE87">
        <v>8.0000000000000002E-3</v>
      </c>
      <c r="DF87">
        <v>-4.9589999999999996</v>
      </c>
      <c r="DG87">
        <v>0.11799999999999999</v>
      </c>
      <c r="DH87">
        <v>1967</v>
      </c>
      <c r="DI87">
        <v>36</v>
      </c>
      <c r="DJ87">
        <v>0.53</v>
      </c>
      <c r="DK87">
        <v>0.27</v>
      </c>
      <c r="DL87">
        <v>-16.855672500000001</v>
      </c>
      <c r="DM87">
        <v>-0.31613020637896683</v>
      </c>
      <c r="DN87">
        <v>9.9876909212039483E-2</v>
      </c>
      <c r="DO87">
        <v>0</v>
      </c>
      <c r="DP87">
        <v>0.69052194999999994</v>
      </c>
      <c r="DQ87">
        <v>-0.77650700938086414</v>
      </c>
      <c r="DR87">
        <v>7.5762292015536997E-2</v>
      </c>
      <c r="DS87">
        <v>0</v>
      </c>
      <c r="DT87">
        <v>0</v>
      </c>
      <c r="DU87">
        <v>0</v>
      </c>
      <c r="DV87">
        <v>0</v>
      </c>
      <c r="DW87">
        <v>-1</v>
      </c>
      <c r="DX87">
        <v>0</v>
      </c>
      <c r="DY87">
        <v>2</v>
      </c>
      <c r="DZ87" t="s">
        <v>363</v>
      </c>
      <c r="EA87">
        <v>2.9467400000000001</v>
      </c>
      <c r="EB87">
        <v>2.5975000000000001</v>
      </c>
      <c r="EC87">
        <v>0.1085</v>
      </c>
      <c r="ED87">
        <v>0.109959</v>
      </c>
      <c r="EE87">
        <v>0.146868</v>
      </c>
      <c r="EF87">
        <v>0.143567</v>
      </c>
      <c r="EG87">
        <v>26973.4</v>
      </c>
      <c r="EH87">
        <v>27403.9</v>
      </c>
      <c r="EI87">
        <v>28153.9</v>
      </c>
      <c r="EJ87">
        <v>29641.9</v>
      </c>
      <c r="EK87">
        <v>33040.5</v>
      </c>
      <c r="EL87">
        <v>35235.699999999997</v>
      </c>
      <c r="EM87">
        <v>39730</v>
      </c>
      <c r="EN87">
        <v>42361.7</v>
      </c>
      <c r="EO87">
        <v>1.8867799999999999</v>
      </c>
      <c r="EP87">
        <v>1.88835</v>
      </c>
      <c r="EQ87">
        <v>0.21354899999999999</v>
      </c>
      <c r="ER87">
        <v>0</v>
      </c>
      <c r="ES87">
        <v>31.863700000000001</v>
      </c>
      <c r="ET87">
        <v>999.9</v>
      </c>
      <c r="EU87">
        <v>69.900000000000006</v>
      </c>
      <c r="EV87">
        <v>36.299999999999997</v>
      </c>
      <c r="EW87">
        <v>42.034100000000002</v>
      </c>
      <c r="EX87">
        <v>28.899000000000001</v>
      </c>
      <c r="EY87">
        <v>2.0032000000000001</v>
      </c>
      <c r="EZ87">
        <v>1</v>
      </c>
      <c r="FA87">
        <v>0.56034300000000004</v>
      </c>
      <c r="FB87">
        <v>0.66061599999999998</v>
      </c>
      <c r="FC87">
        <v>20.275500000000001</v>
      </c>
      <c r="FD87">
        <v>5.2187900000000003</v>
      </c>
      <c r="FE87">
        <v>12.0076</v>
      </c>
      <c r="FF87">
        <v>4.9872500000000004</v>
      </c>
      <c r="FG87">
        <v>3.2846500000000001</v>
      </c>
      <c r="FH87">
        <v>9999</v>
      </c>
      <c r="FI87">
        <v>9999</v>
      </c>
      <c r="FJ87">
        <v>9999</v>
      </c>
      <c r="FK87">
        <v>999.9</v>
      </c>
      <c r="FL87">
        <v>1.8658399999999999</v>
      </c>
      <c r="FM87">
        <v>1.8621799999999999</v>
      </c>
      <c r="FN87">
        <v>1.8642399999999999</v>
      </c>
      <c r="FO87">
        <v>1.8603400000000001</v>
      </c>
      <c r="FP87">
        <v>1.86111</v>
      </c>
      <c r="FQ87">
        <v>1.8601799999999999</v>
      </c>
      <c r="FR87">
        <v>1.86188</v>
      </c>
      <c r="FS87">
        <v>1.85839</v>
      </c>
      <c r="FT87">
        <v>0</v>
      </c>
      <c r="FU87">
        <v>0</v>
      </c>
      <c r="FV87">
        <v>0</v>
      </c>
      <c r="FW87">
        <v>0</v>
      </c>
      <c r="FX87" t="s">
        <v>358</v>
      </c>
      <c r="FY87" t="s">
        <v>359</v>
      </c>
      <c r="FZ87" t="s">
        <v>360</v>
      </c>
      <c r="GA87" t="s">
        <v>360</v>
      </c>
      <c r="GB87" t="s">
        <v>360</v>
      </c>
      <c r="GC87" t="s">
        <v>360</v>
      </c>
      <c r="GD87">
        <v>0</v>
      </c>
      <c r="GE87">
        <v>100</v>
      </c>
      <c r="GF87">
        <v>100</v>
      </c>
      <c r="GG87">
        <v>-3.444</v>
      </c>
      <c r="GH87">
        <v>0.1178</v>
      </c>
      <c r="GI87">
        <v>-2.5125994610834521</v>
      </c>
      <c r="GJ87">
        <v>-2.6733286237328562E-3</v>
      </c>
      <c r="GK87">
        <v>1.605855145177713E-6</v>
      </c>
      <c r="GL87">
        <v>-4.4594414151306022E-10</v>
      </c>
      <c r="GM87">
        <v>0.1178428571428469</v>
      </c>
      <c r="GN87">
        <v>0</v>
      </c>
      <c r="GO87">
        <v>0</v>
      </c>
      <c r="GP87">
        <v>0</v>
      </c>
      <c r="GQ87">
        <v>4</v>
      </c>
      <c r="GR87">
        <v>2095</v>
      </c>
      <c r="GS87">
        <v>4</v>
      </c>
      <c r="GT87">
        <v>35</v>
      </c>
      <c r="GU87">
        <v>110.3</v>
      </c>
      <c r="GV87">
        <v>110.4</v>
      </c>
      <c r="GW87">
        <v>1.22681</v>
      </c>
      <c r="GX87">
        <v>2.5830099999999998</v>
      </c>
      <c r="GY87">
        <v>1.4489700000000001</v>
      </c>
      <c r="GZ87">
        <v>2.3278799999999999</v>
      </c>
      <c r="HA87">
        <v>1.5478499999999999</v>
      </c>
      <c r="HB87">
        <v>2.3767100000000001</v>
      </c>
      <c r="HC87">
        <v>41.067</v>
      </c>
      <c r="HD87">
        <v>12.5297</v>
      </c>
      <c r="HE87">
        <v>18</v>
      </c>
      <c r="HF87">
        <v>472.48500000000001</v>
      </c>
      <c r="HG87">
        <v>513.279</v>
      </c>
      <c r="HH87">
        <v>31.002400000000002</v>
      </c>
      <c r="HI87">
        <v>34.433999999999997</v>
      </c>
      <c r="HJ87">
        <v>29.9999</v>
      </c>
      <c r="HK87">
        <v>34.434699999999999</v>
      </c>
      <c r="HL87">
        <v>34.4495</v>
      </c>
      <c r="HM87">
        <v>24.5945</v>
      </c>
      <c r="HN87">
        <v>19.788900000000002</v>
      </c>
      <c r="HO87">
        <v>100</v>
      </c>
      <c r="HP87">
        <v>31</v>
      </c>
      <c r="HQ87">
        <v>484.80500000000001</v>
      </c>
      <c r="HR87">
        <v>36.530700000000003</v>
      </c>
      <c r="HS87">
        <v>99.191199999999995</v>
      </c>
      <c r="HT87">
        <v>98.239699999999999</v>
      </c>
    </row>
    <row r="88" spans="1:228" x14ac:dyDescent="0.2">
      <c r="A88">
        <v>73</v>
      </c>
      <c r="B88">
        <v>1669317393</v>
      </c>
      <c r="C88">
        <v>287.5</v>
      </c>
      <c r="D88" t="s">
        <v>504</v>
      </c>
      <c r="E88" t="s">
        <v>505</v>
      </c>
      <c r="F88">
        <v>4</v>
      </c>
      <c r="G88">
        <v>1669317391</v>
      </c>
      <c r="H88">
        <f t="shared" si="34"/>
        <v>1.4535780200305242E-3</v>
      </c>
      <c r="I88">
        <f t="shared" si="35"/>
        <v>1.4535780200305242</v>
      </c>
      <c r="J88">
        <f t="shared" si="36"/>
        <v>7.1289221511262575</v>
      </c>
      <c r="K88">
        <f t="shared" si="37"/>
        <v>459.16399999999987</v>
      </c>
      <c r="L88">
        <f t="shared" si="38"/>
        <v>282.85028363356054</v>
      </c>
      <c r="M88">
        <f t="shared" si="39"/>
        <v>28.568538932691723</v>
      </c>
      <c r="N88">
        <f t="shared" si="40"/>
        <v>46.376635872441575</v>
      </c>
      <c r="O88">
        <f t="shared" si="41"/>
        <v>7.0623267230884537E-2</v>
      </c>
      <c r="P88">
        <f t="shared" si="42"/>
        <v>2.2532223849873052</v>
      </c>
      <c r="Q88">
        <f t="shared" si="43"/>
        <v>6.9416190345063661E-2</v>
      </c>
      <c r="R88">
        <f t="shared" si="44"/>
        <v>4.349185154607231E-2</v>
      </c>
      <c r="S88">
        <f t="shared" si="45"/>
        <v>226.11838033473657</v>
      </c>
      <c r="T88">
        <f t="shared" si="46"/>
        <v>35.351833193630426</v>
      </c>
      <c r="U88">
        <f t="shared" si="47"/>
        <v>35.334742857142857</v>
      </c>
      <c r="V88">
        <f t="shared" si="48"/>
        <v>5.7539221635989675</v>
      </c>
      <c r="W88">
        <f t="shared" si="49"/>
        <v>69.413100654619342</v>
      </c>
      <c r="X88">
        <f t="shared" si="50"/>
        <v>3.7383128297177142</v>
      </c>
      <c r="Y88">
        <f t="shared" si="51"/>
        <v>5.3856012690148205</v>
      </c>
      <c r="Z88">
        <f t="shared" si="52"/>
        <v>2.0156093338812533</v>
      </c>
      <c r="AA88">
        <f t="shared" si="53"/>
        <v>-64.102790683346115</v>
      </c>
      <c r="AB88">
        <f t="shared" si="54"/>
        <v>-144.83897791413898</v>
      </c>
      <c r="AC88">
        <f t="shared" si="55"/>
        <v>-14.974077012662214</v>
      </c>
      <c r="AD88">
        <f t="shared" si="56"/>
        <v>2.2025347245892704</v>
      </c>
      <c r="AE88">
        <f t="shared" si="57"/>
        <v>30.928753638175159</v>
      </c>
      <c r="AF88">
        <f t="shared" si="58"/>
        <v>1.165429110260803</v>
      </c>
      <c r="AG88">
        <f t="shared" si="59"/>
        <v>7.1289221511262575</v>
      </c>
      <c r="AH88">
        <v>492.3476554112159</v>
      </c>
      <c r="AI88">
        <v>479.37903030303011</v>
      </c>
      <c r="AJ88">
        <v>1.711306143302068</v>
      </c>
      <c r="AK88">
        <v>66.415730329915917</v>
      </c>
      <c r="AL88">
        <f t="shared" si="60"/>
        <v>1.4535780200305242</v>
      </c>
      <c r="AM88">
        <v>36.384745410401891</v>
      </c>
      <c r="AN88">
        <v>37.036439999999999</v>
      </c>
      <c r="AO88">
        <v>1.6397829343126839E-2</v>
      </c>
      <c r="AP88">
        <v>80.258805348862367</v>
      </c>
      <c r="AQ88">
        <v>33</v>
      </c>
      <c r="AR88">
        <v>7</v>
      </c>
      <c r="AS88">
        <f t="shared" si="61"/>
        <v>1</v>
      </c>
      <c r="AT88">
        <f t="shared" si="62"/>
        <v>0</v>
      </c>
      <c r="AU88">
        <f t="shared" si="63"/>
        <v>22294.869936725696</v>
      </c>
      <c r="AV88">
        <f t="shared" si="64"/>
        <v>1200.005714285714</v>
      </c>
      <c r="AW88">
        <f t="shared" si="65"/>
        <v>1025.9309493962362</v>
      </c>
      <c r="AX88">
        <f t="shared" si="66"/>
        <v>0.85493838669502231</v>
      </c>
      <c r="AY88">
        <f t="shared" si="67"/>
        <v>0.18843108632139327</v>
      </c>
      <c r="AZ88">
        <v>2.7</v>
      </c>
      <c r="BA88">
        <v>0.5</v>
      </c>
      <c r="BB88" t="s">
        <v>355</v>
      </c>
      <c r="BC88">
        <v>2</v>
      </c>
      <c r="BD88" t="b">
        <v>1</v>
      </c>
      <c r="BE88">
        <v>1669317391</v>
      </c>
      <c r="BF88">
        <v>459.16399999999987</v>
      </c>
      <c r="BG88">
        <v>476.149</v>
      </c>
      <c r="BH88">
        <v>37.012142857142862</v>
      </c>
      <c r="BI88">
        <v>36.406300000000002</v>
      </c>
      <c r="BJ88">
        <v>462.61385714285711</v>
      </c>
      <c r="BK88">
        <v>36.894300000000001</v>
      </c>
      <c r="BL88">
        <v>500.16171428571442</v>
      </c>
      <c r="BM88">
        <v>100.9022857142857</v>
      </c>
      <c r="BN88">
        <v>0.1000486857142857</v>
      </c>
      <c r="BO88">
        <v>34.142414285714288</v>
      </c>
      <c r="BP88">
        <v>35.334742857142857</v>
      </c>
      <c r="BQ88">
        <v>999.89999999999986</v>
      </c>
      <c r="BR88">
        <v>0</v>
      </c>
      <c r="BS88">
        <v>0</v>
      </c>
      <c r="BT88">
        <v>4512.1428571428569</v>
      </c>
      <c r="BU88">
        <v>0</v>
      </c>
      <c r="BV88">
        <v>1620.6214285714279</v>
      </c>
      <c r="BW88">
        <v>-16.985214285714282</v>
      </c>
      <c r="BX88">
        <v>476.81157142857143</v>
      </c>
      <c r="BY88">
        <v>494.13900000000001</v>
      </c>
      <c r="BZ88">
        <v>0.60583471428571423</v>
      </c>
      <c r="CA88">
        <v>476.149</v>
      </c>
      <c r="CB88">
        <v>36.406300000000002</v>
      </c>
      <c r="CC88">
        <v>3.7346085714285708</v>
      </c>
      <c r="CD88">
        <v>3.6734785714285709</v>
      </c>
      <c r="CE88">
        <v>27.725842857142851</v>
      </c>
      <c r="CF88">
        <v>27.443614285714279</v>
      </c>
      <c r="CG88">
        <v>1200.005714285714</v>
      </c>
      <c r="CH88">
        <v>0.49997085714285722</v>
      </c>
      <c r="CI88">
        <v>0.50002914285714284</v>
      </c>
      <c r="CJ88">
        <v>0</v>
      </c>
      <c r="CK88">
        <v>1179.3842857142861</v>
      </c>
      <c r="CL88">
        <v>4.9990899999999998</v>
      </c>
      <c r="CM88">
        <v>13039.357142857139</v>
      </c>
      <c r="CN88">
        <v>9557.8028571428567</v>
      </c>
      <c r="CO88">
        <v>43.794285714285706</v>
      </c>
      <c r="CP88">
        <v>45.75</v>
      </c>
      <c r="CQ88">
        <v>44.561999999999998</v>
      </c>
      <c r="CR88">
        <v>44.821000000000012</v>
      </c>
      <c r="CS88">
        <v>45.186999999999998</v>
      </c>
      <c r="CT88">
        <v>597.46857142857141</v>
      </c>
      <c r="CU88">
        <v>597.53857142857146</v>
      </c>
      <c r="CV88">
        <v>0</v>
      </c>
      <c r="CW88">
        <v>1669317401.3</v>
      </c>
      <c r="CX88">
        <v>0</v>
      </c>
      <c r="CY88">
        <v>1669310771.5999999</v>
      </c>
      <c r="CZ88" t="s">
        <v>356</v>
      </c>
      <c r="DA88">
        <v>1669310771.5999999</v>
      </c>
      <c r="DB88">
        <v>1669310767.0999999</v>
      </c>
      <c r="DC88">
        <v>9</v>
      </c>
      <c r="DD88">
        <v>4.2999999999999997E-2</v>
      </c>
      <c r="DE88">
        <v>8.0000000000000002E-3</v>
      </c>
      <c r="DF88">
        <v>-4.9589999999999996</v>
      </c>
      <c r="DG88">
        <v>0.11799999999999999</v>
      </c>
      <c r="DH88">
        <v>1967</v>
      </c>
      <c r="DI88">
        <v>36</v>
      </c>
      <c r="DJ88">
        <v>0.53</v>
      </c>
      <c r="DK88">
        <v>0.27</v>
      </c>
      <c r="DL88">
        <v>-16.898185000000002</v>
      </c>
      <c r="DM88">
        <v>-0.2335992495309418</v>
      </c>
      <c r="DN88">
        <v>0.102736696340694</v>
      </c>
      <c r="DO88">
        <v>0</v>
      </c>
      <c r="DP88">
        <v>0.65219055000000004</v>
      </c>
      <c r="DQ88">
        <v>-0.5564709793621041</v>
      </c>
      <c r="DR88">
        <v>5.8881617727415583E-2</v>
      </c>
      <c r="DS88">
        <v>0</v>
      </c>
      <c r="DT88">
        <v>0</v>
      </c>
      <c r="DU88">
        <v>0</v>
      </c>
      <c r="DV88">
        <v>0</v>
      </c>
      <c r="DW88">
        <v>-1</v>
      </c>
      <c r="DX88">
        <v>0</v>
      </c>
      <c r="DY88">
        <v>2</v>
      </c>
      <c r="DZ88" t="s">
        <v>363</v>
      </c>
      <c r="EA88">
        <v>2.94665</v>
      </c>
      <c r="EB88">
        <v>2.5974699999999999</v>
      </c>
      <c r="EC88">
        <v>0.10965900000000001</v>
      </c>
      <c r="ED88">
        <v>0.11115700000000001</v>
      </c>
      <c r="EE88">
        <v>0.147037</v>
      </c>
      <c r="EF88">
        <v>0.143654</v>
      </c>
      <c r="EG88">
        <v>26938.1</v>
      </c>
      <c r="EH88">
        <v>27366.6</v>
      </c>
      <c r="EI88">
        <v>28153.599999999999</v>
      </c>
      <c r="EJ88">
        <v>29641.4</v>
      </c>
      <c r="EK88">
        <v>33033.800000000003</v>
      </c>
      <c r="EL88">
        <v>35231.599999999999</v>
      </c>
      <c r="EM88">
        <v>39729.699999999997</v>
      </c>
      <c r="EN88">
        <v>42361</v>
      </c>
      <c r="EO88">
        <v>1.88703</v>
      </c>
      <c r="EP88">
        <v>1.8883799999999999</v>
      </c>
      <c r="EQ88">
        <v>0.213254</v>
      </c>
      <c r="ER88">
        <v>0</v>
      </c>
      <c r="ES88">
        <v>31.898800000000001</v>
      </c>
      <c r="ET88">
        <v>999.9</v>
      </c>
      <c r="EU88">
        <v>69.900000000000006</v>
      </c>
      <c r="EV88">
        <v>36.200000000000003</v>
      </c>
      <c r="EW88">
        <v>41.807299999999998</v>
      </c>
      <c r="EX88">
        <v>28.658999999999999</v>
      </c>
      <c r="EY88">
        <v>2.15144</v>
      </c>
      <c r="EZ88">
        <v>1</v>
      </c>
      <c r="FA88">
        <v>0.56035100000000004</v>
      </c>
      <c r="FB88">
        <v>0.67104299999999995</v>
      </c>
      <c r="FC88">
        <v>20.275500000000001</v>
      </c>
      <c r="FD88">
        <v>5.2183400000000004</v>
      </c>
      <c r="FE88">
        <v>12.0067</v>
      </c>
      <c r="FF88">
        <v>4.9871999999999996</v>
      </c>
      <c r="FG88">
        <v>3.2846500000000001</v>
      </c>
      <c r="FH88">
        <v>9999</v>
      </c>
      <c r="FI88">
        <v>9999</v>
      </c>
      <c r="FJ88">
        <v>9999</v>
      </c>
      <c r="FK88">
        <v>999.9</v>
      </c>
      <c r="FL88">
        <v>1.8658399999999999</v>
      </c>
      <c r="FM88">
        <v>1.8621799999999999</v>
      </c>
      <c r="FN88">
        <v>1.86425</v>
      </c>
      <c r="FO88">
        <v>1.8603499999999999</v>
      </c>
      <c r="FP88">
        <v>1.86111</v>
      </c>
      <c r="FQ88">
        <v>1.8601799999999999</v>
      </c>
      <c r="FR88">
        <v>1.86188</v>
      </c>
      <c r="FS88">
        <v>1.8583799999999999</v>
      </c>
      <c r="FT88">
        <v>0</v>
      </c>
      <c r="FU88">
        <v>0</v>
      </c>
      <c r="FV88">
        <v>0</v>
      </c>
      <c r="FW88">
        <v>0</v>
      </c>
      <c r="FX88" t="s">
        <v>358</v>
      </c>
      <c r="FY88" t="s">
        <v>359</v>
      </c>
      <c r="FZ88" t="s">
        <v>360</v>
      </c>
      <c r="GA88" t="s">
        <v>360</v>
      </c>
      <c r="GB88" t="s">
        <v>360</v>
      </c>
      <c r="GC88" t="s">
        <v>360</v>
      </c>
      <c r="GD88">
        <v>0</v>
      </c>
      <c r="GE88">
        <v>100</v>
      </c>
      <c r="GF88">
        <v>100</v>
      </c>
      <c r="GG88">
        <v>-3.4550000000000001</v>
      </c>
      <c r="GH88">
        <v>0.1178</v>
      </c>
      <c r="GI88">
        <v>-2.5125994610834521</v>
      </c>
      <c r="GJ88">
        <v>-2.6733286237328562E-3</v>
      </c>
      <c r="GK88">
        <v>1.605855145177713E-6</v>
      </c>
      <c r="GL88">
        <v>-4.4594414151306022E-10</v>
      </c>
      <c r="GM88">
        <v>0.1178428571428469</v>
      </c>
      <c r="GN88">
        <v>0</v>
      </c>
      <c r="GO88">
        <v>0</v>
      </c>
      <c r="GP88">
        <v>0</v>
      </c>
      <c r="GQ88">
        <v>4</v>
      </c>
      <c r="GR88">
        <v>2095</v>
      </c>
      <c r="GS88">
        <v>4</v>
      </c>
      <c r="GT88">
        <v>35</v>
      </c>
      <c r="GU88">
        <v>110.4</v>
      </c>
      <c r="GV88">
        <v>110.4</v>
      </c>
      <c r="GW88">
        <v>1.24146</v>
      </c>
      <c r="GX88">
        <v>2.5964399999999999</v>
      </c>
      <c r="GY88">
        <v>1.4489700000000001</v>
      </c>
      <c r="GZ88">
        <v>2.3278799999999999</v>
      </c>
      <c r="HA88">
        <v>1.5478499999999999</v>
      </c>
      <c r="HB88">
        <v>2.33765</v>
      </c>
      <c r="HC88">
        <v>41.067</v>
      </c>
      <c r="HD88">
        <v>12.520899999999999</v>
      </c>
      <c r="HE88">
        <v>18</v>
      </c>
      <c r="HF88">
        <v>472.62900000000002</v>
      </c>
      <c r="HG88">
        <v>513.28300000000002</v>
      </c>
      <c r="HH88">
        <v>31.002700000000001</v>
      </c>
      <c r="HI88">
        <v>34.433999999999997</v>
      </c>
      <c r="HJ88">
        <v>29.9999</v>
      </c>
      <c r="HK88">
        <v>34.433199999999999</v>
      </c>
      <c r="HL88">
        <v>34.447899999999997</v>
      </c>
      <c r="HM88">
        <v>24.876100000000001</v>
      </c>
      <c r="HN88">
        <v>19.5152</v>
      </c>
      <c r="HO88">
        <v>100</v>
      </c>
      <c r="HP88">
        <v>31</v>
      </c>
      <c r="HQ88">
        <v>491.51</v>
      </c>
      <c r="HR88">
        <v>36.533999999999999</v>
      </c>
      <c r="HS88">
        <v>99.190399999999997</v>
      </c>
      <c r="HT88">
        <v>98.238100000000003</v>
      </c>
    </row>
    <row r="89" spans="1:228" x14ac:dyDescent="0.2">
      <c r="A89">
        <v>74</v>
      </c>
      <c r="B89">
        <v>1669317397</v>
      </c>
      <c r="C89">
        <v>291.5</v>
      </c>
      <c r="D89" t="s">
        <v>506</v>
      </c>
      <c r="E89" t="s">
        <v>507</v>
      </c>
      <c r="F89">
        <v>4</v>
      </c>
      <c r="G89">
        <v>1669317394.6875</v>
      </c>
      <c r="H89">
        <f t="shared" si="34"/>
        <v>1.4561964609210831E-3</v>
      </c>
      <c r="I89">
        <f t="shared" si="35"/>
        <v>1.4561964609210831</v>
      </c>
      <c r="J89">
        <f t="shared" si="36"/>
        <v>7.3347706731658162</v>
      </c>
      <c r="K89">
        <f t="shared" si="37"/>
        <v>465.25524999999988</v>
      </c>
      <c r="L89">
        <f t="shared" si="38"/>
        <v>284.13336811542086</v>
      </c>
      <c r="M89">
        <f t="shared" si="39"/>
        <v>28.697570436116447</v>
      </c>
      <c r="N89">
        <f t="shared" si="40"/>
        <v>46.990944415314949</v>
      </c>
      <c r="O89">
        <f t="shared" si="41"/>
        <v>7.065372442127954E-2</v>
      </c>
      <c r="P89">
        <f t="shared" si="42"/>
        <v>2.2478883834067385</v>
      </c>
      <c r="Q89">
        <f t="shared" si="43"/>
        <v>6.9442802027723946E-2</v>
      </c>
      <c r="R89">
        <f t="shared" si="44"/>
        <v>4.3508819132989998E-2</v>
      </c>
      <c r="S89">
        <f t="shared" si="45"/>
        <v>226.1112475334827</v>
      </c>
      <c r="T89">
        <f t="shared" si="46"/>
        <v>35.367999953682386</v>
      </c>
      <c r="U89">
        <f t="shared" si="47"/>
        <v>35.359225000000002</v>
      </c>
      <c r="V89">
        <f t="shared" si="48"/>
        <v>5.7617086691612034</v>
      </c>
      <c r="W89">
        <f t="shared" si="49"/>
        <v>69.451784072201448</v>
      </c>
      <c r="X89">
        <f t="shared" si="50"/>
        <v>3.7434190028295116</v>
      </c>
      <c r="Y89">
        <f t="shared" si="51"/>
        <v>5.3899536964203643</v>
      </c>
      <c r="Z89">
        <f t="shared" si="52"/>
        <v>2.0182896663316918</v>
      </c>
      <c r="AA89">
        <f t="shared" si="53"/>
        <v>-64.21826392661977</v>
      </c>
      <c r="AB89">
        <f t="shared" si="54"/>
        <v>-145.70603784806141</v>
      </c>
      <c r="AC89">
        <f t="shared" si="55"/>
        <v>-15.102332045902182</v>
      </c>
      <c r="AD89">
        <f t="shared" si="56"/>
        <v>1.0846137128993121</v>
      </c>
      <c r="AE89">
        <f t="shared" si="57"/>
        <v>31.566100953841467</v>
      </c>
      <c r="AF89">
        <f t="shared" si="58"/>
        <v>1.2180699785950251</v>
      </c>
      <c r="AG89">
        <f t="shared" si="59"/>
        <v>7.3347706731658162</v>
      </c>
      <c r="AH89">
        <v>499.62607880565548</v>
      </c>
      <c r="AI89">
        <v>486.34270909090918</v>
      </c>
      <c r="AJ89">
        <v>1.7492250809996861</v>
      </c>
      <c r="AK89">
        <v>66.415730329915917</v>
      </c>
      <c r="AL89">
        <f t="shared" si="60"/>
        <v>1.4561964609210831</v>
      </c>
      <c r="AM89">
        <v>36.415237185397729</v>
      </c>
      <c r="AN89">
        <v>37.083783636363641</v>
      </c>
      <c r="AO89">
        <v>1.395706051795235E-2</v>
      </c>
      <c r="AP89">
        <v>80.258805348862367</v>
      </c>
      <c r="AQ89">
        <v>33</v>
      </c>
      <c r="AR89">
        <v>7</v>
      </c>
      <c r="AS89">
        <f t="shared" si="61"/>
        <v>1</v>
      </c>
      <c r="AT89">
        <f t="shared" si="62"/>
        <v>0</v>
      </c>
      <c r="AU89">
        <f t="shared" si="63"/>
        <v>22202.273689438185</v>
      </c>
      <c r="AV89">
        <f t="shared" si="64"/>
        <v>1199.9675</v>
      </c>
      <c r="AW89">
        <f t="shared" si="65"/>
        <v>1025.8983137479183</v>
      </c>
      <c r="AX89">
        <f t="shared" si="66"/>
        <v>0.85493841603869969</v>
      </c>
      <c r="AY89">
        <f t="shared" si="67"/>
        <v>0.1884311429546906</v>
      </c>
      <c r="AZ89">
        <v>2.7</v>
      </c>
      <c r="BA89">
        <v>0.5</v>
      </c>
      <c r="BB89" t="s">
        <v>355</v>
      </c>
      <c r="BC89">
        <v>2</v>
      </c>
      <c r="BD89" t="b">
        <v>1</v>
      </c>
      <c r="BE89">
        <v>1669317394.6875</v>
      </c>
      <c r="BF89">
        <v>465.25524999999988</v>
      </c>
      <c r="BG89">
        <v>482.60275000000001</v>
      </c>
      <c r="BH89">
        <v>37.063425000000002</v>
      </c>
      <c r="BI89">
        <v>36.430199999999999</v>
      </c>
      <c r="BJ89">
        <v>468.71387499999997</v>
      </c>
      <c r="BK89">
        <v>36.945612500000003</v>
      </c>
      <c r="BL89">
        <v>500.12162499999999</v>
      </c>
      <c r="BM89">
        <v>100.900375</v>
      </c>
      <c r="BN89">
        <v>9.9977850000000007E-2</v>
      </c>
      <c r="BO89">
        <v>34.156912499999997</v>
      </c>
      <c r="BP89">
        <v>35.359225000000002</v>
      </c>
      <c r="BQ89">
        <v>999.9</v>
      </c>
      <c r="BR89">
        <v>0</v>
      </c>
      <c r="BS89">
        <v>0</v>
      </c>
      <c r="BT89">
        <v>4496.71875</v>
      </c>
      <c r="BU89">
        <v>0</v>
      </c>
      <c r="BV89">
        <v>1330.0260000000001</v>
      </c>
      <c r="BW89">
        <v>-17.347625000000001</v>
      </c>
      <c r="BX89">
        <v>483.16287499999999</v>
      </c>
      <c r="BY89">
        <v>500.84899999999999</v>
      </c>
      <c r="BZ89">
        <v>0.63323912500000001</v>
      </c>
      <c r="CA89">
        <v>482.60275000000001</v>
      </c>
      <c r="CB89">
        <v>36.430199999999999</v>
      </c>
      <c r="CC89">
        <v>3.7397137499999999</v>
      </c>
      <c r="CD89">
        <v>3.6758212499999998</v>
      </c>
      <c r="CE89">
        <v>27.749224999999999</v>
      </c>
      <c r="CF89">
        <v>27.454474999999999</v>
      </c>
      <c r="CG89">
        <v>1199.9675</v>
      </c>
      <c r="CH89">
        <v>0.49997000000000003</v>
      </c>
      <c r="CI89">
        <v>0.50002999999999997</v>
      </c>
      <c r="CJ89">
        <v>0</v>
      </c>
      <c r="CK89">
        <v>1178.68625</v>
      </c>
      <c r="CL89">
        <v>4.9990899999999998</v>
      </c>
      <c r="CM89">
        <v>12933.862499999999</v>
      </c>
      <c r="CN89">
        <v>9557.4912499999991</v>
      </c>
      <c r="CO89">
        <v>43.811999999999998</v>
      </c>
      <c r="CP89">
        <v>45.75</v>
      </c>
      <c r="CQ89">
        <v>44.561999999999998</v>
      </c>
      <c r="CR89">
        <v>44.875</v>
      </c>
      <c r="CS89">
        <v>45.186999999999998</v>
      </c>
      <c r="CT89">
        <v>597.4487499999999</v>
      </c>
      <c r="CU89">
        <v>597.52125000000001</v>
      </c>
      <c r="CV89">
        <v>0</v>
      </c>
      <c r="CW89">
        <v>1669317404.9000001</v>
      </c>
      <c r="CX89">
        <v>0</v>
      </c>
      <c r="CY89">
        <v>1669310771.5999999</v>
      </c>
      <c r="CZ89" t="s">
        <v>356</v>
      </c>
      <c r="DA89">
        <v>1669310771.5999999</v>
      </c>
      <c r="DB89">
        <v>1669310767.0999999</v>
      </c>
      <c r="DC89">
        <v>9</v>
      </c>
      <c r="DD89">
        <v>4.2999999999999997E-2</v>
      </c>
      <c r="DE89">
        <v>8.0000000000000002E-3</v>
      </c>
      <c r="DF89">
        <v>-4.9589999999999996</v>
      </c>
      <c r="DG89">
        <v>0.11799999999999999</v>
      </c>
      <c r="DH89">
        <v>1967</v>
      </c>
      <c r="DI89">
        <v>36</v>
      </c>
      <c r="DJ89">
        <v>0.53</v>
      </c>
      <c r="DK89">
        <v>0.27</v>
      </c>
      <c r="DL89">
        <v>-17.009184999999999</v>
      </c>
      <c r="DM89">
        <v>-1.135465666041263</v>
      </c>
      <c r="DN89">
        <v>0.19669310937346041</v>
      </c>
      <c r="DO89">
        <v>0</v>
      </c>
      <c r="DP89">
        <v>0.630754975</v>
      </c>
      <c r="DQ89">
        <v>-0.2160855422138844</v>
      </c>
      <c r="DR89">
        <v>3.76152143084999E-2</v>
      </c>
      <c r="DS89">
        <v>0</v>
      </c>
      <c r="DT89">
        <v>0</v>
      </c>
      <c r="DU89">
        <v>0</v>
      </c>
      <c r="DV89">
        <v>0</v>
      </c>
      <c r="DW89">
        <v>-1</v>
      </c>
      <c r="DX89">
        <v>0</v>
      </c>
      <c r="DY89">
        <v>2</v>
      </c>
      <c r="DZ89" t="s">
        <v>363</v>
      </c>
      <c r="EA89">
        <v>2.9468000000000001</v>
      </c>
      <c r="EB89">
        <v>2.5973299999999999</v>
      </c>
      <c r="EC89">
        <v>0.11082699999999999</v>
      </c>
      <c r="ED89">
        <v>0.112341</v>
      </c>
      <c r="EE89">
        <v>0.14716099999999999</v>
      </c>
      <c r="EF89">
        <v>0.14377400000000001</v>
      </c>
      <c r="EG89">
        <v>26903.200000000001</v>
      </c>
      <c r="EH89">
        <v>27330.6</v>
      </c>
      <c r="EI89">
        <v>28154.1</v>
      </c>
      <c r="EJ89">
        <v>29642</v>
      </c>
      <c r="EK89">
        <v>33029.699999999997</v>
      </c>
      <c r="EL89">
        <v>35227.4</v>
      </c>
      <c r="EM89">
        <v>39730.5</v>
      </c>
      <c r="EN89">
        <v>42361.8</v>
      </c>
      <c r="EO89">
        <v>1.8866799999999999</v>
      </c>
      <c r="EP89">
        <v>1.8883799999999999</v>
      </c>
      <c r="EQ89">
        <v>0.21240899999999999</v>
      </c>
      <c r="ER89">
        <v>0</v>
      </c>
      <c r="ES89">
        <v>31.934799999999999</v>
      </c>
      <c r="ET89">
        <v>999.9</v>
      </c>
      <c r="EU89">
        <v>69.900000000000006</v>
      </c>
      <c r="EV89">
        <v>36.200000000000003</v>
      </c>
      <c r="EW89">
        <v>41.806199999999997</v>
      </c>
      <c r="EX89">
        <v>28.928999999999998</v>
      </c>
      <c r="EY89">
        <v>1.5184299999999999</v>
      </c>
      <c r="EZ89">
        <v>1</v>
      </c>
      <c r="FA89">
        <v>0.55998499999999996</v>
      </c>
      <c r="FB89">
        <v>0.68341200000000002</v>
      </c>
      <c r="FC89">
        <v>20.275300000000001</v>
      </c>
      <c r="FD89">
        <v>5.2181899999999999</v>
      </c>
      <c r="FE89">
        <v>12.007300000000001</v>
      </c>
      <c r="FF89">
        <v>4.9870999999999999</v>
      </c>
      <c r="FG89">
        <v>3.2845</v>
      </c>
      <c r="FH89">
        <v>9999</v>
      </c>
      <c r="FI89">
        <v>9999</v>
      </c>
      <c r="FJ89">
        <v>9999</v>
      </c>
      <c r="FK89">
        <v>999.9</v>
      </c>
      <c r="FL89">
        <v>1.8658399999999999</v>
      </c>
      <c r="FM89">
        <v>1.8621799999999999</v>
      </c>
      <c r="FN89">
        <v>1.86422</v>
      </c>
      <c r="FO89">
        <v>1.8603499999999999</v>
      </c>
      <c r="FP89">
        <v>1.86111</v>
      </c>
      <c r="FQ89">
        <v>1.8601799999999999</v>
      </c>
      <c r="FR89">
        <v>1.86188</v>
      </c>
      <c r="FS89">
        <v>1.8583700000000001</v>
      </c>
      <c r="FT89">
        <v>0</v>
      </c>
      <c r="FU89">
        <v>0</v>
      </c>
      <c r="FV89">
        <v>0</v>
      </c>
      <c r="FW89">
        <v>0</v>
      </c>
      <c r="FX89" t="s">
        <v>358</v>
      </c>
      <c r="FY89" t="s">
        <v>359</v>
      </c>
      <c r="FZ89" t="s">
        <v>360</v>
      </c>
      <c r="GA89" t="s">
        <v>360</v>
      </c>
      <c r="GB89" t="s">
        <v>360</v>
      </c>
      <c r="GC89" t="s">
        <v>360</v>
      </c>
      <c r="GD89">
        <v>0</v>
      </c>
      <c r="GE89">
        <v>100</v>
      </c>
      <c r="GF89">
        <v>100</v>
      </c>
      <c r="GG89">
        <v>-3.464</v>
      </c>
      <c r="GH89">
        <v>0.1178</v>
      </c>
      <c r="GI89">
        <v>-2.5125994610834521</v>
      </c>
      <c r="GJ89">
        <v>-2.6733286237328562E-3</v>
      </c>
      <c r="GK89">
        <v>1.605855145177713E-6</v>
      </c>
      <c r="GL89">
        <v>-4.4594414151306022E-10</v>
      </c>
      <c r="GM89">
        <v>0.1178428571428469</v>
      </c>
      <c r="GN89">
        <v>0</v>
      </c>
      <c r="GO89">
        <v>0</v>
      </c>
      <c r="GP89">
        <v>0</v>
      </c>
      <c r="GQ89">
        <v>4</v>
      </c>
      <c r="GR89">
        <v>2095</v>
      </c>
      <c r="GS89">
        <v>4</v>
      </c>
      <c r="GT89">
        <v>35</v>
      </c>
      <c r="GU89">
        <v>110.4</v>
      </c>
      <c r="GV89">
        <v>110.5</v>
      </c>
      <c r="GW89">
        <v>1.25488</v>
      </c>
      <c r="GX89">
        <v>2.5915499999999998</v>
      </c>
      <c r="GY89">
        <v>1.4489700000000001</v>
      </c>
      <c r="GZ89">
        <v>2.3278799999999999</v>
      </c>
      <c r="HA89">
        <v>1.5478499999999999</v>
      </c>
      <c r="HB89">
        <v>2.2460900000000001</v>
      </c>
      <c r="HC89">
        <v>41.067</v>
      </c>
      <c r="HD89">
        <v>12.520899999999999</v>
      </c>
      <c r="HE89">
        <v>18</v>
      </c>
      <c r="HF89">
        <v>472.40100000000001</v>
      </c>
      <c r="HG89">
        <v>513.28300000000002</v>
      </c>
      <c r="HH89">
        <v>31.0032</v>
      </c>
      <c r="HI89">
        <v>34.434800000000003</v>
      </c>
      <c r="HJ89">
        <v>29.9999</v>
      </c>
      <c r="HK89">
        <v>34.431600000000003</v>
      </c>
      <c r="HL89">
        <v>34.447899999999997</v>
      </c>
      <c r="HM89">
        <v>25.150200000000002</v>
      </c>
      <c r="HN89">
        <v>19.5152</v>
      </c>
      <c r="HO89">
        <v>100</v>
      </c>
      <c r="HP89">
        <v>31</v>
      </c>
      <c r="HQ89">
        <v>498.18900000000002</v>
      </c>
      <c r="HR89">
        <v>36.528300000000002</v>
      </c>
      <c r="HS89">
        <v>99.192300000000003</v>
      </c>
      <c r="HT89">
        <v>98.239900000000006</v>
      </c>
    </row>
    <row r="90" spans="1:228" x14ac:dyDescent="0.2">
      <c r="A90">
        <v>75</v>
      </c>
      <c r="B90">
        <v>1669317401</v>
      </c>
      <c r="C90">
        <v>295.5</v>
      </c>
      <c r="D90" t="s">
        <v>508</v>
      </c>
      <c r="E90" t="s">
        <v>509</v>
      </c>
      <c r="F90">
        <v>4</v>
      </c>
      <c r="G90">
        <v>1669317399</v>
      </c>
      <c r="H90">
        <f t="shared" si="34"/>
        <v>1.4329456760512748E-3</v>
      </c>
      <c r="I90">
        <f t="shared" si="35"/>
        <v>1.4329456760512749</v>
      </c>
      <c r="J90">
        <f t="shared" si="36"/>
        <v>7.8184554072046897</v>
      </c>
      <c r="K90">
        <f t="shared" si="37"/>
        <v>472.48200000000003</v>
      </c>
      <c r="L90">
        <f t="shared" si="38"/>
        <v>277.13256062947272</v>
      </c>
      <c r="M90">
        <f t="shared" si="39"/>
        <v>27.99033671664813</v>
      </c>
      <c r="N90">
        <f t="shared" si="40"/>
        <v>47.720593504121389</v>
      </c>
      <c r="O90">
        <f t="shared" si="41"/>
        <v>6.9440117287529204E-2</v>
      </c>
      <c r="P90">
        <f t="shared" si="42"/>
        <v>2.2477811106344707</v>
      </c>
      <c r="Q90">
        <f t="shared" si="43"/>
        <v>6.8270011080170459E-2</v>
      </c>
      <c r="R90">
        <f t="shared" si="44"/>
        <v>4.2772243963474822E-2</v>
      </c>
      <c r="S90">
        <f t="shared" si="45"/>
        <v>226.10980209345854</v>
      </c>
      <c r="T90">
        <f t="shared" si="46"/>
        <v>35.390768821517192</v>
      </c>
      <c r="U90">
        <f t="shared" si="47"/>
        <v>35.38072857142857</v>
      </c>
      <c r="V90">
        <f t="shared" si="48"/>
        <v>5.7685553964051257</v>
      </c>
      <c r="W90">
        <f t="shared" si="49"/>
        <v>69.487857136829462</v>
      </c>
      <c r="X90">
        <f t="shared" si="50"/>
        <v>3.7485099342567327</v>
      </c>
      <c r="Y90">
        <f t="shared" si="51"/>
        <v>5.3944819839176974</v>
      </c>
      <c r="Z90">
        <f t="shared" si="52"/>
        <v>2.020045462148393</v>
      </c>
      <c r="AA90">
        <f t="shared" si="53"/>
        <v>-63.19290431386122</v>
      </c>
      <c r="AB90">
        <f t="shared" si="54"/>
        <v>-146.47833047875511</v>
      </c>
      <c r="AC90">
        <f t="shared" si="55"/>
        <v>-15.18581173909484</v>
      </c>
      <c r="AD90">
        <f t="shared" si="56"/>
        <v>1.2527555617473638</v>
      </c>
      <c r="AE90">
        <f t="shared" si="57"/>
        <v>31.666518802095002</v>
      </c>
      <c r="AF90">
        <f t="shared" si="58"/>
        <v>1.2222702149133691</v>
      </c>
      <c r="AG90">
        <f t="shared" si="59"/>
        <v>7.8184554072046897</v>
      </c>
      <c r="AH90">
        <v>506.74286425186568</v>
      </c>
      <c r="AI90">
        <v>493.28262424242422</v>
      </c>
      <c r="AJ90">
        <v>1.731113133954604</v>
      </c>
      <c r="AK90">
        <v>66.415730329915917</v>
      </c>
      <c r="AL90">
        <f t="shared" si="60"/>
        <v>1.4329456760512749</v>
      </c>
      <c r="AM90">
        <v>36.463762141270728</v>
      </c>
      <c r="AN90">
        <v>37.131933333333329</v>
      </c>
      <c r="AO90">
        <v>1.2112757344511249E-2</v>
      </c>
      <c r="AP90">
        <v>80.258805348862367</v>
      </c>
      <c r="AQ90">
        <v>33</v>
      </c>
      <c r="AR90">
        <v>7</v>
      </c>
      <c r="AS90">
        <f t="shared" si="61"/>
        <v>1</v>
      </c>
      <c r="AT90">
        <f t="shared" si="62"/>
        <v>0</v>
      </c>
      <c r="AU90">
        <f t="shared" si="63"/>
        <v>22199.364063648598</v>
      </c>
      <c r="AV90">
        <f t="shared" si="64"/>
        <v>1199.96</v>
      </c>
      <c r="AW90">
        <f t="shared" si="65"/>
        <v>1025.8918850225175</v>
      </c>
      <c r="AX90">
        <f t="shared" si="66"/>
        <v>0.85493840213216898</v>
      </c>
      <c r="AY90">
        <f t="shared" si="67"/>
        <v>0.18843111611508595</v>
      </c>
      <c r="AZ90">
        <v>2.7</v>
      </c>
      <c r="BA90">
        <v>0.5</v>
      </c>
      <c r="BB90" t="s">
        <v>355</v>
      </c>
      <c r="BC90">
        <v>2</v>
      </c>
      <c r="BD90" t="b">
        <v>1</v>
      </c>
      <c r="BE90">
        <v>1669317399</v>
      </c>
      <c r="BF90">
        <v>472.48200000000003</v>
      </c>
      <c r="BG90">
        <v>489.89100000000002</v>
      </c>
      <c r="BH90">
        <v>37.11402857142857</v>
      </c>
      <c r="BI90">
        <v>36.4786</v>
      </c>
      <c r="BJ90">
        <v>475.95142857142861</v>
      </c>
      <c r="BK90">
        <v>36.996185714285723</v>
      </c>
      <c r="BL90">
        <v>500.0795714285714</v>
      </c>
      <c r="BM90">
        <v>100.8998571428571</v>
      </c>
      <c r="BN90">
        <v>9.9955557142857129E-2</v>
      </c>
      <c r="BO90">
        <v>34.171985714285718</v>
      </c>
      <c r="BP90">
        <v>35.38072857142857</v>
      </c>
      <c r="BQ90">
        <v>999.89999999999986</v>
      </c>
      <c r="BR90">
        <v>0</v>
      </c>
      <c r="BS90">
        <v>0</v>
      </c>
      <c r="BT90">
        <v>4496.43</v>
      </c>
      <c r="BU90">
        <v>0</v>
      </c>
      <c r="BV90">
        <v>435.35585714285708</v>
      </c>
      <c r="BW90">
        <v>-17.408985714285709</v>
      </c>
      <c r="BX90">
        <v>490.69357142857137</v>
      </c>
      <c r="BY90">
        <v>508.43828571428571</v>
      </c>
      <c r="BZ90">
        <v>0.63544457142857147</v>
      </c>
      <c r="CA90">
        <v>489.89100000000002</v>
      </c>
      <c r="CB90">
        <v>36.4786</v>
      </c>
      <c r="CC90">
        <v>3.7448028571428571</v>
      </c>
      <c r="CD90">
        <v>3.6806885714285711</v>
      </c>
      <c r="CE90">
        <v>27.77252857142857</v>
      </c>
      <c r="CF90">
        <v>27.4771</v>
      </c>
      <c r="CG90">
        <v>1199.96</v>
      </c>
      <c r="CH90">
        <v>0.49997042857142848</v>
      </c>
      <c r="CI90">
        <v>0.50002957142857141</v>
      </c>
      <c r="CJ90">
        <v>0</v>
      </c>
      <c r="CK90">
        <v>1177.5514285714289</v>
      </c>
      <c r="CL90">
        <v>4.9990899999999998</v>
      </c>
      <c r="CM90">
        <v>12873.257142857139</v>
      </c>
      <c r="CN90">
        <v>9557.437142857143</v>
      </c>
      <c r="CO90">
        <v>43.811999999999998</v>
      </c>
      <c r="CP90">
        <v>45.75</v>
      </c>
      <c r="CQ90">
        <v>44.561999999999998</v>
      </c>
      <c r="CR90">
        <v>44.875</v>
      </c>
      <c r="CS90">
        <v>45.186999999999998</v>
      </c>
      <c r="CT90">
        <v>597.44428571428568</v>
      </c>
      <c r="CU90">
        <v>597.51571428571424</v>
      </c>
      <c r="CV90">
        <v>0</v>
      </c>
      <c r="CW90">
        <v>1669317409.0999999</v>
      </c>
      <c r="CX90">
        <v>0</v>
      </c>
      <c r="CY90">
        <v>1669310771.5999999</v>
      </c>
      <c r="CZ90" t="s">
        <v>356</v>
      </c>
      <c r="DA90">
        <v>1669310771.5999999</v>
      </c>
      <c r="DB90">
        <v>1669310767.0999999</v>
      </c>
      <c r="DC90">
        <v>9</v>
      </c>
      <c r="DD90">
        <v>4.2999999999999997E-2</v>
      </c>
      <c r="DE90">
        <v>8.0000000000000002E-3</v>
      </c>
      <c r="DF90">
        <v>-4.9589999999999996</v>
      </c>
      <c r="DG90">
        <v>0.11799999999999999</v>
      </c>
      <c r="DH90">
        <v>1967</v>
      </c>
      <c r="DI90">
        <v>36</v>
      </c>
      <c r="DJ90">
        <v>0.53</v>
      </c>
      <c r="DK90">
        <v>0.27</v>
      </c>
      <c r="DL90">
        <v>-17.092882500000002</v>
      </c>
      <c r="DM90">
        <v>-2.2250037523451658</v>
      </c>
      <c r="DN90">
        <v>0.2538114111771772</v>
      </c>
      <c r="DO90">
        <v>0</v>
      </c>
      <c r="DP90">
        <v>0.61962477499999991</v>
      </c>
      <c r="DQ90">
        <v>5.8138300187617217E-2</v>
      </c>
      <c r="DR90">
        <v>2.4273714964429639E-2</v>
      </c>
      <c r="DS90">
        <v>1</v>
      </c>
      <c r="DT90">
        <v>0</v>
      </c>
      <c r="DU90">
        <v>0</v>
      </c>
      <c r="DV90">
        <v>0</v>
      </c>
      <c r="DW90">
        <v>-1</v>
      </c>
      <c r="DX90">
        <v>1</v>
      </c>
      <c r="DY90">
        <v>2</v>
      </c>
      <c r="DZ90" t="s">
        <v>357</v>
      </c>
      <c r="EA90">
        <v>2.9465300000000001</v>
      </c>
      <c r="EB90">
        <v>2.5974300000000001</v>
      </c>
      <c r="EC90">
        <v>0.111984</v>
      </c>
      <c r="ED90">
        <v>0.11346299999999999</v>
      </c>
      <c r="EE90">
        <v>0.147289</v>
      </c>
      <c r="EF90">
        <v>0.14382700000000001</v>
      </c>
      <c r="EG90">
        <v>26867.8</v>
      </c>
      <c r="EH90">
        <v>27295.7</v>
      </c>
      <c r="EI90">
        <v>28153.9</v>
      </c>
      <c r="EJ90">
        <v>29641.599999999999</v>
      </c>
      <c r="EK90">
        <v>33024.6</v>
      </c>
      <c r="EL90">
        <v>35225</v>
      </c>
      <c r="EM90">
        <v>39730.300000000003</v>
      </c>
      <c r="EN90">
        <v>42361.5</v>
      </c>
      <c r="EO90">
        <v>1.8868499999999999</v>
      </c>
      <c r="EP90">
        <v>1.8883799999999999</v>
      </c>
      <c r="EQ90">
        <v>0.21174899999999999</v>
      </c>
      <c r="ER90">
        <v>0</v>
      </c>
      <c r="ES90">
        <v>31.968599999999999</v>
      </c>
      <c r="ET90">
        <v>999.9</v>
      </c>
      <c r="EU90">
        <v>69.900000000000006</v>
      </c>
      <c r="EV90">
        <v>36.200000000000003</v>
      </c>
      <c r="EW90">
        <v>41.8035</v>
      </c>
      <c r="EX90">
        <v>28.899000000000001</v>
      </c>
      <c r="EY90">
        <v>2.22756</v>
      </c>
      <c r="EZ90">
        <v>1</v>
      </c>
      <c r="FA90">
        <v>0.56034300000000004</v>
      </c>
      <c r="FB90">
        <v>0.69362199999999996</v>
      </c>
      <c r="FC90">
        <v>20.275400000000001</v>
      </c>
      <c r="FD90">
        <v>5.2189399999999999</v>
      </c>
      <c r="FE90">
        <v>12.0082</v>
      </c>
      <c r="FF90">
        <v>4.98705</v>
      </c>
      <c r="FG90">
        <v>3.2845800000000001</v>
      </c>
      <c r="FH90">
        <v>9999</v>
      </c>
      <c r="FI90">
        <v>9999</v>
      </c>
      <c r="FJ90">
        <v>9999</v>
      </c>
      <c r="FK90">
        <v>999.9</v>
      </c>
      <c r="FL90">
        <v>1.8658399999999999</v>
      </c>
      <c r="FM90">
        <v>1.8621799999999999</v>
      </c>
      <c r="FN90">
        <v>1.86422</v>
      </c>
      <c r="FO90">
        <v>1.8603400000000001</v>
      </c>
      <c r="FP90">
        <v>1.8611</v>
      </c>
      <c r="FQ90">
        <v>1.8601799999999999</v>
      </c>
      <c r="FR90">
        <v>1.86188</v>
      </c>
      <c r="FS90">
        <v>1.8583799999999999</v>
      </c>
      <c r="FT90">
        <v>0</v>
      </c>
      <c r="FU90">
        <v>0</v>
      </c>
      <c r="FV90">
        <v>0</v>
      </c>
      <c r="FW90">
        <v>0</v>
      </c>
      <c r="FX90" t="s">
        <v>358</v>
      </c>
      <c r="FY90" t="s">
        <v>359</v>
      </c>
      <c r="FZ90" t="s">
        <v>360</v>
      </c>
      <c r="GA90" t="s">
        <v>360</v>
      </c>
      <c r="GB90" t="s">
        <v>360</v>
      </c>
      <c r="GC90" t="s">
        <v>360</v>
      </c>
      <c r="GD90">
        <v>0</v>
      </c>
      <c r="GE90">
        <v>100</v>
      </c>
      <c r="GF90">
        <v>100</v>
      </c>
      <c r="GG90">
        <v>-3.4740000000000002</v>
      </c>
      <c r="GH90">
        <v>0.1179</v>
      </c>
      <c r="GI90">
        <v>-2.5125994610834521</v>
      </c>
      <c r="GJ90">
        <v>-2.6733286237328562E-3</v>
      </c>
      <c r="GK90">
        <v>1.605855145177713E-6</v>
      </c>
      <c r="GL90">
        <v>-4.4594414151306022E-10</v>
      </c>
      <c r="GM90">
        <v>0.1178428571428469</v>
      </c>
      <c r="GN90">
        <v>0</v>
      </c>
      <c r="GO90">
        <v>0</v>
      </c>
      <c r="GP90">
        <v>0</v>
      </c>
      <c r="GQ90">
        <v>4</v>
      </c>
      <c r="GR90">
        <v>2095</v>
      </c>
      <c r="GS90">
        <v>4</v>
      </c>
      <c r="GT90">
        <v>35</v>
      </c>
      <c r="GU90">
        <v>110.5</v>
      </c>
      <c r="GV90">
        <v>110.6</v>
      </c>
      <c r="GW90">
        <v>1.26831</v>
      </c>
      <c r="GX90">
        <v>2.5793499999999998</v>
      </c>
      <c r="GY90">
        <v>1.4489700000000001</v>
      </c>
      <c r="GZ90">
        <v>2.3278799999999999</v>
      </c>
      <c r="HA90">
        <v>1.5478499999999999</v>
      </c>
      <c r="HB90">
        <v>2.3754900000000001</v>
      </c>
      <c r="HC90">
        <v>41.067</v>
      </c>
      <c r="HD90">
        <v>12.5297</v>
      </c>
      <c r="HE90">
        <v>18</v>
      </c>
      <c r="HF90">
        <v>472.49799999999999</v>
      </c>
      <c r="HG90">
        <v>513.28300000000002</v>
      </c>
      <c r="HH90">
        <v>31.003</v>
      </c>
      <c r="HI90">
        <v>34.437100000000001</v>
      </c>
      <c r="HJ90">
        <v>30.0002</v>
      </c>
      <c r="HK90">
        <v>34.430100000000003</v>
      </c>
      <c r="HL90">
        <v>34.447899999999997</v>
      </c>
      <c r="HM90">
        <v>25.4285</v>
      </c>
      <c r="HN90">
        <v>19.5152</v>
      </c>
      <c r="HO90">
        <v>100</v>
      </c>
      <c r="HP90">
        <v>31</v>
      </c>
      <c r="HQ90">
        <v>504.86700000000002</v>
      </c>
      <c r="HR90">
        <v>36.520600000000002</v>
      </c>
      <c r="HS90">
        <v>99.191599999999994</v>
      </c>
      <c r="HT90">
        <v>98.238900000000001</v>
      </c>
    </row>
    <row r="91" spans="1:228" x14ac:dyDescent="0.2">
      <c r="A91">
        <v>76</v>
      </c>
      <c r="B91">
        <v>1669317405</v>
      </c>
      <c r="C91">
        <v>299.5</v>
      </c>
      <c r="D91" t="s">
        <v>510</v>
      </c>
      <c r="E91" t="s">
        <v>511</v>
      </c>
      <c r="F91">
        <v>4</v>
      </c>
      <c r="G91">
        <v>1669317402.6875</v>
      </c>
      <c r="H91">
        <f t="shared" si="34"/>
        <v>1.4691222159809606E-3</v>
      </c>
      <c r="I91">
        <f t="shared" si="35"/>
        <v>1.4691222159809605</v>
      </c>
      <c r="J91">
        <f t="shared" si="36"/>
        <v>7.5404206285940472</v>
      </c>
      <c r="K91">
        <f t="shared" si="37"/>
        <v>478.61425000000003</v>
      </c>
      <c r="L91">
        <f t="shared" si="38"/>
        <v>293.32726098345256</v>
      </c>
      <c r="M91">
        <f t="shared" si="39"/>
        <v>29.626453421046783</v>
      </c>
      <c r="N91">
        <f t="shared" si="40"/>
        <v>48.340692020010216</v>
      </c>
      <c r="O91">
        <f t="shared" si="41"/>
        <v>7.1060420140549474E-2</v>
      </c>
      <c r="P91">
        <f t="shared" si="42"/>
        <v>2.250188131845976</v>
      </c>
      <c r="Q91">
        <f t="shared" si="43"/>
        <v>6.9836875814611801E-2</v>
      </c>
      <c r="R91">
        <f t="shared" si="44"/>
        <v>4.3756223160827779E-2</v>
      </c>
      <c r="S91">
        <f t="shared" si="45"/>
        <v>226.10865748526902</v>
      </c>
      <c r="T91">
        <f t="shared" si="46"/>
        <v>35.383425146680494</v>
      </c>
      <c r="U91">
        <f t="shared" si="47"/>
        <v>35.407475000000012</v>
      </c>
      <c r="V91">
        <f t="shared" si="48"/>
        <v>5.7770813116510364</v>
      </c>
      <c r="W91">
        <f t="shared" si="49"/>
        <v>69.541356346809962</v>
      </c>
      <c r="X91">
        <f t="shared" si="50"/>
        <v>3.7526034108947015</v>
      </c>
      <c r="Y91">
        <f t="shared" si="51"/>
        <v>5.3962183196141291</v>
      </c>
      <c r="Z91">
        <f t="shared" si="52"/>
        <v>2.0244779007563349</v>
      </c>
      <c r="AA91">
        <f t="shared" si="53"/>
        <v>-64.788289724760361</v>
      </c>
      <c r="AB91">
        <f t="shared" si="54"/>
        <v>-149.17905811283302</v>
      </c>
      <c r="AC91">
        <f t="shared" si="55"/>
        <v>-15.451710901485136</v>
      </c>
      <c r="AD91">
        <f t="shared" si="56"/>
        <v>-3.3104012538094878</v>
      </c>
      <c r="AE91">
        <f t="shared" si="57"/>
        <v>31.574383403232922</v>
      </c>
      <c r="AF91">
        <f t="shared" si="58"/>
        <v>1.2966252468057604</v>
      </c>
      <c r="AG91">
        <f t="shared" si="59"/>
        <v>7.5404206285940472</v>
      </c>
      <c r="AH91">
        <v>513.57827229185068</v>
      </c>
      <c r="AI91">
        <v>500.23336969696948</v>
      </c>
      <c r="AJ91">
        <v>1.7390916230526701</v>
      </c>
      <c r="AK91">
        <v>66.415730329915917</v>
      </c>
      <c r="AL91">
        <f t="shared" si="60"/>
        <v>1.4691222159809605</v>
      </c>
      <c r="AM91">
        <v>36.480966530410292</v>
      </c>
      <c r="AN91">
        <v>37.170341212121187</v>
      </c>
      <c r="AO91">
        <v>1.171881227389731E-2</v>
      </c>
      <c r="AP91">
        <v>80.258805348862367</v>
      </c>
      <c r="AQ91">
        <v>33</v>
      </c>
      <c r="AR91">
        <v>7</v>
      </c>
      <c r="AS91">
        <f t="shared" si="61"/>
        <v>1</v>
      </c>
      <c r="AT91">
        <f t="shared" si="62"/>
        <v>0</v>
      </c>
      <c r="AU91">
        <f t="shared" si="63"/>
        <v>22240.224739261208</v>
      </c>
      <c r="AV91">
        <f t="shared" si="64"/>
        <v>1199.9612500000001</v>
      </c>
      <c r="AW91">
        <f t="shared" si="65"/>
        <v>1025.8922385934036</v>
      </c>
      <c r="AX91">
        <f t="shared" si="66"/>
        <v>0.85493780619449466</v>
      </c>
      <c r="AY91">
        <f t="shared" si="67"/>
        <v>0.18842996595537481</v>
      </c>
      <c r="AZ91">
        <v>2.7</v>
      </c>
      <c r="BA91">
        <v>0.5</v>
      </c>
      <c r="BB91" t="s">
        <v>355</v>
      </c>
      <c r="BC91">
        <v>2</v>
      </c>
      <c r="BD91" t="b">
        <v>1</v>
      </c>
      <c r="BE91">
        <v>1669317402.6875</v>
      </c>
      <c r="BF91">
        <v>478.61425000000003</v>
      </c>
      <c r="BG91">
        <v>495.995</v>
      </c>
      <c r="BH91">
        <v>37.153987499999999</v>
      </c>
      <c r="BI91">
        <v>36.479999999999997</v>
      </c>
      <c r="BJ91">
        <v>482.09249999999997</v>
      </c>
      <c r="BK91">
        <v>37.036137500000002</v>
      </c>
      <c r="BL91">
        <v>500.13037500000002</v>
      </c>
      <c r="BM91">
        <v>100.901375</v>
      </c>
      <c r="BN91">
        <v>9.9988875000000005E-2</v>
      </c>
      <c r="BO91">
        <v>34.1777625</v>
      </c>
      <c r="BP91">
        <v>35.407475000000012</v>
      </c>
      <c r="BQ91">
        <v>999.9</v>
      </c>
      <c r="BR91">
        <v>0</v>
      </c>
      <c r="BS91">
        <v>0</v>
      </c>
      <c r="BT91">
        <v>4503.3600000000006</v>
      </c>
      <c r="BU91">
        <v>0</v>
      </c>
      <c r="BV91">
        <v>285.36099999999999</v>
      </c>
      <c r="BW91">
        <v>-17.380725000000002</v>
      </c>
      <c r="BX91">
        <v>497.082875</v>
      </c>
      <c r="BY91">
        <v>514.77412499999991</v>
      </c>
      <c r="BZ91">
        <v>0.67400299999999991</v>
      </c>
      <c r="CA91">
        <v>495.995</v>
      </c>
      <c r="CB91">
        <v>36.479999999999997</v>
      </c>
      <c r="CC91">
        <v>3.7488874999999999</v>
      </c>
      <c r="CD91">
        <v>3.6808787500000002</v>
      </c>
      <c r="CE91">
        <v>27.791174999999999</v>
      </c>
      <c r="CF91">
        <v>27.478000000000002</v>
      </c>
      <c r="CG91">
        <v>1199.9612500000001</v>
      </c>
      <c r="CH91">
        <v>0.4999905</v>
      </c>
      <c r="CI91">
        <v>0.5000095</v>
      </c>
      <c r="CJ91">
        <v>0</v>
      </c>
      <c r="CK91">
        <v>1176.61375</v>
      </c>
      <c r="CL91">
        <v>4.9990899999999998</v>
      </c>
      <c r="CM91">
        <v>12860.862499999999</v>
      </c>
      <c r="CN91">
        <v>9557.5187499999993</v>
      </c>
      <c r="CO91">
        <v>43.811999999999998</v>
      </c>
      <c r="CP91">
        <v>45.804250000000003</v>
      </c>
      <c r="CQ91">
        <v>44.561999999999998</v>
      </c>
      <c r="CR91">
        <v>44.875</v>
      </c>
      <c r="CS91">
        <v>45.186999999999998</v>
      </c>
      <c r="CT91">
        <v>597.46875</v>
      </c>
      <c r="CU91">
        <v>597.49250000000006</v>
      </c>
      <c r="CV91">
        <v>0</v>
      </c>
      <c r="CW91">
        <v>1669317413.3</v>
      </c>
      <c r="CX91">
        <v>0</v>
      </c>
      <c r="CY91">
        <v>1669310771.5999999</v>
      </c>
      <c r="CZ91" t="s">
        <v>356</v>
      </c>
      <c r="DA91">
        <v>1669310771.5999999</v>
      </c>
      <c r="DB91">
        <v>1669310767.0999999</v>
      </c>
      <c r="DC91">
        <v>9</v>
      </c>
      <c r="DD91">
        <v>4.2999999999999997E-2</v>
      </c>
      <c r="DE91">
        <v>8.0000000000000002E-3</v>
      </c>
      <c r="DF91">
        <v>-4.9589999999999996</v>
      </c>
      <c r="DG91">
        <v>0.11799999999999999</v>
      </c>
      <c r="DH91">
        <v>1967</v>
      </c>
      <c r="DI91">
        <v>36</v>
      </c>
      <c r="DJ91">
        <v>0.53</v>
      </c>
      <c r="DK91">
        <v>0.27</v>
      </c>
      <c r="DL91">
        <v>-17.181027499999999</v>
      </c>
      <c r="DM91">
        <v>-2.410152720450276</v>
      </c>
      <c r="DN91">
        <v>0.2609467215616057</v>
      </c>
      <c r="DO91">
        <v>0</v>
      </c>
      <c r="DP91">
        <v>0.62745455000000006</v>
      </c>
      <c r="DQ91">
        <v>0.30359351594746647</v>
      </c>
      <c r="DR91">
        <v>3.0461688844309019E-2</v>
      </c>
      <c r="DS91">
        <v>0</v>
      </c>
      <c r="DT91">
        <v>0</v>
      </c>
      <c r="DU91">
        <v>0</v>
      </c>
      <c r="DV91">
        <v>0</v>
      </c>
      <c r="DW91">
        <v>-1</v>
      </c>
      <c r="DX91">
        <v>0</v>
      </c>
      <c r="DY91">
        <v>2</v>
      </c>
      <c r="DZ91" t="s">
        <v>363</v>
      </c>
      <c r="EA91">
        <v>2.94672</v>
      </c>
      <c r="EB91">
        <v>2.5974300000000001</v>
      </c>
      <c r="EC91">
        <v>0.11314</v>
      </c>
      <c r="ED91">
        <v>0.114602</v>
      </c>
      <c r="EE91">
        <v>0.147393</v>
      </c>
      <c r="EF91">
        <v>0.14382800000000001</v>
      </c>
      <c r="EG91">
        <v>26832.9</v>
      </c>
      <c r="EH91">
        <v>27259.9</v>
      </c>
      <c r="EI91">
        <v>28154</v>
      </c>
      <c r="EJ91">
        <v>29640.9</v>
      </c>
      <c r="EK91">
        <v>33020.699999999997</v>
      </c>
      <c r="EL91">
        <v>35224.300000000003</v>
      </c>
      <c r="EM91">
        <v>39730.400000000001</v>
      </c>
      <c r="EN91">
        <v>42360.5</v>
      </c>
      <c r="EO91">
        <v>1.88697</v>
      </c>
      <c r="EP91">
        <v>1.88822</v>
      </c>
      <c r="EQ91">
        <v>0.21183099999999999</v>
      </c>
      <c r="ER91">
        <v>0</v>
      </c>
      <c r="ES91">
        <v>32.001100000000001</v>
      </c>
      <c r="ET91">
        <v>999.9</v>
      </c>
      <c r="EU91">
        <v>69.900000000000006</v>
      </c>
      <c r="EV91">
        <v>36.200000000000003</v>
      </c>
      <c r="EW91">
        <v>41.809899999999999</v>
      </c>
      <c r="EX91">
        <v>28.779</v>
      </c>
      <c r="EY91">
        <v>2.0232399999999999</v>
      </c>
      <c r="EZ91">
        <v>1</v>
      </c>
      <c r="FA91">
        <v>0.56052299999999999</v>
      </c>
      <c r="FB91">
        <v>0.70378300000000005</v>
      </c>
      <c r="FC91">
        <v>20.275300000000001</v>
      </c>
      <c r="FD91">
        <v>5.21774</v>
      </c>
      <c r="FE91">
        <v>12.007099999999999</v>
      </c>
      <c r="FF91">
        <v>4.9869500000000002</v>
      </c>
      <c r="FG91">
        <v>3.2845</v>
      </c>
      <c r="FH91">
        <v>9999</v>
      </c>
      <c r="FI91">
        <v>9999</v>
      </c>
      <c r="FJ91">
        <v>9999</v>
      </c>
      <c r="FK91">
        <v>999.9</v>
      </c>
      <c r="FL91">
        <v>1.8658399999999999</v>
      </c>
      <c r="FM91">
        <v>1.8621799999999999</v>
      </c>
      <c r="FN91">
        <v>1.8642099999999999</v>
      </c>
      <c r="FO91">
        <v>1.8603400000000001</v>
      </c>
      <c r="FP91">
        <v>1.8611</v>
      </c>
      <c r="FQ91">
        <v>1.86016</v>
      </c>
      <c r="FR91">
        <v>1.86188</v>
      </c>
      <c r="FS91">
        <v>1.8583799999999999</v>
      </c>
      <c r="FT91">
        <v>0</v>
      </c>
      <c r="FU91">
        <v>0</v>
      </c>
      <c r="FV91">
        <v>0</v>
      </c>
      <c r="FW91">
        <v>0</v>
      </c>
      <c r="FX91" t="s">
        <v>358</v>
      </c>
      <c r="FY91" t="s">
        <v>359</v>
      </c>
      <c r="FZ91" t="s">
        <v>360</v>
      </c>
      <c r="GA91" t="s">
        <v>360</v>
      </c>
      <c r="GB91" t="s">
        <v>360</v>
      </c>
      <c r="GC91" t="s">
        <v>360</v>
      </c>
      <c r="GD91">
        <v>0</v>
      </c>
      <c r="GE91">
        <v>100</v>
      </c>
      <c r="GF91">
        <v>100</v>
      </c>
      <c r="GG91">
        <v>-3.484</v>
      </c>
      <c r="GH91">
        <v>0.1179</v>
      </c>
      <c r="GI91">
        <v>-2.5125994610834521</v>
      </c>
      <c r="GJ91">
        <v>-2.6733286237328562E-3</v>
      </c>
      <c r="GK91">
        <v>1.605855145177713E-6</v>
      </c>
      <c r="GL91">
        <v>-4.4594414151306022E-10</v>
      </c>
      <c r="GM91">
        <v>0.1178428571428469</v>
      </c>
      <c r="GN91">
        <v>0</v>
      </c>
      <c r="GO91">
        <v>0</v>
      </c>
      <c r="GP91">
        <v>0</v>
      </c>
      <c r="GQ91">
        <v>4</v>
      </c>
      <c r="GR91">
        <v>2095</v>
      </c>
      <c r="GS91">
        <v>4</v>
      </c>
      <c r="GT91">
        <v>35</v>
      </c>
      <c r="GU91">
        <v>110.6</v>
      </c>
      <c r="GV91">
        <v>110.6</v>
      </c>
      <c r="GW91">
        <v>1.2829600000000001</v>
      </c>
      <c r="GX91">
        <v>2.5927699999999998</v>
      </c>
      <c r="GY91">
        <v>1.4489700000000001</v>
      </c>
      <c r="GZ91">
        <v>2.3278799999999999</v>
      </c>
      <c r="HA91">
        <v>1.5478499999999999</v>
      </c>
      <c r="HB91">
        <v>2.323</v>
      </c>
      <c r="HC91">
        <v>41.067</v>
      </c>
      <c r="HD91">
        <v>12.4947</v>
      </c>
      <c r="HE91">
        <v>18</v>
      </c>
      <c r="HF91">
        <v>472.57600000000002</v>
      </c>
      <c r="HG91">
        <v>513.15599999999995</v>
      </c>
      <c r="HH91">
        <v>31.0029</v>
      </c>
      <c r="HI91">
        <v>34.437199999999997</v>
      </c>
      <c r="HJ91">
        <v>30.0001</v>
      </c>
      <c r="HK91">
        <v>34.430100000000003</v>
      </c>
      <c r="HL91">
        <v>34.445599999999999</v>
      </c>
      <c r="HM91">
        <v>25.703499999999998</v>
      </c>
      <c r="HN91">
        <v>19.5152</v>
      </c>
      <c r="HO91">
        <v>100</v>
      </c>
      <c r="HP91">
        <v>31</v>
      </c>
      <c r="HQ91">
        <v>511.54599999999999</v>
      </c>
      <c r="HR91">
        <v>36.499099999999999</v>
      </c>
      <c r="HS91">
        <v>99.191900000000004</v>
      </c>
      <c r="HT91">
        <v>98.236699999999999</v>
      </c>
    </row>
    <row r="92" spans="1:228" x14ac:dyDescent="0.2">
      <c r="A92">
        <v>77</v>
      </c>
      <c r="B92">
        <v>1669317409</v>
      </c>
      <c r="C92">
        <v>303.5</v>
      </c>
      <c r="D92" t="s">
        <v>512</v>
      </c>
      <c r="E92" t="s">
        <v>513</v>
      </c>
      <c r="F92">
        <v>4</v>
      </c>
      <c r="G92">
        <v>1669317407</v>
      </c>
      <c r="H92">
        <f t="shared" si="34"/>
        <v>1.4729557949822965E-3</v>
      </c>
      <c r="I92">
        <f t="shared" si="35"/>
        <v>1.4729557949822965</v>
      </c>
      <c r="J92">
        <f t="shared" si="36"/>
        <v>7.9607245728287293</v>
      </c>
      <c r="K92">
        <f t="shared" si="37"/>
        <v>485.78614285714281</v>
      </c>
      <c r="L92">
        <f t="shared" si="38"/>
        <v>290.8877061961802</v>
      </c>
      <c r="M92">
        <f t="shared" si="39"/>
        <v>29.380037768049238</v>
      </c>
      <c r="N92">
        <f t="shared" si="40"/>
        <v>49.065034101895762</v>
      </c>
      <c r="O92">
        <f t="shared" si="41"/>
        <v>7.1101780016312122E-2</v>
      </c>
      <c r="P92">
        <f t="shared" si="42"/>
        <v>2.2469424375582632</v>
      </c>
      <c r="Q92">
        <f t="shared" si="43"/>
        <v>6.9875087678930664E-2</v>
      </c>
      <c r="R92">
        <f t="shared" si="44"/>
        <v>4.3780380399146376E-2</v>
      </c>
      <c r="S92">
        <f t="shared" si="45"/>
        <v>226.11245662091699</v>
      </c>
      <c r="T92">
        <f t="shared" si="46"/>
        <v>35.390511550685517</v>
      </c>
      <c r="U92">
        <f t="shared" si="47"/>
        <v>35.431114285714287</v>
      </c>
      <c r="V92">
        <f t="shared" si="48"/>
        <v>5.7846258814662077</v>
      </c>
      <c r="W92">
        <f t="shared" si="49"/>
        <v>69.579844292204996</v>
      </c>
      <c r="X92">
        <f t="shared" si="50"/>
        <v>3.7560927812450382</v>
      </c>
      <c r="Y92">
        <f t="shared" si="51"/>
        <v>5.3982483281668276</v>
      </c>
      <c r="Z92">
        <f t="shared" si="52"/>
        <v>2.0285331002211695</v>
      </c>
      <c r="AA92">
        <f t="shared" si="53"/>
        <v>-64.957350558719284</v>
      </c>
      <c r="AB92">
        <f t="shared" si="54"/>
        <v>-151.00958452069395</v>
      </c>
      <c r="AC92">
        <f t="shared" si="55"/>
        <v>-15.666229256005117</v>
      </c>
      <c r="AD92">
        <f t="shared" si="56"/>
        <v>-5.5207077145013557</v>
      </c>
      <c r="AE92">
        <f t="shared" si="57"/>
        <v>31.75893429581529</v>
      </c>
      <c r="AF92">
        <f t="shared" si="58"/>
        <v>1.3634548370301658</v>
      </c>
      <c r="AG92">
        <f t="shared" si="59"/>
        <v>7.9607245728287293</v>
      </c>
      <c r="AH92">
        <v>520.60872902200651</v>
      </c>
      <c r="AI92">
        <v>507.12729696969689</v>
      </c>
      <c r="AJ92">
        <v>1.7203116012452391</v>
      </c>
      <c r="AK92">
        <v>66.415730329915917</v>
      </c>
      <c r="AL92">
        <f t="shared" si="60"/>
        <v>1.4729557949822965</v>
      </c>
      <c r="AM92">
        <v>36.479908647942857</v>
      </c>
      <c r="AN92">
        <v>37.198547878787878</v>
      </c>
      <c r="AO92">
        <v>7.4096441605300311E-3</v>
      </c>
      <c r="AP92">
        <v>80.258805348862367</v>
      </c>
      <c r="AQ92">
        <v>33</v>
      </c>
      <c r="AR92">
        <v>7</v>
      </c>
      <c r="AS92">
        <f t="shared" si="61"/>
        <v>1</v>
      </c>
      <c r="AT92">
        <f t="shared" si="62"/>
        <v>0</v>
      </c>
      <c r="AU92">
        <f t="shared" si="63"/>
        <v>22183.991997082019</v>
      </c>
      <c r="AV92">
        <f t="shared" si="64"/>
        <v>1199.98</v>
      </c>
      <c r="AW92">
        <f t="shared" si="65"/>
        <v>1025.9084065393351</v>
      </c>
      <c r="AX92">
        <f t="shared" si="66"/>
        <v>0.85493792108146405</v>
      </c>
      <c r="AY92">
        <f t="shared" si="67"/>
        <v>0.18843018768722561</v>
      </c>
      <c r="AZ92">
        <v>2.7</v>
      </c>
      <c r="BA92">
        <v>0.5</v>
      </c>
      <c r="BB92" t="s">
        <v>355</v>
      </c>
      <c r="BC92">
        <v>2</v>
      </c>
      <c r="BD92" t="b">
        <v>1</v>
      </c>
      <c r="BE92">
        <v>1669317407</v>
      </c>
      <c r="BF92">
        <v>485.78614285714281</v>
      </c>
      <c r="BG92">
        <v>503.28871428571432</v>
      </c>
      <c r="BH92">
        <v>37.188557142857142</v>
      </c>
      <c r="BI92">
        <v>36.479871428571428</v>
      </c>
      <c r="BJ92">
        <v>489.27471428571431</v>
      </c>
      <c r="BK92">
        <v>37.070728571428567</v>
      </c>
      <c r="BL92">
        <v>500.14057142857149</v>
      </c>
      <c r="BM92">
        <v>100.90128571428571</v>
      </c>
      <c r="BN92">
        <v>0.10001871428571429</v>
      </c>
      <c r="BO92">
        <v>34.184514285714279</v>
      </c>
      <c r="BP92">
        <v>35.431114285714287</v>
      </c>
      <c r="BQ92">
        <v>999.89999999999986</v>
      </c>
      <c r="BR92">
        <v>0</v>
      </c>
      <c r="BS92">
        <v>0</v>
      </c>
      <c r="BT92">
        <v>4493.9285714285716</v>
      </c>
      <c r="BU92">
        <v>0</v>
      </c>
      <c r="BV92">
        <v>245.57428571428571</v>
      </c>
      <c r="BW92">
        <v>-17.502700000000001</v>
      </c>
      <c r="BX92">
        <v>504.54971428571429</v>
      </c>
      <c r="BY92">
        <v>522.34371428571433</v>
      </c>
      <c r="BZ92">
        <v>0.70870385714285711</v>
      </c>
      <c r="CA92">
        <v>503.28871428571432</v>
      </c>
      <c r="CB92">
        <v>36.479871428571428</v>
      </c>
      <c r="CC92">
        <v>3.7523685714285708</v>
      </c>
      <c r="CD92">
        <v>3.680862857142857</v>
      </c>
      <c r="CE92">
        <v>27.807085714285709</v>
      </c>
      <c r="CF92">
        <v>27.477885714285719</v>
      </c>
      <c r="CG92">
        <v>1199.98</v>
      </c>
      <c r="CH92">
        <v>0.49998628571428572</v>
      </c>
      <c r="CI92">
        <v>0.50001371428571428</v>
      </c>
      <c r="CJ92">
        <v>0</v>
      </c>
      <c r="CK92">
        <v>1175.76</v>
      </c>
      <c r="CL92">
        <v>4.9990899999999998</v>
      </c>
      <c r="CM92">
        <v>12848.985714285711</v>
      </c>
      <c r="CN92">
        <v>9557.6499999999978</v>
      </c>
      <c r="CO92">
        <v>43.811999999999998</v>
      </c>
      <c r="CP92">
        <v>45.811999999999998</v>
      </c>
      <c r="CQ92">
        <v>44.561999999999998</v>
      </c>
      <c r="CR92">
        <v>44.936999999999998</v>
      </c>
      <c r="CS92">
        <v>45.214000000000013</v>
      </c>
      <c r="CT92">
        <v>597.47428571428577</v>
      </c>
      <c r="CU92">
        <v>597.50714285714287</v>
      </c>
      <c r="CV92">
        <v>0</v>
      </c>
      <c r="CW92">
        <v>1669317416.9000001</v>
      </c>
      <c r="CX92">
        <v>0</v>
      </c>
      <c r="CY92">
        <v>1669310771.5999999</v>
      </c>
      <c r="CZ92" t="s">
        <v>356</v>
      </c>
      <c r="DA92">
        <v>1669310771.5999999</v>
      </c>
      <c r="DB92">
        <v>1669310767.0999999</v>
      </c>
      <c r="DC92">
        <v>9</v>
      </c>
      <c r="DD92">
        <v>4.2999999999999997E-2</v>
      </c>
      <c r="DE92">
        <v>8.0000000000000002E-3</v>
      </c>
      <c r="DF92">
        <v>-4.9589999999999996</v>
      </c>
      <c r="DG92">
        <v>0.11799999999999999</v>
      </c>
      <c r="DH92">
        <v>1967</v>
      </c>
      <c r="DI92">
        <v>36</v>
      </c>
      <c r="DJ92">
        <v>0.53</v>
      </c>
      <c r="DK92">
        <v>0.27</v>
      </c>
      <c r="DL92">
        <v>-17.321650000000002</v>
      </c>
      <c r="DM92">
        <v>-1.641530206378963</v>
      </c>
      <c r="DN92">
        <v>0.19426899006274809</v>
      </c>
      <c r="DO92">
        <v>0</v>
      </c>
      <c r="DP92">
        <v>0.65101235000000002</v>
      </c>
      <c r="DQ92">
        <v>0.36802111069418231</v>
      </c>
      <c r="DR92">
        <v>3.6730041258178567E-2</v>
      </c>
      <c r="DS92">
        <v>0</v>
      </c>
      <c r="DT92">
        <v>0</v>
      </c>
      <c r="DU92">
        <v>0</v>
      </c>
      <c r="DV92">
        <v>0</v>
      </c>
      <c r="DW92">
        <v>-1</v>
      </c>
      <c r="DX92">
        <v>0</v>
      </c>
      <c r="DY92">
        <v>2</v>
      </c>
      <c r="DZ92" t="s">
        <v>363</v>
      </c>
      <c r="EA92">
        <v>2.9468899999999998</v>
      </c>
      <c r="EB92">
        <v>2.5974200000000001</v>
      </c>
      <c r="EC92">
        <v>0.114271</v>
      </c>
      <c r="ED92">
        <v>0.115728</v>
      </c>
      <c r="EE92">
        <v>0.14746000000000001</v>
      </c>
      <c r="EF92">
        <v>0.14382500000000001</v>
      </c>
      <c r="EG92">
        <v>26798.3</v>
      </c>
      <c r="EH92">
        <v>27224.9</v>
      </c>
      <c r="EI92">
        <v>28153.599999999999</v>
      </c>
      <c r="EJ92">
        <v>29640.7</v>
      </c>
      <c r="EK92">
        <v>33018</v>
      </c>
      <c r="EL92">
        <v>35224.400000000001</v>
      </c>
      <c r="EM92">
        <v>39730.1</v>
      </c>
      <c r="EN92">
        <v>42360.4</v>
      </c>
      <c r="EO92">
        <v>1.8869199999999999</v>
      </c>
      <c r="EP92">
        <v>1.88832</v>
      </c>
      <c r="EQ92">
        <v>0.21047099999999999</v>
      </c>
      <c r="ER92">
        <v>0</v>
      </c>
      <c r="ES92">
        <v>32.028799999999997</v>
      </c>
      <c r="ET92">
        <v>999.9</v>
      </c>
      <c r="EU92">
        <v>69.900000000000006</v>
      </c>
      <c r="EV92">
        <v>36.299999999999997</v>
      </c>
      <c r="EW92">
        <v>42.0319</v>
      </c>
      <c r="EX92">
        <v>28.959</v>
      </c>
      <c r="EY92">
        <v>1.5184299999999999</v>
      </c>
      <c r="EZ92">
        <v>1</v>
      </c>
      <c r="FA92">
        <v>0.56063499999999999</v>
      </c>
      <c r="FB92">
        <v>0.71197200000000005</v>
      </c>
      <c r="FC92">
        <v>20.275200000000002</v>
      </c>
      <c r="FD92">
        <v>5.21774</v>
      </c>
      <c r="FE92">
        <v>12.0091</v>
      </c>
      <c r="FF92">
        <v>4.9870000000000001</v>
      </c>
      <c r="FG92">
        <v>3.2845</v>
      </c>
      <c r="FH92">
        <v>9999</v>
      </c>
      <c r="FI92">
        <v>9999</v>
      </c>
      <c r="FJ92">
        <v>9999</v>
      </c>
      <c r="FK92">
        <v>999.9</v>
      </c>
      <c r="FL92">
        <v>1.8658399999999999</v>
      </c>
      <c r="FM92">
        <v>1.8621799999999999</v>
      </c>
      <c r="FN92">
        <v>1.86425</v>
      </c>
      <c r="FO92">
        <v>1.8603400000000001</v>
      </c>
      <c r="FP92">
        <v>1.86111</v>
      </c>
      <c r="FQ92">
        <v>1.8601700000000001</v>
      </c>
      <c r="FR92">
        <v>1.86188</v>
      </c>
      <c r="FS92">
        <v>1.8583799999999999</v>
      </c>
      <c r="FT92">
        <v>0</v>
      </c>
      <c r="FU92">
        <v>0</v>
      </c>
      <c r="FV92">
        <v>0</v>
      </c>
      <c r="FW92">
        <v>0</v>
      </c>
      <c r="FX92" t="s">
        <v>358</v>
      </c>
      <c r="FY92" t="s">
        <v>359</v>
      </c>
      <c r="FZ92" t="s">
        <v>360</v>
      </c>
      <c r="GA92" t="s">
        <v>360</v>
      </c>
      <c r="GB92" t="s">
        <v>360</v>
      </c>
      <c r="GC92" t="s">
        <v>360</v>
      </c>
      <c r="GD92">
        <v>0</v>
      </c>
      <c r="GE92">
        <v>100</v>
      </c>
      <c r="GF92">
        <v>100</v>
      </c>
      <c r="GG92">
        <v>-3.4929999999999999</v>
      </c>
      <c r="GH92">
        <v>0.1179</v>
      </c>
      <c r="GI92">
        <v>-2.5125994610834521</v>
      </c>
      <c r="GJ92">
        <v>-2.6733286237328562E-3</v>
      </c>
      <c r="GK92">
        <v>1.605855145177713E-6</v>
      </c>
      <c r="GL92">
        <v>-4.4594414151306022E-10</v>
      </c>
      <c r="GM92">
        <v>0.1178428571428469</v>
      </c>
      <c r="GN92">
        <v>0</v>
      </c>
      <c r="GO92">
        <v>0</v>
      </c>
      <c r="GP92">
        <v>0</v>
      </c>
      <c r="GQ92">
        <v>4</v>
      </c>
      <c r="GR92">
        <v>2095</v>
      </c>
      <c r="GS92">
        <v>4</v>
      </c>
      <c r="GT92">
        <v>35</v>
      </c>
      <c r="GU92">
        <v>110.6</v>
      </c>
      <c r="GV92">
        <v>110.7</v>
      </c>
      <c r="GW92">
        <v>1.2963899999999999</v>
      </c>
      <c r="GX92">
        <v>2.5842299999999998</v>
      </c>
      <c r="GY92">
        <v>1.4489700000000001</v>
      </c>
      <c r="GZ92">
        <v>2.3278799999999999</v>
      </c>
      <c r="HA92">
        <v>1.5478499999999999</v>
      </c>
      <c r="HB92">
        <v>2.2912599999999999</v>
      </c>
      <c r="HC92">
        <v>41.067</v>
      </c>
      <c r="HD92">
        <v>12.5122</v>
      </c>
      <c r="HE92">
        <v>18</v>
      </c>
      <c r="HF92">
        <v>472.54500000000002</v>
      </c>
      <c r="HG92">
        <v>513.221</v>
      </c>
      <c r="HH92">
        <v>31.002600000000001</v>
      </c>
      <c r="HI92">
        <v>34.440199999999997</v>
      </c>
      <c r="HJ92">
        <v>30.0002</v>
      </c>
      <c r="HK92">
        <v>34.430100000000003</v>
      </c>
      <c r="HL92">
        <v>34.444800000000001</v>
      </c>
      <c r="HM92">
        <v>25.978400000000001</v>
      </c>
      <c r="HN92">
        <v>19.5152</v>
      </c>
      <c r="HO92">
        <v>100</v>
      </c>
      <c r="HP92">
        <v>31</v>
      </c>
      <c r="HQ92">
        <v>518.22299999999996</v>
      </c>
      <c r="HR92">
        <v>36.493299999999998</v>
      </c>
      <c r="HS92">
        <v>99.190899999999999</v>
      </c>
      <c r="HT92">
        <v>98.2363</v>
      </c>
    </row>
    <row r="93" spans="1:228" x14ac:dyDescent="0.2">
      <c r="A93">
        <v>78</v>
      </c>
      <c r="B93">
        <v>1669317413</v>
      </c>
      <c r="C93">
        <v>307.5</v>
      </c>
      <c r="D93" t="s">
        <v>514</v>
      </c>
      <c r="E93" t="s">
        <v>515</v>
      </c>
      <c r="F93">
        <v>4</v>
      </c>
      <c r="G93">
        <v>1669317410.6875</v>
      </c>
      <c r="H93">
        <f t="shared" si="34"/>
        <v>1.4707600635748325E-3</v>
      </c>
      <c r="I93">
        <f t="shared" si="35"/>
        <v>1.4707600635748324</v>
      </c>
      <c r="J93">
        <f t="shared" si="36"/>
        <v>8.3445622731717304</v>
      </c>
      <c r="K93">
        <f t="shared" si="37"/>
        <v>491.85037499999999</v>
      </c>
      <c r="L93">
        <f t="shared" si="38"/>
        <v>287.68706810513345</v>
      </c>
      <c r="M93">
        <f t="shared" si="39"/>
        <v>29.056617005112415</v>
      </c>
      <c r="N93">
        <f t="shared" si="40"/>
        <v>49.677269348002724</v>
      </c>
      <c r="O93">
        <f t="shared" si="41"/>
        <v>7.0935965302400955E-2</v>
      </c>
      <c r="P93">
        <f t="shared" si="42"/>
        <v>2.2470878196994986</v>
      </c>
      <c r="Q93">
        <f t="shared" si="43"/>
        <v>6.9715012343997573E-2</v>
      </c>
      <c r="R93">
        <f t="shared" si="44"/>
        <v>4.3679830026725E-2</v>
      </c>
      <c r="S93">
        <f t="shared" si="45"/>
        <v>226.11010686065367</v>
      </c>
      <c r="T93">
        <f t="shared" si="46"/>
        <v>35.393693236052812</v>
      </c>
      <c r="U93">
        <f t="shared" si="47"/>
        <v>35.441537500000003</v>
      </c>
      <c r="V93">
        <f t="shared" si="48"/>
        <v>5.7879552095353581</v>
      </c>
      <c r="W93">
        <f t="shared" si="49"/>
        <v>69.602702495278834</v>
      </c>
      <c r="X93">
        <f t="shared" si="50"/>
        <v>3.7578601067024215</v>
      </c>
      <c r="Y93">
        <f t="shared" si="51"/>
        <v>5.3990146531412595</v>
      </c>
      <c r="Z93">
        <f t="shared" si="52"/>
        <v>2.0300951028329366</v>
      </c>
      <c r="AA93">
        <f t="shared" si="53"/>
        <v>-64.860518803650109</v>
      </c>
      <c r="AB93">
        <f t="shared" si="54"/>
        <v>-151.97337203799611</v>
      </c>
      <c r="AC93">
        <f t="shared" si="55"/>
        <v>-15.766193075939555</v>
      </c>
      <c r="AD93">
        <f t="shared" si="56"/>
        <v>-6.4899770569321049</v>
      </c>
      <c r="AE93">
        <f t="shared" si="57"/>
        <v>31.980418481540354</v>
      </c>
      <c r="AF93">
        <f t="shared" si="58"/>
        <v>1.3989036911714474</v>
      </c>
      <c r="AG93">
        <f t="shared" si="59"/>
        <v>8.3445622731717304</v>
      </c>
      <c r="AH93">
        <v>527.5747526678681</v>
      </c>
      <c r="AI93">
        <v>513.95065454545454</v>
      </c>
      <c r="AJ93">
        <v>1.706477261682366</v>
      </c>
      <c r="AK93">
        <v>66.415730329915917</v>
      </c>
      <c r="AL93">
        <f t="shared" si="60"/>
        <v>1.4707600635748324</v>
      </c>
      <c r="AM93">
        <v>36.478978195548429</v>
      </c>
      <c r="AN93">
        <v>37.211495151515138</v>
      </c>
      <c r="AO93">
        <v>5.0403569711438374E-3</v>
      </c>
      <c r="AP93">
        <v>80.258805348862367</v>
      </c>
      <c r="AQ93">
        <v>33</v>
      </c>
      <c r="AR93">
        <v>7</v>
      </c>
      <c r="AS93">
        <f t="shared" si="61"/>
        <v>1</v>
      </c>
      <c r="AT93">
        <f t="shared" si="62"/>
        <v>0</v>
      </c>
      <c r="AU93">
        <f t="shared" si="63"/>
        <v>22186.3281924314</v>
      </c>
      <c r="AV93">
        <f t="shared" si="64"/>
        <v>1199.9662499999999</v>
      </c>
      <c r="AW93">
        <f t="shared" si="65"/>
        <v>1025.8967760936027</v>
      </c>
      <c r="AX93">
        <f t="shared" si="66"/>
        <v>0.85493802520996143</v>
      </c>
      <c r="AY93">
        <f t="shared" si="67"/>
        <v>0.18843038865522566</v>
      </c>
      <c r="AZ93">
        <v>2.7</v>
      </c>
      <c r="BA93">
        <v>0.5</v>
      </c>
      <c r="BB93" t="s">
        <v>355</v>
      </c>
      <c r="BC93">
        <v>2</v>
      </c>
      <c r="BD93" t="b">
        <v>1</v>
      </c>
      <c r="BE93">
        <v>1669317410.6875</v>
      </c>
      <c r="BF93">
        <v>491.85037499999999</v>
      </c>
      <c r="BG93">
        <v>509.48674999999997</v>
      </c>
      <c r="BH93">
        <v>37.206249999999997</v>
      </c>
      <c r="BI93">
        <v>36.4791375</v>
      </c>
      <c r="BJ93">
        <v>495.347375</v>
      </c>
      <c r="BK93">
        <v>37.088412499999997</v>
      </c>
      <c r="BL93">
        <v>500.13037500000002</v>
      </c>
      <c r="BM93">
        <v>100.90075</v>
      </c>
      <c r="BN93">
        <v>0.1000255875</v>
      </c>
      <c r="BO93">
        <v>34.187062500000003</v>
      </c>
      <c r="BP93">
        <v>35.441537500000003</v>
      </c>
      <c r="BQ93">
        <v>999.9</v>
      </c>
      <c r="BR93">
        <v>0</v>
      </c>
      <c r="BS93">
        <v>0</v>
      </c>
      <c r="BT93">
        <v>4494.375</v>
      </c>
      <c r="BU93">
        <v>0</v>
      </c>
      <c r="BV93">
        <v>233.46687499999999</v>
      </c>
      <c r="BW93">
        <v>-17.6364625</v>
      </c>
      <c r="BX93">
        <v>510.85750000000002</v>
      </c>
      <c r="BY93">
        <v>528.77612499999998</v>
      </c>
      <c r="BZ93">
        <v>0.72712387499999998</v>
      </c>
      <c r="CA93">
        <v>509.48674999999997</v>
      </c>
      <c r="CB93">
        <v>36.4791375</v>
      </c>
      <c r="CC93">
        <v>3.7541362500000002</v>
      </c>
      <c r="CD93">
        <v>3.6807687499999999</v>
      </c>
      <c r="CE93">
        <v>27.815137499999999</v>
      </c>
      <c r="CF93">
        <v>27.477487499999999</v>
      </c>
      <c r="CG93">
        <v>1199.9662499999999</v>
      </c>
      <c r="CH93">
        <v>0.49998337500000001</v>
      </c>
      <c r="CI93">
        <v>0.50001662499999999</v>
      </c>
      <c r="CJ93">
        <v>0</v>
      </c>
      <c r="CK93">
        <v>1174.85625</v>
      </c>
      <c r="CL93">
        <v>4.9990899999999998</v>
      </c>
      <c r="CM93">
        <v>12841.2125</v>
      </c>
      <c r="CN93">
        <v>9557.5349999999999</v>
      </c>
      <c r="CO93">
        <v>43.827749999999988</v>
      </c>
      <c r="CP93">
        <v>45.811999999999998</v>
      </c>
      <c r="CQ93">
        <v>44.609250000000003</v>
      </c>
      <c r="CR93">
        <v>44.936999999999998</v>
      </c>
      <c r="CS93">
        <v>45.25</v>
      </c>
      <c r="CT93">
        <v>597.46249999999998</v>
      </c>
      <c r="CU93">
        <v>597.50375000000008</v>
      </c>
      <c r="CV93">
        <v>0</v>
      </c>
      <c r="CW93">
        <v>1669317421.0999999</v>
      </c>
      <c r="CX93">
        <v>0</v>
      </c>
      <c r="CY93">
        <v>1669310771.5999999</v>
      </c>
      <c r="CZ93" t="s">
        <v>356</v>
      </c>
      <c r="DA93">
        <v>1669310771.5999999</v>
      </c>
      <c r="DB93">
        <v>1669310767.0999999</v>
      </c>
      <c r="DC93">
        <v>9</v>
      </c>
      <c r="DD93">
        <v>4.2999999999999997E-2</v>
      </c>
      <c r="DE93">
        <v>8.0000000000000002E-3</v>
      </c>
      <c r="DF93">
        <v>-4.9589999999999996</v>
      </c>
      <c r="DG93">
        <v>0.11799999999999999</v>
      </c>
      <c r="DH93">
        <v>1967</v>
      </c>
      <c r="DI93">
        <v>36</v>
      </c>
      <c r="DJ93">
        <v>0.53</v>
      </c>
      <c r="DK93">
        <v>0.27</v>
      </c>
      <c r="DL93">
        <v>-17.455602500000001</v>
      </c>
      <c r="DM93">
        <v>-0.99253170731706963</v>
      </c>
      <c r="DN93">
        <v>0.11358405144979659</v>
      </c>
      <c r="DO93">
        <v>0</v>
      </c>
      <c r="DP93">
        <v>0.67554407500000002</v>
      </c>
      <c r="DQ93">
        <v>0.38641606378986859</v>
      </c>
      <c r="DR93">
        <v>3.8399865453141571E-2</v>
      </c>
      <c r="DS93">
        <v>0</v>
      </c>
      <c r="DT93">
        <v>0</v>
      </c>
      <c r="DU93">
        <v>0</v>
      </c>
      <c r="DV93">
        <v>0</v>
      </c>
      <c r="DW93">
        <v>-1</v>
      </c>
      <c r="DX93">
        <v>0</v>
      </c>
      <c r="DY93">
        <v>2</v>
      </c>
      <c r="DZ93" t="s">
        <v>363</v>
      </c>
      <c r="EA93">
        <v>2.9465400000000002</v>
      </c>
      <c r="EB93">
        <v>2.59741</v>
      </c>
      <c r="EC93">
        <v>0.115388</v>
      </c>
      <c r="ED93">
        <v>0.116855</v>
      </c>
      <c r="EE93">
        <v>0.14749300000000001</v>
      </c>
      <c r="EF93">
        <v>0.14382300000000001</v>
      </c>
      <c r="EG93">
        <v>26763.8</v>
      </c>
      <c r="EH93">
        <v>27190.6</v>
      </c>
      <c r="EI93">
        <v>28152.9</v>
      </c>
      <c r="EJ93">
        <v>29641.1</v>
      </c>
      <c r="EK93">
        <v>33015.699999999997</v>
      </c>
      <c r="EL93">
        <v>35224.9</v>
      </c>
      <c r="EM93">
        <v>39728.9</v>
      </c>
      <c r="EN93">
        <v>42360.800000000003</v>
      </c>
      <c r="EO93">
        <v>1.8869499999999999</v>
      </c>
      <c r="EP93">
        <v>1.88822</v>
      </c>
      <c r="EQ93">
        <v>0.21044199999999999</v>
      </c>
      <c r="ER93">
        <v>0</v>
      </c>
      <c r="ES93">
        <v>32.050899999999999</v>
      </c>
      <c r="ET93">
        <v>999.9</v>
      </c>
      <c r="EU93">
        <v>69.900000000000006</v>
      </c>
      <c r="EV93">
        <v>36.299999999999997</v>
      </c>
      <c r="EW93">
        <v>42.036200000000001</v>
      </c>
      <c r="EX93">
        <v>28.989000000000001</v>
      </c>
      <c r="EY93">
        <v>2.2756400000000001</v>
      </c>
      <c r="EZ93">
        <v>1</v>
      </c>
      <c r="FA93">
        <v>0.56086100000000005</v>
      </c>
      <c r="FB93">
        <v>0.72034600000000004</v>
      </c>
      <c r="FC93">
        <v>20.275099999999998</v>
      </c>
      <c r="FD93">
        <v>5.2183400000000004</v>
      </c>
      <c r="FE93">
        <v>12.007899999999999</v>
      </c>
      <c r="FF93">
        <v>4.9869500000000002</v>
      </c>
      <c r="FG93">
        <v>3.2844799999999998</v>
      </c>
      <c r="FH93">
        <v>9999</v>
      </c>
      <c r="FI93">
        <v>9999</v>
      </c>
      <c r="FJ93">
        <v>9999</v>
      </c>
      <c r="FK93">
        <v>999.9</v>
      </c>
      <c r="FL93">
        <v>1.8658399999999999</v>
      </c>
      <c r="FM93">
        <v>1.8621799999999999</v>
      </c>
      <c r="FN93">
        <v>1.86425</v>
      </c>
      <c r="FO93">
        <v>1.8603400000000001</v>
      </c>
      <c r="FP93">
        <v>1.8611</v>
      </c>
      <c r="FQ93">
        <v>1.8601399999999999</v>
      </c>
      <c r="FR93">
        <v>1.86188</v>
      </c>
      <c r="FS93">
        <v>1.8583700000000001</v>
      </c>
      <c r="FT93">
        <v>0</v>
      </c>
      <c r="FU93">
        <v>0</v>
      </c>
      <c r="FV93">
        <v>0</v>
      </c>
      <c r="FW93">
        <v>0</v>
      </c>
      <c r="FX93" t="s">
        <v>358</v>
      </c>
      <c r="FY93" t="s">
        <v>359</v>
      </c>
      <c r="FZ93" t="s">
        <v>360</v>
      </c>
      <c r="GA93" t="s">
        <v>360</v>
      </c>
      <c r="GB93" t="s">
        <v>360</v>
      </c>
      <c r="GC93" t="s">
        <v>360</v>
      </c>
      <c r="GD93">
        <v>0</v>
      </c>
      <c r="GE93">
        <v>100</v>
      </c>
      <c r="GF93">
        <v>100</v>
      </c>
      <c r="GG93">
        <v>-3.5019999999999998</v>
      </c>
      <c r="GH93">
        <v>0.1178</v>
      </c>
      <c r="GI93">
        <v>-2.5125994610834521</v>
      </c>
      <c r="GJ93">
        <v>-2.6733286237328562E-3</v>
      </c>
      <c r="GK93">
        <v>1.605855145177713E-6</v>
      </c>
      <c r="GL93">
        <v>-4.4594414151306022E-10</v>
      </c>
      <c r="GM93">
        <v>0.1178428571428469</v>
      </c>
      <c r="GN93">
        <v>0</v>
      </c>
      <c r="GO93">
        <v>0</v>
      </c>
      <c r="GP93">
        <v>0</v>
      </c>
      <c r="GQ93">
        <v>4</v>
      </c>
      <c r="GR93">
        <v>2095</v>
      </c>
      <c r="GS93">
        <v>4</v>
      </c>
      <c r="GT93">
        <v>35</v>
      </c>
      <c r="GU93">
        <v>110.7</v>
      </c>
      <c r="GV93">
        <v>110.8</v>
      </c>
      <c r="GW93">
        <v>1.3073699999999999</v>
      </c>
      <c r="GX93">
        <v>2.5817899999999998</v>
      </c>
      <c r="GY93">
        <v>1.4489700000000001</v>
      </c>
      <c r="GZ93">
        <v>2.3278799999999999</v>
      </c>
      <c r="HA93">
        <v>1.5478499999999999</v>
      </c>
      <c r="HB93">
        <v>2.3803700000000001</v>
      </c>
      <c r="HC93">
        <v>41.067</v>
      </c>
      <c r="HD93">
        <v>12.5122</v>
      </c>
      <c r="HE93">
        <v>18</v>
      </c>
      <c r="HF93">
        <v>472.56</v>
      </c>
      <c r="HG93">
        <v>513.14800000000002</v>
      </c>
      <c r="HH93">
        <v>31.002500000000001</v>
      </c>
      <c r="HI93">
        <v>34.440199999999997</v>
      </c>
      <c r="HJ93">
        <v>30.000399999999999</v>
      </c>
      <c r="HK93">
        <v>34.43</v>
      </c>
      <c r="HL93">
        <v>34.444800000000001</v>
      </c>
      <c r="HM93">
        <v>26.223199999999999</v>
      </c>
      <c r="HN93">
        <v>19.5152</v>
      </c>
      <c r="HO93">
        <v>100</v>
      </c>
      <c r="HP93">
        <v>31</v>
      </c>
      <c r="HQ93">
        <v>524.90200000000004</v>
      </c>
      <c r="HR93">
        <v>36.493299999999998</v>
      </c>
      <c r="HS93">
        <v>99.188100000000006</v>
      </c>
      <c r="HT93">
        <v>98.237399999999994</v>
      </c>
    </row>
    <row r="94" spans="1:228" x14ac:dyDescent="0.2">
      <c r="A94">
        <v>79</v>
      </c>
      <c r="B94">
        <v>1669317417</v>
      </c>
      <c r="C94">
        <v>311.5</v>
      </c>
      <c r="D94" t="s">
        <v>516</v>
      </c>
      <c r="E94" t="s">
        <v>517</v>
      </c>
      <c r="F94">
        <v>4</v>
      </c>
      <c r="G94">
        <v>1669317415</v>
      </c>
      <c r="H94">
        <f t="shared" si="34"/>
        <v>1.4352795659022773E-3</v>
      </c>
      <c r="I94">
        <f t="shared" si="35"/>
        <v>1.4352795659022772</v>
      </c>
      <c r="J94">
        <f t="shared" si="36"/>
        <v>9.150074677774791</v>
      </c>
      <c r="K94">
        <f t="shared" si="37"/>
        <v>498.86014285714282</v>
      </c>
      <c r="L94">
        <f t="shared" si="38"/>
        <v>270.93030268187374</v>
      </c>
      <c r="M94">
        <f t="shared" si="39"/>
        <v>27.364692682603579</v>
      </c>
      <c r="N94">
        <f t="shared" si="40"/>
        <v>50.386222455576011</v>
      </c>
      <c r="O94">
        <f t="shared" si="41"/>
        <v>6.9101959236293087E-2</v>
      </c>
      <c r="P94">
        <f t="shared" si="42"/>
        <v>2.2514814047012845</v>
      </c>
      <c r="Q94">
        <f t="shared" si="43"/>
        <v>6.7944989250820265E-2</v>
      </c>
      <c r="R94">
        <f t="shared" si="44"/>
        <v>4.2567953886899705E-2</v>
      </c>
      <c r="S94">
        <f t="shared" si="45"/>
        <v>226.11044794925388</v>
      </c>
      <c r="T94">
        <f t="shared" si="46"/>
        <v>35.401887713645067</v>
      </c>
      <c r="U94">
        <f t="shared" si="47"/>
        <v>35.453557142857143</v>
      </c>
      <c r="V94">
        <f t="shared" si="48"/>
        <v>5.7917965273428234</v>
      </c>
      <c r="W94">
        <f t="shared" si="49"/>
        <v>69.630547928717462</v>
      </c>
      <c r="X94">
        <f t="shared" si="50"/>
        <v>3.7590781699303983</v>
      </c>
      <c r="Y94">
        <f t="shared" si="51"/>
        <v>5.3986048964868996</v>
      </c>
      <c r="Z94">
        <f t="shared" si="52"/>
        <v>2.032718357412425</v>
      </c>
      <c r="AA94">
        <f t="shared" si="53"/>
        <v>-63.295828856290427</v>
      </c>
      <c r="AB94">
        <f t="shared" si="54"/>
        <v>-153.89486517514595</v>
      </c>
      <c r="AC94">
        <f t="shared" si="55"/>
        <v>-15.935208278621154</v>
      </c>
      <c r="AD94">
        <f t="shared" si="56"/>
        <v>-7.015454360803659</v>
      </c>
      <c r="AE94">
        <f t="shared" si="57"/>
        <v>32.00041205763381</v>
      </c>
      <c r="AF94">
        <f t="shared" si="58"/>
        <v>1.4301998440688395</v>
      </c>
      <c r="AG94">
        <f t="shared" si="59"/>
        <v>9.150074677774791</v>
      </c>
      <c r="AH94">
        <v>534.50221858275199</v>
      </c>
      <c r="AI94">
        <v>520.6364787878789</v>
      </c>
      <c r="AJ94">
        <v>1.6660953582537761</v>
      </c>
      <c r="AK94">
        <v>66.415730329915917</v>
      </c>
      <c r="AL94">
        <f t="shared" si="60"/>
        <v>1.4352795659022772</v>
      </c>
      <c r="AM94">
        <v>36.478743912228467</v>
      </c>
      <c r="AN94">
        <v>37.221149090909101</v>
      </c>
      <c r="AO94">
        <v>5.8443651461760279E-4</v>
      </c>
      <c r="AP94">
        <v>80.258805348862367</v>
      </c>
      <c r="AQ94">
        <v>33</v>
      </c>
      <c r="AR94">
        <v>7</v>
      </c>
      <c r="AS94">
        <f t="shared" si="61"/>
        <v>1</v>
      </c>
      <c r="AT94">
        <f t="shared" si="62"/>
        <v>0</v>
      </c>
      <c r="AU94">
        <f t="shared" si="63"/>
        <v>22261.799606066244</v>
      </c>
      <c r="AV94">
        <f t="shared" si="64"/>
        <v>1199.972857142857</v>
      </c>
      <c r="AW94">
        <f t="shared" si="65"/>
        <v>1025.9019564503906</v>
      </c>
      <c r="AX94">
        <f t="shared" si="66"/>
        <v>0.85493763491706765</v>
      </c>
      <c r="AY94">
        <f t="shared" si="67"/>
        <v>0.18842963538994065</v>
      </c>
      <c r="AZ94">
        <v>2.7</v>
      </c>
      <c r="BA94">
        <v>0.5</v>
      </c>
      <c r="BB94" t="s">
        <v>355</v>
      </c>
      <c r="BC94">
        <v>2</v>
      </c>
      <c r="BD94" t="b">
        <v>1</v>
      </c>
      <c r="BE94">
        <v>1669317415</v>
      </c>
      <c r="BF94">
        <v>498.86014285714282</v>
      </c>
      <c r="BG94">
        <v>516.52342857142855</v>
      </c>
      <c r="BH94">
        <v>37.217599999999997</v>
      </c>
      <c r="BI94">
        <v>36.474128571428572</v>
      </c>
      <c r="BJ94">
        <v>502.36700000000002</v>
      </c>
      <c r="BK94">
        <v>37.099785714285723</v>
      </c>
      <c r="BL94">
        <v>500.0625714285714</v>
      </c>
      <c r="BM94">
        <v>100.9028571428571</v>
      </c>
      <c r="BN94">
        <v>9.9845071428571436E-2</v>
      </c>
      <c r="BO94">
        <v>34.185699999999997</v>
      </c>
      <c r="BP94">
        <v>35.453557142857143</v>
      </c>
      <c r="BQ94">
        <v>999.89999999999986</v>
      </c>
      <c r="BR94">
        <v>0</v>
      </c>
      <c r="BS94">
        <v>0</v>
      </c>
      <c r="BT94">
        <v>4507.0542857142846</v>
      </c>
      <c r="BU94">
        <v>0</v>
      </c>
      <c r="BV94">
        <v>224.11971428571431</v>
      </c>
      <c r="BW94">
        <v>-17.663414285714289</v>
      </c>
      <c r="BX94">
        <v>518.14428571428573</v>
      </c>
      <c r="BY94">
        <v>536.07657142857136</v>
      </c>
      <c r="BZ94">
        <v>0.74347728571428573</v>
      </c>
      <c r="CA94">
        <v>516.52342857142855</v>
      </c>
      <c r="CB94">
        <v>36.474128571428572</v>
      </c>
      <c r="CC94">
        <v>3.755362857142857</v>
      </c>
      <c r="CD94">
        <v>3.680344285714285</v>
      </c>
      <c r="CE94">
        <v>27.820742857142861</v>
      </c>
      <c r="CF94">
        <v>27.4755</v>
      </c>
      <c r="CG94">
        <v>1199.972857142857</v>
      </c>
      <c r="CH94">
        <v>0.49999414285714278</v>
      </c>
      <c r="CI94">
        <v>0.50000585714285706</v>
      </c>
      <c r="CJ94">
        <v>0</v>
      </c>
      <c r="CK94">
        <v>1174.482857142857</v>
      </c>
      <c r="CL94">
        <v>4.9990899999999998</v>
      </c>
      <c r="CM94">
        <v>12833.11428571429</v>
      </c>
      <c r="CN94">
        <v>9557.6</v>
      </c>
      <c r="CO94">
        <v>43.857000000000014</v>
      </c>
      <c r="CP94">
        <v>45.811999999999998</v>
      </c>
      <c r="CQ94">
        <v>44.625</v>
      </c>
      <c r="CR94">
        <v>44.936999999999998</v>
      </c>
      <c r="CS94">
        <v>45.25</v>
      </c>
      <c r="CT94">
        <v>597.48142857142852</v>
      </c>
      <c r="CU94">
        <v>597.49142857142851</v>
      </c>
      <c r="CV94">
        <v>0</v>
      </c>
      <c r="CW94">
        <v>1669317425.3</v>
      </c>
      <c r="CX94">
        <v>0</v>
      </c>
      <c r="CY94">
        <v>1669310771.5999999</v>
      </c>
      <c r="CZ94" t="s">
        <v>356</v>
      </c>
      <c r="DA94">
        <v>1669310771.5999999</v>
      </c>
      <c r="DB94">
        <v>1669310767.0999999</v>
      </c>
      <c r="DC94">
        <v>9</v>
      </c>
      <c r="DD94">
        <v>4.2999999999999997E-2</v>
      </c>
      <c r="DE94">
        <v>8.0000000000000002E-3</v>
      </c>
      <c r="DF94">
        <v>-4.9589999999999996</v>
      </c>
      <c r="DG94">
        <v>0.11799999999999999</v>
      </c>
      <c r="DH94">
        <v>1967</v>
      </c>
      <c r="DI94">
        <v>36</v>
      </c>
      <c r="DJ94">
        <v>0.53</v>
      </c>
      <c r="DK94">
        <v>0.27</v>
      </c>
      <c r="DL94">
        <v>-17.5195775</v>
      </c>
      <c r="DM94">
        <v>-1.127661163227011</v>
      </c>
      <c r="DN94">
        <v>0.12767701924680891</v>
      </c>
      <c r="DO94">
        <v>0</v>
      </c>
      <c r="DP94">
        <v>0.69721717500000002</v>
      </c>
      <c r="DQ94">
        <v>0.40116437898686619</v>
      </c>
      <c r="DR94">
        <v>3.9427837408287758E-2</v>
      </c>
      <c r="DS94">
        <v>0</v>
      </c>
      <c r="DT94">
        <v>0</v>
      </c>
      <c r="DU94">
        <v>0</v>
      </c>
      <c r="DV94">
        <v>0</v>
      </c>
      <c r="DW94">
        <v>-1</v>
      </c>
      <c r="DX94">
        <v>0</v>
      </c>
      <c r="DY94">
        <v>2</v>
      </c>
      <c r="DZ94" t="s">
        <v>363</v>
      </c>
      <c r="EA94">
        <v>2.9467500000000002</v>
      </c>
      <c r="EB94">
        <v>2.5974400000000002</v>
      </c>
      <c r="EC94">
        <v>0.116479</v>
      </c>
      <c r="ED94">
        <v>0.117878</v>
      </c>
      <c r="EE94">
        <v>0.14752399999999999</v>
      </c>
      <c r="EF94">
        <v>0.14380399999999999</v>
      </c>
      <c r="EG94">
        <v>26730.5</v>
      </c>
      <c r="EH94">
        <v>27158.7</v>
      </c>
      <c r="EI94">
        <v>28152.6</v>
      </c>
      <c r="EJ94">
        <v>29640.799999999999</v>
      </c>
      <c r="EK94">
        <v>33015.1</v>
      </c>
      <c r="EL94">
        <v>35224.9</v>
      </c>
      <c r="EM94">
        <v>39729.5</v>
      </c>
      <c r="EN94">
        <v>42359.9</v>
      </c>
      <c r="EO94">
        <v>1.8867799999999999</v>
      </c>
      <c r="EP94">
        <v>1.88835</v>
      </c>
      <c r="EQ94">
        <v>0.20846700000000001</v>
      </c>
      <c r="ER94">
        <v>0</v>
      </c>
      <c r="ES94">
        <v>32.065300000000001</v>
      </c>
      <c r="ET94">
        <v>999.9</v>
      </c>
      <c r="EU94">
        <v>69.900000000000006</v>
      </c>
      <c r="EV94">
        <v>36.299999999999997</v>
      </c>
      <c r="EW94">
        <v>42.029899999999998</v>
      </c>
      <c r="EX94">
        <v>28.899000000000001</v>
      </c>
      <c r="EY94">
        <v>1.9070499999999999</v>
      </c>
      <c r="EZ94">
        <v>1</v>
      </c>
      <c r="FA94">
        <v>0.56105700000000003</v>
      </c>
      <c r="FB94">
        <v>0.72563500000000003</v>
      </c>
      <c r="FC94">
        <v>20.274699999999999</v>
      </c>
      <c r="FD94">
        <v>5.2140000000000004</v>
      </c>
      <c r="FE94">
        <v>12.007099999999999</v>
      </c>
      <c r="FF94">
        <v>4.9859</v>
      </c>
      <c r="FG94">
        <v>3.2839499999999999</v>
      </c>
      <c r="FH94">
        <v>9999</v>
      </c>
      <c r="FI94">
        <v>9999</v>
      </c>
      <c r="FJ94">
        <v>9999</v>
      </c>
      <c r="FK94">
        <v>999.9</v>
      </c>
      <c r="FL94">
        <v>1.8658399999999999</v>
      </c>
      <c r="FM94">
        <v>1.8621799999999999</v>
      </c>
      <c r="FN94">
        <v>1.8642300000000001</v>
      </c>
      <c r="FO94">
        <v>1.8603499999999999</v>
      </c>
      <c r="FP94">
        <v>1.86111</v>
      </c>
      <c r="FQ94">
        <v>1.86015</v>
      </c>
      <c r="FR94">
        <v>1.86188</v>
      </c>
      <c r="FS94">
        <v>1.85839</v>
      </c>
      <c r="FT94">
        <v>0</v>
      </c>
      <c r="FU94">
        <v>0</v>
      </c>
      <c r="FV94">
        <v>0</v>
      </c>
      <c r="FW94">
        <v>0</v>
      </c>
      <c r="FX94" t="s">
        <v>358</v>
      </c>
      <c r="FY94" t="s">
        <v>359</v>
      </c>
      <c r="FZ94" t="s">
        <v>360</v>
      </c>
      <c r="GA94" t="s">
        <v>360</v>
      </c>
      <c r="GB94" t="s">
        <v>360</v>
      </c>
      <c r="GC94" t="s">
        <v>360</v>
      </c>
      <c r="GD94">
        <v>0</v>
      </c>
      <c r="GE94">
        <v>100</v>
      </c>
      <c r="GF94">
        <v>100</v>
      </c>
      <c r="GG94">
        <v>-3.512</v>
      </c>
      <c r="GH94">
        <v>0.1178</v>
      </c>
      <c r="GI94">
        <v>-2.5125994610834521</v>
      </c>
      <c r="GJ94">
        <v>-2.6733286237328562E-3</v>
      </c>
      <c r="GK94">
        <v>1.605855145177713E-6</v>
      </c>
      <c r="GL94">
        <v>-4.4594414151306022E-10</v>
      </c>
      <c r="GM94">
        <v>0.1178428571428469</v>
      </c>
      <c r="GN94">
        <v>0</v>
      </c>
      <c r="GO94">
        <v>0</v>
      </c>
      <c r="GP94">
        <v>0</v>
      </c>
      <c r="GQ94">
        <v>4</v>
      </c>
      <c r="GR94">
        <v>2095</v>
      </c>
      <c r="GS94">
        <v>4</v>
      </c>
      <c r="GT94">
        <v>35</v>
      </c>
      <c r="GU94">
        <v>110.8</v>
      </c>
      <c r="GV94">
        <v>110.8</v>
      </c>
      <c r="GW94">
        <v>1.3208</v>
      </c>
      <c r="GX94">
        <v>2.5927699999999998</v>
      </c>
      <c r="GY94">
        <v>1.4489700000000001</v>
      </c>
      <c r="GZ94">
        <v>2.32666</v>
      </c>
      <c r="HA94">
        <v>1.5478499999999999</v>
      </c>
      <c r="HB94">
        <v>2.3156699999999999</v>
      </c>
      <c r="HC94">
        <v>41.092799999999997</v>
      </c>
      <c r="HD94">
        <v>12.503399999999999</v>
      </c>
      <c r="HE94">
        <v>18</v>
      </c>
      <c r="HF94">
        <v>472.435</v>
      </c>
      <c r="HG94">
        <v>513.23900000000003</v>
      </c>
      <c r="HH94">
        <v>31.001899999999999</v>
      </c>
      <c r="HI94">
        <v>34.442599999999999</v>
      </c>
      <c r="HJ94">
        <v>30.000399999999999</v>
      </c>
      <c r="HK94">
        <v>34.427700000000002</v>
      </c>
      <c r="HL94">
        <v>34.444800000000001</v>
      </c>
      <c r="HM94">
        <v>26.490100000000002</v>
      </c>
      <c r="HN94">
        <v>19.2224</v>
      </c>
      <c r="HO94">
        <v>100</v>
      </c>
      <c r="HP94">
        <v>31</v>
      </c>
      <c r="HQ94">
        <v>531.58000000000004</v>
      </c>
      <c r="HR94">
        <v>36.646700000000003</v>
      </c>
      <c r="HS94">
        <v>99.188699999999997</v>
      </c>
      <c r="HT94">
        <v>98.235600000000005</v>
      </c>
    </row>
    <row r="95" spans="1:228" x14ac:dyDescent="0.2">
      <c r="A95">
        <v>80</v>
      </c>
      <c r="B95">
        <v>1669317421</v>
      </c>
      <c r="C95">
        <v>315.5</v>
      </c>
      <c r="D95" t="s">
        <v>518</v>
      </c>
      <c r="E95" t="s">
        <v>519</v>
      </c>
      <c r="F95">
        <v>4</v>
      </c>
      <c r="G95">
        <v>1669317418.6875</v>
      </c>
      <c r="H95">
        <f t="shared" si="34"/>
        <v>1.4718421291285821E-3</v>
      </c>
      <c r="I95">
        <f t="shared" si="35"/>
        <v>1.4718421291285821</v>
      </c>
      <c r="J95">
        <f t="shared" si="36"/>
        <v>8.5148166780712131</v>
      </c>
      <c r="K95">
        <f t="shared" si="37"/>
        <v>504.76162499999998</v>
      </c>
      <c r="L95">
        <f t="shared" si="38"/>
        <v>297.14849124479491</v>
      </c>
      <c r="M95">
        <f t="shared" si="39"/>
        <v>30.013043099261527</v>
      </c>
      <c r="N95">
        <f t="shared" si="40"/>
        <v>50.982700071991871</v>
      </c>
      <c r="O95">
        <f t="shared" si="41"/>
        <v>7.1223829802635308E-2</v>
      </c>
      <c r="P95">
        <f t="shared" si="42"/>
        <v>2.2503796225174595</v>
      </c>
      <c r="Q95">
        <f t="shared" si="43"/>
        <v>6.9994806819806174E-2</v>
      </c>
      <c r="R95">
        <f t="shared" si="44"/>
        <v>4.3855410588997418E-2</v>
      </c>
      <c r="S95">
        <f t="shared" si="45"/>
        <v>226.11748382237954</v>
      </c>
      <c r="T95">
        <f t="shared" si="46"/>
        <v>35.387621072288702</v>
      </c>
      <c r="U95">
        <f t="shared" si="47"/>
        <v>35.427637500000003</v>
      </c>
      <c r="V95">
        <f t="shared" si="48"/>
        <v>5.7835157151034231</v>
      </c>
      <c r="W95">
        <f t="shared" si="49"/>
        <v>69.657902585016714</v>
      </c>
      <c r="X95">
        <f t="shared" si="50"/>
        <v>3.7599658133009348</v>
      </c>
      <c r="Y95">
        <f t="shared" si="51"/>
        <v>5.3977591540485115</v>
      </c>
      <c r="Z95">
        <f t="shared" si="52"/>
        <v>2.0235499018024883</v>
      </c>
      <c r="AA95">
        <f t="shared" si="53"/>
        <v>-64.908237894570476</v>
      </c>
      <c r="AB95">
        <f t="shared" si="54"/>
        <v>-151.01613981385478</v>
      </c>
      <c r="AC95">
        <f t="shared" si="55"/>
        <v>-15.642590762877992</v>
      </c>
      <c r="AD95">
        <f t="shared" si="56"/>
        <v>-5.4494846489237148</v>
      </c>
      <c r="AE95">
        <f t="shared" si="57"/>
        <v>31.650991147928753</v>
      </c>
      <c r="AF95">
        <f t="shared" si="58"/>
        <v>1.4272159414555425</v>
      </c>
      <c r="AG95">
        <f t="shared" si="59"/>
        <v>8.5148166780712131</v>
      </c>
      <c r="AH95">
        <v>540.84432901231173</v>
      </c>
      <c r="AI95">
        <v>527.31042424242435</v>
      </c>
      <c r="AJ95">
        <v>1.6713656604371441</v>
      </c>
      <c r="AK95">
        <v>66.415730329915917</v>
      </c>
      <c r="AL95">
        <f t="shared" si="60"/>
        <v>1.4718421291285821</v>
      </c>
      <c r="AM95">
        <v>36.468208229347972</v>
      </c>
      <c r="AN95">
        <v>37.229724242424233</v>
      </c>
      <c r="AO95">
        <v>5.3429489207912969E-4</v>
      </c>
      <c r="AP95">
        <v>80.258805348862367</v>
      </c>
      <c r="AQ95">
        <v>33</v>
      </c>
      <c r="AR95">
        <v>7</v>
      </c>
      <c r="AS95">
        <f t="shared" si="61"/>
        <v>1</v>
      </c>
      <c r="AT95">
        <f t="shared" si="62"/>
        <v>0</v>
      </c>
      <c r="AU95">
        <f t="shared" si="63"/>
        <v>22243.056303871545</v>
      </c>
      <c r="AV95">
        <f t="shared" si="64"/>
        <v>1200</v>
      </c>
      <c r="AW95">
        <f t="shared" si="65"/>
        <v>1025.926157420922</v>
      </c>
      <c r="AX95">
        <f t="shared" si="66"/>
        <v>0.85493846451743494</v>
      </c>
      <c r="AY95">
        <f t="shared" si="67"/>
        <v>0.18843123651864963</v>
      </c>
      <c r="AZ95">
        <v>2.7</v>
      </c>
      <c r="BA95">
        <v>0.5</v>
      </c>
      <c r="BB95" t="s">
        <v>355</v>
      </c>
      <c r="BC95">
        <v>2</v>
      </c>
      <c r="BD95" t="b">
        <v>1</v>
      </c>
      <c r="BE95">
        <v>1669317418.6875</v>
      </c>
      <c r="BF95">
        <v>504.76162499999998</v>
      </c>
      <c r="BG95">
        <v>522.23524999999995</v>
      </c>
      <c r="BH95">
        <v>37.226087500000013</v>
      </c>
      <c r="BI95">
        <v>36.484375</v>
      </c>
      <c r="BJ95">
        <v>508.27662500000002</v>
      </c>
      <c r="BK95">
        <v>37.108262500000002</v>
      </c>
      <c r="BL95">
        <v>500.19824999999997</v>
      </c>
      <c r="BM95">
        <v>100.903375</v>
      </c>
      <c r="BN95">
        <v>0.1001433875</v>
      </c>
      <c r="BO95">
        <v>34.182887499999993</v>
      </c>
      <c r="BP95">
        <v>35.427637500000003</v>
      </c>
      <c r="BQ95">
        <v>999.9</v>
      </c>
      <c r="BR95">
        <v>0</v>
      </c>
      <c r="BS95">
        <v>0</v>
      </c>
      <c r="BT95">
        <v>4503.8274999999994</v>
      </c>
      <c r="BU95">
        <v>0</v>
      </c>
      <c r="BV95">
        <v>218.00399999999999</v>
      </c>
      <c r="BW95">
        <v>-17.473737499999999</v>
      </c>
      <c r="BX95">
        <v>524.27824999999996</v>
      </c>
      <c r="BY95">
        <v>542.01</v>
      </c>
      <c r="BZ95">
        <v>0.74171575000000001</v>
      </c>
      <c r="CA95">
        <v>522.23524999999995</v>
      </c>
      <c r="CB95">
        <v>36.484375</v>
      </c>
      <c r="CC95">
        <v>3.7562350000000002</v>
      </c>
      <c r="CD95">
        <v>3.6813950000000002</v>
      </c>
      <c r="CE95">
        <v>27.8247125</v>
      </c>
      <c r="CF95">
        <v>27.480387499999999</v>
      </c>
      <c r="CG95">
        <v>1200</v>
      </c>
      <c r="CH95">
        <v>0.49996637500000002</v>
      </c>
      <c r="CI95">
        <v>0.50003362499999993</v>
      </c>
      <c r="CJ95">
        <v>0</v>
      </c>
      <c r="CK95">
        <v>1173.6487500000001</v>
      </c>
      <c r="CL95">
        <v>4.9990899999999998</v>
      </c>
      <c r="CM95">
        <v>12827.6875</v>
      </c>
      <c r="CN95">
        <v>9557.7462500000001</v>
      </c>
      <c r="CO95">
        <v>43.859250000000003</v>
      </c>
      <c r="CP95">
        <v>45.835624999999993</v>
      </c>
      <c r="CQ95">
        <v>44.625</v>
      </c>
      <c r="CR95">
        <v>44.936999999999998</v>
      </c>
      <c r="CS95">
        <v>45.25</v>
      </c>
      <c r="CT95">
        <v>597.46249999999998</v>
      </c>
      <c r="CU95">
        <v>597.53874999999994</v>
      </c>
      <c r="CV95">
        <v>0</v>
      </c>
      <c r="CW95">
        <v>1669317428.9000001</v>
      </c>
      <c r="CX95">
        <v>0</v>
      </c>
      <c r="CY95">
        <v>1669310771.5999999</v>
      </c>
      <c r="CZ95" t="s">
        <v>356</v>
      </c>
      <c r="DA95">
        <v>1669310771.5999999</v>
      </c>
      <c r="DB95">
        <v>1669310767.0999999</v>
      </c>
      <c r="DC95">
        <v>9</v>
      </c>
      <c r="DD95">
        <v>4.2999999999999997E-2</v>
      </c>
      <c r="DE95">
        <v>8.0000000000000002E-3</v>
      </c>
      <c r="DF95">
        <v>-4.9589999999999996</v>
      </c>
      <c r="DG95">
        <v>0.11799999999999999</v>
      </c>
      <c r="DH95">
        <v>1967</v>
      </c>
      <c r="DI95">
        <v>36</v>
      </c>
      <c r="DJ95">
        <v>0.53</v>
      </c>
      <c r="DK95">
        <v>0.27</v>
      </c>
      <c r="DL95">
        <v>-17.530162499999999</v>
      </c>
      <c r="DM95">
        <v>-0.52715684802995622</v>
      </c>
      <c r="DN95">
        <v>0.1201140618068926</v>
      </c>
      <c r="DO95">
        <v>0</v>
      </c>
      <c r="DP95">
        <v>0.71869724999999995</v>
      </c>
      <c r="DQ95">
        <v>0.25084079549718419</v>
      </c>
      <c r="DR95">
        <v>2.715643633169677E-2</v>
      </c>
      <c r="DS95">
        <v>0</v>
      </c>
      <c r="DT95">
        <v>0</v>
      </c>
      <c r="DU95">
        <v>0</v>
      </c>
      <c r="DV95">
        <v>0</v>
      </c>
      <c r="DW95">
        <v>-1</v>
      </c>
      <c r="DX95">
        <v>0</v>
      </c>
      <c r="DY95">
        <v>2</v>
      </c>
      <c r="DZ95" t="s">
        <v>363</v>
      </c>
      <c r="EA95">
        <v>2.9468899999999998</v>
      </c>
      <c r="EB95">
        <v>2.59748</v>
      </c>
      <c r="EC95">
        <v>0.11756</v>
      </c>
      <c r="ED95">
        <v>0.118938</v>
      </c>
      <c r="EE95">
        <v>0.14754700000000001</v>
      </c>
      <c r="EF95">
        <v>0.143957</v>
      </c>
      <c r="EG95">
        <v>26698.1</v>
      </c>
      <c r="EH95">
        <v>27125.8</v>
      </c>
      <c r="EI95">
        <v>28153</v>
      </c>
      <c r="EJ95">
        <v>29640.5</v>
      </c>
      <c r="EK95">
        <v>33014.300000000003</v>
      </c>
      <c r="EL95">
        <v>35218.6</v>
      </c>
      <c r="EM95">
        <v>39729.4</v>
      </c>
      <c r="EN95">
        <v>42359.7</v>
      </c>
      <c r="EO95">
        <v>1.88717</v>
      </c>
      <c r="EP95">
        <v>1.88845</v>
      </c>
      <c r="EQ95">
        <v>0.20677999999999999</v>
      </c>
      <c r="ER95">
        <v>0</v>
      </c>
      <c r="ES95">
        <v>32.073900000000002</v>
      </c>
      <c r="ET95">
        <v>999.9</v>
      </c>
      <c r="EU95">
        <v>69.900000000000006</v>
      </c>
      <c r="EV95">
        <v>36.299999999999997</v>
      </c>
      <c r="EW95">
        <v>42.036499999999997</v>
      </c>
      <c r="EX95">
        <v>28.989000000000001</v>
      </c>
      <c r="EY95">
        <v>1.48638</v>
      </c>
      <c r="EZ95">
        <v>1</v>
      </c>
      <c r="FA95">
        <v>0.56127499999999997</v>
      </c>
      <c r="FB95">
        <v>0.72789499999999996</v>
      </c>
      <c r="FC95">
        <v>20.275099999999998</v>
      </c>
      <c r="FD95">
        <v>5.2183400000000004</v>
      </c>
      <c r="FE95">
        <v>12.006399999999999</v>
      </c>
      <c r="FF95">
        <v>4.9868499999999996</v>
      </c>
      <c r="FG95">
        <v>3.2845</v>
      </c>
      <c r="FH95">
        <v>9999</v>
      </c>
      <c r="FI95">
        <v>9999</v>
      </c>
      <c r="FJ95">
        <v>9999</v>
      </c>
      <c r="FK95">
        <v>999.9</v>
      </c>
      <c r="FL95">
        <v>1.8658399999999999</v>
      </c>
      <c r="FM95">
        <v>1.8621799999999999</v>
      </c>
      <c r="FN95">
        <v>1.8642300000000001</v>
      </c>
      <c r="FO95">
        <v>1.8603499999999999</v>
      </c>
      <c r="FP95">
        <v>1.8611</v>
      </c>
      <c r="FQ95">
        <v>1.8601700000000001</v>
      </c>
      <c r="FR95">
        <v>1.86188</v>
      </c>
      <c r="FS95">
        <v>1.8583799999999999</v>
      </c>
      <c r="FT95">
        <v>0</v>
      </c>
      <c r="FU95">
        <v>0</v>
      </c>
      <c r="FV95">
        <v>0</v>
      </c>
      <c r="FW95">
        <v>0</v>
      </c>
      <c r="FX95" t="s">
        <v>358</v>
      </c>
      <c r="FY95" t="s">
        <v>359</v>
      </c>
      <c r="FZ95" t="s">
        <v>360</v>
      </c>
      <c r="GA95" t="s">
        <v>360</v>
      </c>
      <c r="GB95" t="s">
        <v>360</v>
      </c>
      <c r="GC95" t="s">
        <v>360</v>
      </c>
      <c r="GD95">
        <v>0</v>
      </c>
      <c r="GE95">
        <v>100</v>
      </c>
      <c r="GF95">
        <v>100</v>
      </c>
      <c r="GG95">
        <v>-3.52</v>
      </c>
      <c r="GH95">
        <v>0.1178</v>
      </c>
      <c r="GI95">
        <v>-2.5125994610834521</v>
      </c>
      <c r="GJ95">
        <v>-2.6733286237328562E-3</v>
      </c>
      <c r="GK95">
        <v>1.605855145177713E-6</v>
      </c>
      <c r="GL95">
        <v>-4.4594414151306022E-10</v>
      </c>
      <c r="GM95">
        <v>0.1178428571428469</v>
      </c>
      <c r="GN95">
        <v>0</v>
      </c>
      <c r="GO95">
        <v>0</v>
      </c>
      <c r="GP95">
        <v>0</v>
      </c>
      <c r="GQ95">
        <v>4</v>
      </c>
      <c r="GR95">
        <v>2095</v>
      </c>
      <c r="GS95">
        <v>4</v>
      </c>
      <c r="GT95">
        <v>35</v>
      </c>
      <c r="GU95">
        <v>110.8</v>
      </c>
      <c r="GV95">
        <v>110.9</v>
      </c>
      <c r="GW95">
        <v>1.33423</v>
      </c>
      <c r="GX95">
        <v>2.5842299999999998</v>
      </c>
      <c r="GY95">
        <v>1.4489700000000001</v>
      </c>
      <c r="GZ95">
        <v>2.3278799999999999</v>
      </c>
      <c r="HA95">
        <v>1.5478499999999999</v>
      </c>
      <c r="HB95">
        <v>2.2814899999999998</v>
      </c>
      <c r="HC95">
        <v>41.092799999999997</v>
      </c>
      <c r="HD95">
        <v>12.4947</v>
      </c>
      <c r="HE95">
        <v>18</v>
      </c>
      <c r="HF95">
        <v>472.67700000000002</v>
      </c>
      <c r="HG95">
        <v>513.30600000000004</v>
      </c>
      <c r="HH95">
        <v>31.001200000000001</v>
      </c>
      <c r="HI95">
        <v>34.443300000000001</v>
      </c>
      <c r="HJ95">
        <v>30.000299999999999</v>
      </c>
      <c r="HK95">
        <v>34.427</v>
      </c>
      <c r="HL95">
        <v>34.444099999999999</v>
      </c>
      <c r="HM95">
        <v>26.760200000000001</v>
      </c>
      <c r="HN95">
        <v>19.2224</v>
      </c>
      <c r="HO95">
        <v>100</v>
      </c>
      <c r="HP95">
        <v>31</v>
      </c>
      <c r="HQ95">
        <v>538.25900000000001</v>
      </c>
      <c r="HR95">
        <v>36.684899999999999</v>
      </c>
      <c r="HS95">
        <v>99.189099999999996</v>
      </c>
      <c r="HT95">
        <v>98.234899999999996</v>
      </c>
    </row>
    <row r="96" spans="1:228" x14ac:dyDescent="0.2">
      <c r="A96">
        <v>81</v>
      </c>
      <c r="B96">
        <v>1669317425</v>
      </c>
      <c r="C96">
        <v>319.5</v>
      </c>
      <c r="D96" t="s">
        <v>520</v>
      </c>
      <c r="E96" t="s">
        <v>521</v>
      </c>
      <c r="F96">
        <v>4</v>
      </c>
      <c r="G96">
        <v>1669317423</v>
      </c>
      <c r="H96">
        <f t="shared" si="34"/>
        <v>1.3944946577146573E-3</v>
      </c>
      <c r="I96">
        <f t="shared" si="35"/>
        <v>1.3944946577146573</v>
      </c>
      <c r="J96">
        <f t="shared" si="36"/>
        <v>9.0207774033824055</v>
      </c>
      <c r="K96">
        <f t="shared" si="37"/>
        <v>511.71242857142857</v>
      </c>
      <c r="L96">
        <f t="shared" si="38"/>
        <v>281.50714802595161</v>
      </c>
      <c r="M96">
        <f t="shared" si="39"/>
        <v>28.432701799662581</v>
      </c>
      <c r="N96">
        <f t="shared" si="40"/>
        <v>51.683827536099685</v>
      </c>
      <c r="O96">
        <f t="shared" si="41"/>
        <v>6.749034623081708E-2</v>
      </c>
      <c r="P96">
        <f t="shared" si="42"/>
        <v>2.2484228984477386</v>
      </c>
      <c r="Q96">
        <f t="shared" si="43"/>
        <v>6.6384773050815749E-2</v>
      </c>
      <c r="R96">
        <f t="shared" si="44"/>
        <v>4.1588305931457376E-2</v>
      </c>
      <c r="S96">
        <f t="shared" si="45"/>
        <v>226.11284790611327</v>
      </c>
      <c r="T96">
        <f t="shared" si="46"/>
        <v>35.406369076637688</v>
      </c>
      <c r="U96">
        <f t="shared" si="47"/>
        <v>35.426142857142857</v>
      </c>
      <c r="V96">
        <f t="shared" si="48"/>
        <v>5.7830385202115613</v>
      </c>
      <c r="W96">
        <f t="shared" si="49"/>
        <v>69.718415972478326</v>
      </c>
      <c r="X96">
        <f t="shared" si="50"/>
        <v>3.7616209121686537</v>
      </c>
      <c r="Y96">
        <f t="shared" si="51"/>
        <v>5.3954480458270471</v>
      </c>
      <c r="Z96">
        <f t="shared" si="52"/>
        <v>2.0214176080429076</v>
      </c>
      <c r="AA96">
        <f t="shared" si="53"/>
        <v>-61.49721440521639</v>
      </c>
      <c r="AB96">
        <f t="shared" si="54"/>
        <v>-151.63550941739166</v>
      </c>
      <c r="AC96">
        <f t="shared" si="55"/>
        <v>-15.719712710311153</v>
      </c>
      <c r="AD96">
        <f t="shared" si="56"/>
        <v>-2.7395886268059257</v>
      </c>
      <c r="AE96">
        <f t="shared" si="57"/>
        <v>31.976039579055961</v>
      </c>
      <c r="AF96">
        <f t="shared" si="58"/>
        <v>1.3074876111984672</v>
      </c>
      <c r="AG96">
        <f t="shared" si="59"/>
        <v>9.0207774033824055</v>
      </c>
      <c r="AH96">
        <v>547.71696488168834</v>
      </c>
      <c r="AI96">
        <v>533.9763272727273</v>
      </c>
      <c r="AJ96">
        <v>1.6562278317721471</v>
      </c>
      <c r="AK96">
        <v>66.415730329915917</v>
      </c>
      <c r="AL96">
        <f t="shared" si="60"/>
        <v>1.3944946577146573</v>
      </c>
      <c r="AM96">
        <v>36.532567784822398</v>
      </c>
      <c r="AN96">
        <v>37.254073333333316</v>
      </c>
      <c r="AO96">
        <v>5.1994968749777824E-4</v>
      </c>
      <c r="AP96">
        <v>80.258805348862367</v>
      </c>
      <c r="AQ96">
        <v>33</v>
      </c>
      <c r="AR96">
        <v>7</v>
      </c>
      <c r="AS96">
        <f t="shared" si="61"/>
        <v>1</v>
      </c>
      <c r="AT96">
        <f t="shared" si="62"/>
        <v>0</v>
      </c>
      <c r="AU96">
        <f t="shared" si="63"/>
        <v>22210.074922054566</v>
      </c>
      <c r="AV96">
        <f t="shared" si="64"/>
        <v>1199.975714285715</v>
      </c>
      <c r="AW96">
        <f t="shared" si="65"/>
        <v>1025.9053636819244</v>
      </c>
      <c r="AX96">
        <f t="shared" si="66"/>
        <v>0.85493843872714892</v>
      </c>
      <c r="AY96">
        <f t="shared" si="67"/>
        <v>0.18843118674339743</v>
      </c>
      <c r="AZ96">
        <v>2.7</v>
      </c>
      <c r="BA96">
        <v>0.5</v>
      </c>
      <c r="BB96" t="s">
        <v>355</v>
      </c>
      <c r="BC96">
        <v>2</v>
      </c>
      <c r="BD96" t="b">
        <v>1</v>
      </c>
      <c r="BE96">
        <v>1669317423</v>
      </c>
      <c r="BF96">
        <v>511.71242857142857</v>
      </c>
      <c r="BG96">
        <v>529.33657142857146</v>
      </c>
      <c r="BH96">
        <v>37.243142857142857</v>
      </c>
      <c r="BI96">
        <v>36.563557142857142</v>
      </c>
      <c r="BJ96">
        <v>515.23728571428569</v>
      </c>
      <c r="BK96">
        <v>37.125342857142847</v>
      </c>
      <c r="BL96">
        <v>500.11942857142861</v>
      </c>
      <c r="BM96">
        <v>100.90171428571431</v>
      </c>
      <c r="BN96">
        <v>9.9990285714285712E-2</v>
      </c>
      <c r="BO96">
        <v>34.175199999999997</v>
      </c>
      <c r="BP96">
        <v>35.426142857142857</v>
      </c>
      <c r="BQ96">
        <v>999.89999999999986</v>
      </c>
      <c r="BR96">
        <v>0</v>
      </c>
      <c r="BS96">
        <v>0</v>
      </c>
      <c r="BT96">
        <v>4498.2128571428566</v>
      </c>
      <c r="BU96">
        <v>0</v>
      </c>
      <c r="BV96">
        <v>211.45285714285711</v>
      </c>
      <c r="BW96">
        <v>-17.623699999999999</v>
      </c>
      <c r="BX96">
        <v>531.50785714285723</v>
      </c>
      <c r="BY96">
        <v>549.4254285714286</v>
      </c>
      <c r="BZ96">
        <v>0.67959385714285714</v>
      </c>
      <c r="CA96">
        <v>529.33657142857146</v>
      </c>
      <c r="CB96">
        <v>36.563557142857142</v>
      </c>
      <c r="CC96">
        <v>3.757907142857142</v>
      </c>
      <c r="CD96">
        <v>3.6893342857142861</v>
      </c>
      <c r="CE96">
        <v>27.832328571428569</v>
      </c>
      <c r="CF96">
        <v>27.51718571428572</v>
      </c>
      <c r="CG96">
        <v>1199.975714285715</v>
      </c>
      <c r="CH96">
        <v>0.499969</v>
      </c>
      <c r="CI96">
        <v>0.500031</v>
      </c>
      <c r="CJ96">
        <v>0</v>
      </c>
      <c r="CK96">
        <v>1172.8342857142859</v>
      </c>
      <c r="CL96">
        <v>4.9990899999999998</v>
      </c>
      <c r="CM96">
        <v>12821.88571428571</v>
      </c>
      <c r="CN96">
        <v>9557.5514285714307</v>
      </c>
      <c r="CO96">
        <v>43.857000000000014</v>
      </c>
      <c r="CP96">
        <v>45.875</v>
      </c>
      <c r="CQ96">
        <v>44.607000000000014</v>
      </c>
      <c r="CR96">
        <v>44.936999999999998</v>
      </c>
      <c r="CS96">
        <v>45.25</v>
      </c>
      <c r="CT96">
        <v>597.45142857142855</v>
      </c>
      <c r="CU96">
        <v>597.52571428571423</v>
      </c>
      <c r="CV96">
        <v>0</v>
      </c>
      <c r="CW96">
        <v>1669317433.0999999</v>
      </c>
      <c r="CX96">
        <v>0</v>
      </c>
      <c r="CY96">
        <v>1669310771.5999999</v>
      </c>
      <c r="CZ96" t="s">
        <v>356</v>
      </c>
      <c r="DA96">
        <v>1669310771.5999999</v>
      </c>
      <c r="DB96">
        <v>1669310767.0999999</v>
      </c>
      <c r="DC96">
        <v>9</v>
      </c>
      <c r="DD96">
        <v>4.2999999999999997E-2</v>
      </c>
      <c r="DE96">
        <v>8.0000000000000002E-3</v>
      </c>
      <c r="DF96">
        <v>-4.9589999999999996</v>
      </c>
      <c r="DG96">
        <v>0.11799999999999999</v>
      </c>
      <c r="DH96">
        <v>1967</v>
      </c>
      <c r="DI96">
        <v>36</v>
      </c>
      <c r="DJ96">
        <v>0.53</v>
      </c>
      <c r="DK96">
        <v>0.27</v>
      </c>
      <c r="DL96">
        <v>-17.5757525</v>
      </c>
      <c r="DM96">
        <v>-0.12546979362102539</v>
      </c>
      <c r="DN96">
        <v>0.1002131927130856</v>
      </c>
      <c r="DO96">
        <v>0</v>
      </c>
      <c r="DP96">
        <v>0.72025692499999994</v>
      </c>
      <c r="DQ96">
        <v>-5.0468476547844643E-2</v>
      </c>
      <c r="DR96">
        <v>2.4555703922294211E-2</v>
      </c>
      <c r="DS96">
        <v>1</v>
      </c>
      <c r="DT96">
        <v>0</v>
      </c>
      <c r="DU96">
        <v>0</v>
      </c>
      <c r="DV96">
        <v>0</v>
      </c>
      <c r="DW96">
        <v>-1</v>
      </c>
      <c r="DX96">
        <v>1</v>
      </c>
      <c r="DY96">
        <v>2</v>
      </c>
      <c r="DZ96" t="s">
        <v>357</v>
      </c>
      <c r="EA96">
        <v>2.9464800000000002</v>
      </c>
      <c r="EB96">
        <v>2.5973299999999999</v>
      </c>
      <c r="EC96">
        <v>0.11863</v>
      </c>
      <c r="ED96">
        <v>0.120028</v>
      </c>
      <c r="EE96">
        <v>0.14761199999999999</v>
      </c>
      <c r="EF96">
        <v>0.14408099999999999</v>
      </c>
      <c r="EG96">
        <v>26665.599999999999</v>
      </c>
      <c r="EH96">
        <v>27091.5</v>
      </c>
      <c r="EI96">
        <v>28153</v>
      </c>
      <c r="EJ96">
        <v>29639.7</v>
      </c>
      <c r="EK96">
        <v>33011.599999999999</v>
      </c>
      <c r="EL96">
        <v>35212.9</v>
      </c>
      <c r="EM96">
        <v>39729.199999999997</v>
      </c>
      <c r="EN96">
        <v>42358.9</v>
      </c>
      <c r="EO96">
        <v>1.887</v>
      </c>
      <c r="EP96">
        <v>1.8885000000000001</v>
      </c>
      <c r="EQ96">
        <v>0.20755100000000001</v>
      </c>
      <c r="ER96">
        <v>0</v>
      </c>
      <c r="ES96">
        <v>32.076099999999997</v>
      </c>
      <c r="ET96">
        <v>999.9</v>
      </c>
      <c r="EU96">
        <v>69.900000000000006</v>
      </c>
      <c r="EV96">
        <v>36.299999999999997</v>
      </c>
      <c r="EW96">
        <v>42.036200000000001</v>
      </c>
      <c r="EX96">
        <v>28.989000000000001</v>
      </c>
      <c r="EY96">
        <v>2.2956699999999999</v>
      </c>
      <c r="EZ96">
        <v>1</v>
      </c>
      <c r="FA96">
        <v>0.56136699999999995</v>
      </c>
      <c r="FB96">
        <v>0.73003300000000004</v>
      </c>
      <c r="FC96">
        <v>20.274999999999999</v>
      </c>
      <c r="FD96">
        <v>5.2174399999999999</v>
      </c>
      <c r="FE96">
        <v>12.007</v>
      </c>
      <c r="FF96">
        <v>4.9867999999999997</v>
      </c>
      <c r="FG96">
        <v>3.2844799999999998</v>
      </c>
      <c r="FH96">
        <v>9999</v>
      </c>
      <c r="FI96">
        <v>9999</v>
      </c>
      <c r="FJ96">
        <v>9999</v>
      </c>
      <c r="FK96">
        <v>999.9</v>
      </c>
      <c r="FL96">
        <v>1.8658399999999999</v>
      </c>
      <c r="FM96">
        <v>1.8621799999999999</v>
      </c>
      <c r="FN96">
        <v>1.86422</v>
      </c>
      <c r="FO96">
        <v>1.8603400000000001</v>
      </c>
      <c r="FP96">
        <v>1.8611</v>
      </c>
      <c r="FQ96">
        <v>1.8601700000000001</v>
      </c>
      <c r="FR96">
        <v>1.86188</v>
      </c>
      <c r="FS96">
        <v>1.85839</v>
      </c>
      <c r="FT96">
        <v>0</v>
      </c>
      <c r="FU96">
        <v>0</v>
      </c>
      <c r="FV96">
        <v>0</v>
      </c>
      <c r="FW96">
        <v>0</v>
      </c>
      <c r="FX96" t="s">
        <v>358</v>
      </c>
      <c r="FY96" t="s">
        <v>359</v>
      </c>
      <c r="FZ96" t="s">
        <v>360</v>
      </c>
      <c r="GA96" t="s">
        <v>360</v>
      </c>
      <c r="GB96" t="s">
        <v>360</v>
      </c>
      <c r="GC96" t="s">
        <v>360</v>
      </c>
      <c r="GD96">
        <v>0</v>
      </c>
      <c r="GE96">
        <v>100</v>
      </c>
      <c r="GF96">
        <v>100</v>
      </c>
      <c r="GG96">
        <v>-3.5289999999999999</v>
      </c>
      <c r="GH96">
        <v>0.1179</v>
      </c>
      <c r="GI96">
        <v>-2.5125994610834521</v>
      </c>
      <c r="GJ96">
        <v>-2.6733286237328562E-3</v>
      </c>
      <c r="GK96">
        <v>1.605855145177713E-6</v>
      </c>
      <c r="GL96">
        <v>-4.4594414151306022E-10</v>
      </c>
      <c r="GM96">
        <v>0.1178428571428469</v>
      </c>
      <c r="GN96">
        <v>0</v>
      </c>
      <c r="GO96">
        <v>0</v>
      </c>
      <c r="GP96">
        <v>0</v>
      </c>
      <c r="GQ96">
        <v>4</v>
      </c>
      <c r="GR96">
        <v>2095</v>
      </c>
      <c r="GS96">
        <v>4</v>
      </c>
      <c r="GT96">
        <v>35</v>
      </c>
      <c r="GU96">
        <v>110.9</v>
      </c>
      <c r="GV96">
        <v>111</v>
      </c>
      <c r="GW96">
        <v>1.3476600000000001</v>
      </c>
      <c r="GX96">
        <v>2.5769000000000002</v>
      </c>
      <c r="GY96">
        <v>1.4489700000000001</v>
      </c>
      <c r="GZ96">
        <v>2.3278799999999999</v>
      </c>
      <c r="HA96">
        <v>1.5478499999999999</v>
      </c>
      <c r="HB96">
        <v>2.36694</v>
      </c>
      <c r="HC96">
        <v>41.092799999999997</v>
      </c>
      <c r="HD96">
        <v>12.503399999999999</v>
      </c>
      <c r="HE96">
        <v>18</v>
      </c>
      <c r="HF96">
        <v>472.56900000000002</v>
      </c>
      <c r="HG96">
        <v>513.322</v>
      </c>
      <c r="HH96">
        <v>31.000900000000001</v>
      </c>
      <c r="HI96">
        <v>34.443300000000001</v>
      </c>
      <c r="HJ96">
        <v>30.000299999999999</v>
      </c>
      <c r="HK96">
        <v>34.427</v>
      </c>
      <c r="HL96">
        <v>34.441699999999997</v>
      </c>
      <c r="HM96">
        <v>27.0319</v>
      </c>
      <c r="HN96">
        <v>18.947600000000001</v>
      </c>
      <c r="HO96">
        <v>100</v>
      </c>
      <c r="HP96">
        <v>31</v>
      </c>
      <c r="HQ96">
        <v>544.93899999999996</v>
      </c>
      <c r="HR96">
        <v>36.700499999999998</v>
      </c>
      <c r="HS96">
        <v>99.188800000000001</v>
      </c>
      <c r="HT96">
        <v>98.232900000000001</v>
      </c>
    </row>
    <row r="97" spans="1:228" x14ac:dyDescent="0.2">
      <c r="A97">
        <v>82</v>
      </c>
      <c r="B97">
        <v>1669317429</v>
      </c>
      <c r="C97">
        <v>323.5</v>
      </c>
      <c r="D97" t="s">
        <v>522</v>
      </c>
      <c r="E97" t="s">
        <v>523</v>
      </c>
      <c r="F97">
        <v>4</v>
      </c>
      <c r="G97">
        <v>1669317426.6875</v>
      </c>
      <c r="H97">
        <f t="shared" si="34"/>
        <v>1.4423332485766097E-3</v>
      </c>
      <c r="I97">
        <f t="shared" si="35"/>
        <v>1.4423332485766096</v>
      </c>
      <c r="J97">
        <f t="shared" si="36"/>
        <v>9.0614385797624504</v>
      </c>
      <c r="K97">
        <f t="shared" si="37"/>
        <v>517.61775</v>
      </c>
      <c r="L97">
        <f t="shared" si="38"/>
        <v>293.44577438862393</v>
      </c>
      <c r="M97">
        <f t="shared" si="39"/>
        <v>29.63881638617497</v>
      </c>
      <c r="N97">
        <f t="shared" si="40"/>
        <v>52.280791851367582</v>
      </c>
      <c r="O97">
        <f t="shared" si="41"/>
        <v>6.9865396100324509E-2</v>
      </c>
      <c r="P97">
        <f t="shared" si="42"/>
        <v>2.2500746718610141</v>
      </c>
      <c r="Q97">
        <f t="shared" si="43"/>
        <v>6.8682230580277656E-2</v>
      </c>
      <c r="R97">
        <f t="shared" si="44"/>
        <v>4.3031027841107378E-2</v>
      </c>
      <c r="S97">
        <f t="shared" si="45"/>
        <v>226.11608811125993</v>
      </c>
      <c r="T97">
        <f t="shared" si="46"/>
        <v>35.381315356726411</v>
      </c>
      <c r="U97">
        <f t="shared" si="47"/>
        <v>35.432074999999998</v>
      </c>
      <c r="V97">
        <f t="shared" si="48"/>
        <v>5.78493267811408</v>
      </c>
      <c r="W97">
        <f t="shared" si="49"/>
        <v>69.798003572993423</v>
      </c>
      <c r="X97">
        <f t="shared" si="50"/>
        <v>3.7641321205266274</v>
      </c>
      <c r="Y97">
        <f t="shared" si="51"/>
        <v>5.3928936758057411</v>
      </c>
      <c r="Z97">
        <f t="shared" si="52"/>
        <v>2.0208005575874526</v>
      </c>
      <c r="AA97">
        <f t="shared" si="53"/>
        <v>-63.606896262228489</v>
      </c>
      <c r="AB97">
        <f t="shared" si="54"/>
        <v>-153.49761228199517</v>
      </c>
      <c r="AC97">
        <f t="shared" si="55"/>
        <v>-15.900873766572561</v>
      </c>
      <c r="AD97">
        <f t="shared" si="56"/>
        <v>-6.8892941995362946</v>
      </c>
      <c r="AE97">
        <f t="shared" si="57"/>
        <v>32.33742305810032</v>
      </c>
      <c r="AF97">
        <f t="shared" si="58"/>
        <v>1.3262823294468737</v>
      </c>
      <c r="AG97">
        <f t="shared" si="59"/>
        <v>9.0614385797624504</v>
      </c>
      <c r="AH97">
        <v>554.58766094033422</v>
      </c>
      <c r="AI97">
        <v>540.69987272727269</v>
      </c>
      <c r="AJ97">
        <v>1.6798138504670881</v>
      </c>
      <c r="AK97">
        <v>66.415730329915917</v>
      </c>
      <c r="AL97">
        <f t="shared" si="60"/>
        <v>1.4423332485766096</v>
      </c>
      <c r="AM97">
        <v>36.573784039764767</v>
      </c>
      <c r="AN97">
        <v>37.278278787878762</v>
      </c>
      <c r="AO97">
        <v>7.1264786139016408E-3</v>
      </c>
      <c r="AP97">
        <v>80.258805348862367</v>
      </c>
      <c r="AQ97">
        <v>33</v>
      </c>
      <c r="AR97">
        <v>7</v>
      </c>
      <c r="AS97">
        <f t="shared" si="61"/>
        <v>1</v>
      </c>
      <c r="AT97">
        <f t="shared" si="62"/>
        <v>0</v>
      </c>
      <c r="AU97">
        <f t="shared" si="63"/>
        <v>22239.017315262732</v>
      </c>
      <c r="AV97">
        <f t="shared" si="64"/>
        <v>1199.9937500000001</v>
      </c>
      <c r="AW97">
        <f t="shared" si="65"/>
        <v>1025.9207010939172</v>
      </c>
      <c r="AX97">
        <f t="shared" si="66"/>
        <v>0.85493837038227671</v>
      </c>
      <c r="AY97">
        <f t="shared" si="67"/>
        <v>0.18843105483779388</v>
      </c>
      <c r="AZ97">
        <v>2.7</v>
      </c>
      <c r="BA97">
        <v>0.5</v>
      </c>
      <c r="BB97" t="s">
        <v>355</v>
      </c>
      <c r="BC97">
        <v>2</v>
      </c>
      <c r="BD97" t="b">
        <v>1</v>
      </c>
      <c r="BE97">
        <v>1669317426.6875</v>
      </c>
      <c r="BF97">
        <v>517.61775</v>
      </c>
      <c r="BG97">
        <v>535.44675000000007</v>
      </c>
      <c r="BH97">
        <v>37.267637500000014</v>
      </c>
      <c r="BI97">
        <v>36.578287500000002</v>
      </c>
      <c r="BJ97">
        <v>521.15062499999999</v>
      </c>
      <c r="BK97">
        <v>37.149799999999999</v>
      </c>
      <c r="BL97">
        <v>500.11</v>
      </c>
      <c r="BM97">
        <v>100.90275</v>
      </c>
      <c r="BN97">
        <v>9.9952962499999992E-2</v>
      </c>
      <c r="BO97">
        <v>34.166699999999999</v>
      </c>
      <c r="BP97">
        <v>35.432074999999998</v>
      </c>
      <c r="BQ97">
        <v>999.9</v>
      </c>
      <c r="BR97">
        <v>0</v>
      </c>
      <c r="BS97">
        <v>0</v>
      </c>
      <c r="BT97">
        <v>4502.96875</v>
      </c>
      <c r="BU97">
        <v>0</v>
      </c>
      <c r="BV97">
        <v>205.65887499999999</v>
      </c>
      <c r="BW97">
        <v>-17.829012500000001</v>
      </c>
      <c r="BX97">
        <v>537.65499999999997</v>
      </c>
      <c r="BY97">
        <v>555.77625</v>
      </c>
      <c r="BZ97">
        <v>0.68933912500000005</v>
      </c>
      <c r="CA97">
        <v>535.44675000000007</v>
      </c>
      <c r="CB97">
        <v>36.578287500000002</v>
      </c>
      <c r="CC97">
        <v>3.7604175</v>
      </c>
      <c r="CD97">
        <v>3.6908587499999999</v>
      </c>
      <c r="CE97">
        <v>27.843787500000001</v>
      </c>
      <c r="CF97">
        <v>27.524274999999999</v>
      </c>
      <c r="CG97">
        <v>1199.9937500000001</v>
      </c>
      <c r="CH97">
        <v>0.49997162499999998</v>
      </c>
      <c r="CI97">
        <v>0.50002837500000008</v>
      </c>
      <c r="CJ97">
        <v>0</v>
      </c>
      <c r="CK97">
        <v>1172.6300000000001</v>
      </c>
      <c r="CL97">
        <v>4.9990899999999998</v>
      </c>
      <c r="CM97">
        <v>12815.6</v>
      </c>
      <c r="CN97">
        <v>9557.7075000000004</v>
      </c>
      <c r="CO97">
        <v>43.859250000000003</v>
      </c>
      <c r="CP97">
        <v>45.875</v>
      </c>
      <c r="CQ97">
        <v>44.625</v>
      </c>
      <c r="CR97">
        <v>44.952749999999988</v>
      </c>
      <c r="CS97">
        <v>45.25</v>
      </c>
      <c r="CT97">
        <v>597.46249999999998</v>
      </c>
      <c r="CU97">
        <v>597.53125</v>
      </c>
      <c r="CV97">
        <v>0</v>
      </c>
      <c r="CW97">
        <v>1669317437.3</v>
      </c>
      <c r="CX97">
        <v>0</v>
      </c>
      <c r="CY97">
        <v>1669310771.5999999</v>
      </c>
      <c r="CZ97" t="s">
        <v>356</v>
      </c>
      <c r="DA97">
        <v>1669310771.5999999</v>
      </c>
      <c r="DB97">
        <v>1669310767.0999999</v>
      </c>
      <c r="DC97">
        <v>9</v>
      </c>
      <c r="DD97">
        <v>4.2999999999999997E-2</v>
      </c>
      <c r="DE97">
        <v>8.0000000000000002E-3</v>
      </c>
      <c r="DF97">
        <v>-4.9589999999999996</v>
      </c>
      <c r="DG97">
        <v>0.11799999999999999</v>
      </c>
      <c r="DH97">
        <v>1967</v>
      </c>
      <c r="DI97">
        <v>36</v>
      </c>
      <c r="DJ97">
        <v>0.53</v>
      </c>
      <c r="DK97">
        <v>0.27</v>
      </c>
      <c r="DL97">
        <v>-17.643429999999999</v>
      </c>
      <c r="DM97">
        <v>-0.52295009380862068</v>
      </c>
      <c r="DN97">
        <v>0.13376636385878199</v>
      </c>
      <c r="DO97">
        <v>0</v>
      </c>
      <c r="DP97">
        <v>0.71676002499999991</v>
      </c>
      <c r="DQ97">
        <v>-0.19865222138836791</v>
      </c>
      <c r="DR97">
        <v>2.7100956368260789E-2</v>
      </c>
      <c r="DS97">
        <v>0</v>
      </c>
      <c r="DT97">
        <v>0</v>
      </c>
      <c r="DU97">
        <v>0</v>
      </c>
      <c r="DV97">
        <v>0</v>
      </c>
      <c r="DW97">
        <v>-1</v>
      </c>
      <c r="DX97">
        <v>0</v>
      </c>
      <c r="DY97">
        <v>2</v>
      </c>
      <c r="DZ97" t="s">
        <v>363</v>
      </c>
      <c r="EA97">
        <v>2.9466700000000001</v>
      </c>
      <c r="EB97">
        <v>2.5974599999999999</v>
      </c>
      <c r="EC97">
        <v>0.1197</v>
      </c>
      <c r="ED97">
        <v>0.121118</v>
      </c>
      <c r="EE97">
        <v>0.14768300000000001</v>
      </c>
      <c r="EF97">
        <v>0.144122</v>
      </c>
      <c r="EG97">
        <v>26633.3</v>
      </c>
      <c r="EH97">
        <v>27057.8</v>
      </c>
      <c r="EI97">
        <v>28153</v>
      </c>
      <c r="EJ97">
        <v>29639.7</v>
      </c>
      <c r="EK97">
        <v>33009.4</v>
      </c>
      <c r="EL97">
        <v>35211.1</v>
      </c>
      <c r="EM97">
        <v>39729.699999999997</v>
      </c>
      <c r="EN97">
        <v>42358.6</v>
      </c>
      <c r="EO97">
        <v>1.8870800000000001</v>
      </c>
      <c r="EP97">
        <v>1.88845</v>
      </c>
      <c r="EQ97">
        <v>0.207372</v>
      </c>
      <c r="ER97">
        <v>0</v>
      </c>
      <c r="ES97">
        <v>32.076900000000002</v>
      </c>
      <c r="ET97">
        <v>999.9</v>
      </c>
      <c r="EU97">
        <v>69.900000000000006</v>
      </c>
      <c r="EV97">
        <v>36.299999999999997</v>
      </c>
      <c r="EW97">
        <v>42.037700000000001</v>
      </c>
      <c r="EX97">
        <v>29.018999999999998</v>
      </c>
      <c r="EY97">
        <v>2.03125</v>
      </c>
      <c r="EZ97">
        <v>1</v>
      </c>
      <c r="FA97">
        <v>0.56159300000000001</v>
      </c>
      <c r="FB97">
        <v>0.73015200000000002</v>
      </c>
      <c r="FC97">
        <v>20.275099999999998</v>
      </c>
      <c r="FD97">
        <v>5.21699</v>
      </c>
      <c r="FE97">
        <v>12.007899999999999</v>
      </c>
      <c r="FF97">
        <v>4.9873000000000003</v>
      </c>
      <c r="FG97">
        <v>3.2846500000000001</v>
      </c>
      <c r="FH97">
        <v>9999</v>
      </c>
      <c r="FI97">
        <v>9999</v>
      </c>
      <c r="FJ97">
        <v>9999</v>
      </c>
      <c r="FK97">
        <v>999.9</v>
      </c>
      <c r="FL97">
        <v>1.8658399999999999</v>
      </c>
      <c r="FM97">
        <v>1.8621799999999999</v>
      </c>
      <c r="FN97">
        <v>1.86426</v>
      </c>
      <c r="FO97">
        <v>1.8603499999999999</v>
      </c>
      <c r="FP97">
        <v>1.86111</v>
      </c>
      <c r="FQ97">
        <v>1.8601700000000001</v>
      </c>
      <c r="FR97">
        <v>1.86188</v>
      </c>
      <c r="FS97">
        <v>1.8583799999999999</v>
      </c>
      <c r="FT97">
        <v>0</v>
      </c>
      <c r="FU97">
        <v>0</v>
      </c>
      <c r="FV97">
        <v>0</v>
      </c>
      <c r="FW97">
        <v>0</v>
      </c>
      <c r="FX97" t="s">
        <v>358</v>
      </c>
      <c r="FY97" t="s">
        <v>359</v>
      </c>
      <c r="FZ97" t="s">
        <v>360</v>
      </c>
      <c r="GA97" t="s">
        <v>360</v>
      </c>
      <c r="GB97" t="s">
        <v>360</v>
      </c>
      <c r="GC97" t="s">
        <v>360</v>
      </c>
      <c r="GD97">
        <v>0</v>
      </c>
      <c r="GE97">
        <v>100</v>
      </c>
      <c r="GF97">
        <v>100</v>
      </c>
      <c r="GG97">
        <v>-3.5379999999999998</v>
      </c>
      <c r="GH97">
        <v>0.1179</v>
      </c>
      <c r="GI97">
        <v>-2.5125994610834521</v>
      </c>
      <c r="GJ97">
        <v>-2.6733286237328562E-3</v>
      </c>
      <c r="GK97">
        <v>1.605855145177713E-6</v>
      </c>
      <c r="GL97">
        <v>-4.4594414151306022E-10</v>
      </c>
      <c r="GM97">
        <v>0.1178428571428469</v>
      </c>
      <c r="GN97">
        <v>0</v>
      </c>
      <c r="GO97">
        <v>0</v>
      </c>
      <c r="GP97">
        <v>0</v>
      </c>
      <c r="GQ97">
        <v>4</v>
      </c>
      <c r="GR97">
        <v>2095</v>
      </c>
      <c r="GS97">
        <v>4</v>
      </c>
      <c r="GT97">
        <v>35</v>
      </c>
      <c r="GU97">
        <v>111</v>
      </c>
      <c r="GV97">
        <v>111</v>
      </c>
      <c r="GW97">
        <v>1.3610800000000001</v>
      </c>
      <c r="GX97">
        <v>2.5903299999999998</v>
      </c>
      <c r="GY97">
        <v>1.4489700000000001</v>
      </c>
      <c r="GZ97">
        <v>2.32666</v>
      </c>
      <c r="HA97">
        <v>1.5478499999999999</v>
      </c>
      <c r="HB97">
        <v>2.3144499999999999</v>
      </c>
      <c r="HC97">
        <v>41.092799999999997</v>
      </c>
      <c r="HD97">
        <v>12.485900000000001</v>
      </c>
      <c r="HE97">
        <v>18</v>
      </c>
      <c r="HF97">
        <v>472.61500000000001</v>
      </c>
      <c r="HG97">
        <v>513.28499999999997</v>
      </c>
      <c r="HH97">
        <v>31.000399999999999</v>
      </c>
      <c r="HI97">
        <v>34.443300000000001</v>
      </c>
      <c r="HJ97">
        <v>30.000399999999999</v>
      </c>
      <c r="HK97">
        <v>34.427</v>
      </c>
      <c r="HL97">
        <v>34.441699999999997</v>
      </c>
      <c r="HM97">
        <v>27.3002</v>
      </c>
      <c r="HN97">
        <v>18.947600000000001</v>
      </c>
      <c r="HO97">
        <v>100</v>
      </c>
      <c r="HP97">
        <v>31</v>
      </c>
      <c r="HQ97">
        <v>551.61699999999996</v>
      </c>
      <c r="HR97">
        <v>36.709400000000002</v>
      </c>
      <c r="HS97">
        <v>99.189599999999999</v>
      </c>
      <c r="HT97">
        <v>98.232500000000002</v>
      </c>
    </row>
    <row r="98" spans="1:228" x14ac:dyDescent="0.2">
      <c r="A98">
        <v>83</v>
      </c>
      <c r="B98">
        <v>1669317433</v>
      </c>
      <c r="C98">
        <v>327.5</v>
      </c>
      <c r="D98" t="s">
        <v>524</v>
      </c>
      <c r="E98" t="s">
        <v>525</v>
      </c>
      <c r="F98">
        <v>4</v>
      </c>
      <c r="G98">
        <v>1669317431</v>
      </c>
      <c r="H98">
        <f t="shared" si="34"/>
        <v>1.4613557132315397E-3</v>
      </c>
      <c r="I98">
        <f t="shared" si="35"/>
        <v>1.4613557132315398</v>
      </c>
      <c r="J98">
        <f t="shared" si="36"/>
        <v>9.6444096652527946</v>
      </c>
      <c r="K98">
        <f t="shared" si="37"/>
        <v>524.49699999999996</v>
      </c>
      <c r="L98">
        <f t="shared" si="38"/>
        <v>290.14782327324525</v>
      </c>
      <c r="M98">
        <f t="shared" si="39"/>
        <v>29.305560820051401</v>
      </c>
      <c r="N98">
        <f t="shared" si="40"/>
        <v>52.975337054172002</v>
      </c>
      <c r="O98">
        <f t="shared" si="41"/>
        <v>7.095668493252752E-2</v>
      </c>
      <c r="P98">
        <f t="shared" si="42"/>
        <v>2.2526697863365408</v>
      </c>
      <c r="Q98">
        <f t="shared" si="43"/>
        <v>6.9737996379722333E-2</v>
      </c>
      <c r="R98">
        <f t="shared" si="44"/>
        <v>4.3693998594944508E-2</v>
      </c>
      <c r="S98">
        <f t="shared" si="45"/>
        <v>226.10777271951329</v>
      </c>
      <c r="T98">
        <f t="shared" si="46"/>
        <v>35.371894494738974</v>
      </c>
      <c r="U98">
        <f t="shared" si="47"/>
        <v>35.426985714285713</v>
      </c>
      <c r="V98">
        <f t="shared" si="48"/>
        <v>5.7833076151552136</v>
      </c>
      <c r="W98">
        <f t="shared" si="49"/>
        <v>69.855973789502158</v>
      </c>
      <c r="X98">
        <f t="shared" si="50"/>
        <v>3.7668746220565912</v>
      </c>
      <c r="Y98">
        <f t="shared" si="51"/>
        <v>5.392344301730529</v>
      </c>
      <c r="Z98">
        <f t="shared" si="52"/>
        <v>2.0164329930986225</v>
      </c>
      <c r="AA98">
        <f t="shared" si="53"/>
        <v>-64.445786953510904</v>
      </c>
      <c r="AB98">
        <f t="shared" si="54"/>
        <v>-153.2786476387304</v>
      </c>
      <c r="AC98">
        <f t="shared" si="55"/>
        <v>-15.859364169544506</v>
      </c>
      <c r="AD98">
        <f t="shared" si="56"/>
        <v>-7.4760260422725366</v>
      </c>
      <c r="AE98">
        <f t="shared" si="57"/>
        <v>32.968589549574475</v>
      </c>
      <c r="AF98">
        <f t="shared" si="58"/>
        <v>1.3420410187633671</v>
      </c>
      <c r="AG98">
        <f t="shared" si="59"/>
        <v>9.6444096652527946</v>
      </c>
      <c r="AH98">
        <v>561.56423550522288</v>
      </c>
      <c r="AI98">
        <v>547.36086666666654</v>
      </c>
      <c r="AJ98">
        <v>1.6775887601311481</v>
      </c>
      <c r="AK98">
        <v>66.415730329915917</v>
      </c>
      <c r="AL98">
        <f t="shared" si="60"/>
        <v>1.4613557132315398</v>
      </c>
      <c r="AM98">
        <v>36.590516154469441</v>
      </c>
      <c r="AN98">
        <v>37.304127272727278</v>
      </c>
      <c r="AO98">
        <v>7.2483874577114792E-3</v>
      </c>
      <c r="AP98">
        <v>80.258805348862367</v>
      </c>
      <c r="AQ98">
        <v>33</v>
      </c>
      <c r="AR98">
        <v>7</v>
      </c>
      <c r="AS98">
        <f t="shared" si="61"/>
        <v>1</v>
      </c>
      <c r="AT98">
        <f t="shared" si="62"/>
        <v>0</v>
      </c>
      <c r="AU98">
        <f t="shared" si="63"/>
        <v>22283.747488391724</v>
      </c>
      <c r="AV98">
        <f t="shared" si="64"/>
        <v>1199.951428571429</v>
      </c>
      <c r="AW98">
        <f t="shared" si="65"/>
        <v>1025.884342341717</v>
      </c>
      <c r="AX98">
        <f t="shared" si="66"/>
        <v>0.8549382232604672</v>
      </c>
      <c r="AY98">
        <f t="shared" si="67"/>
        <v>0.18843077089270191</v>
      </c>
      <c r="AZ98">
        <v>2.7</v>
      </c>
      <c r="BA98">
        <v>0.5</v>
      </c>
      <c r="BB98" t="s">
        <v>355</v>
      </c>
      <c r="BC98">
        <v>2</v>
      </c>
      <c r="BD98" t="b">
        <v>1</v>
      </c>
      <c r="BE98">
        <v>1669317431</v>
      </c>
      <c r="BF98">
        <v>524.49699999999996</v>
      </c>
      <c r="BG98">
        <v>542.6767142857143</v>
      </c>
      <c r="BH98">
        <v>37.294985714285723</v>
      </c>
      <c r="BI98">
        <v>36.597442857142859</v>
      </c>
      <c r="BJ98">
        <v>528.03914285714291</v>
      </c>
      <c r="BK98">
        <v>37.177128571428568</v>
      </c>
      <c r="BL98">
        <v>500.09428571428572</v>
      </c>
      <c r="BM98">
        <v>100.9022857142857</v>
      </c>
      <c r="BN98">
        <v>9.9887900000000002E-2</v>
      </c>
      <c r="BO98">
        <v>34.164871428571431</v>
      </c>
      <c r="BP98">
        <v>35.426985714285713</v>
      </c>
      <c r="BQ98">
        <v>999.89999999999986</v>
      </c>
      <c r="BR98">
        <v>0</v>
      </c>
      <c r="BS98">
        <v>0</v>
      </c>
      <c r="BT98">
        <v>4510.5357142857147</v>
      </c>
      <c r="BU98">
        <v>0</v>
      </c>
      <c r="BV98">
        <v>199.9075714285714</v>
      </c>
      <c r="BW98">
        <v>-18.179771428571431</v>
      </c>
      <c r="BX98">
        <v>544.81599999999992</v>
      </c>
      <c r="BY98">
        <v>563.29185714285711</v>
      </c>
      <c r="BZ98">
        <v>0.69751785714285719</v>
      </c>
      <c r="CA98">
        <v>542.6767142857143</v>
      </c>
      <c r="CB98">
        <v>36.597442857142859</v>
      </c>
      <c r="CC98">
        <v>3.7631514285714291</v>
      </c>
      <c r="CD98">
        <v>3.6927685714285721</v>
      </c>
      <c r="CE98">
        <v>27.85622857142857</v>
      </c>
      <c r="CF98">
        <v>27.533114285714291</v>
      </c>
      <c r="CG98">
        <v>1199.951428571429</v>
      </c>
      <c r="CH98">
        <v>0.49997671428571427</v>
      </c>
      <c r="CI98">
        <v>0.50002328571428567</v>
      </c>
      <c r="CJ98">
        <v>0</v>
      </c>
      <c r="CK98">
        <v>1171.987142857143</v>
      </c>
      <c r="CL98">
        <v>4.9990899999999998</v>
      </c>
      <c r="CM98">
        <v>12812.82857142857</v>
      </c>
      <c r="CN98">
        <v>9557.3842857142863</v>
      </c>
      <c r="CO98">
        <v>43.857000000000014</v>
      </c>
      <c r="CP98">
        <v>45.875</v>
      </c>
      <c r="CQ98">
        <v>44.625</v>
      </c>
      <c r="CR98">
        <v>44.991</v>
      </c>
      <c r="CS98">
        <v>45.285428571428582</v>
      </c>
      <c r="CT98">
        <v>597.44857142857131</v>
      </c>
      <c r="CU98">
        <v>597.50571428571436</v>
      </c>
      <c r="CV98">
        <v>0</v>
      </c>
      <c r="CW98">
        <v>1669317440.9000001</v>
      </c>
      <c r="CX98">
        <v>0</v>
      </c>
      <c r="CY98">
        <v>1669310771.5999999</v>
      </c>
      <c r="CZ98" t="s">
        <v>356</v>
      </c>
      <c r="DA98">
        <v>1669310771.5999999</v>
      </c>
      <c r="DB98">
        <v>1669310767.0999999</v>
      </c>
      <c r="DC98">
        <v>9</v>
      </c>
      <c r="DD98">
        <v>4.2999999999999997E-2</v>
      </c>
      <c r="DE98">
        <v>8.0000000000000002E-3</v>
      </c>
      <c r="DF98">
        <v>-4.9589999999999996</v>
      </c>
      <c r="DG98">
        <v>0.11799999999999999</v>
      </c>
      <c r="DH98">
        <v>1967</v>
      </c>
      <c r="DI98">
        <v>36</v>
      </c>
      <c r="DJ98">
        <v>0.53</v>
      </c>
      <c r="DK98">
        <v>0.27</v>
      </c>
      <c r="DL98">
        <v>-17.747977500000001</v>
      </c>
      <c r="DM98">
        <v>-1.9820431519699211</v>
      </c>
      <c r="DN98">
        <v>0.24634725235681071</v>
      </c>
      <c r="DO98">
        <v>0</v>
      </c>
      <c r="DP98">
        <v>0.71065597500000011</v>
      </c>
      <c r="DQ98">
        <v>-0.20956512945591049</v>
      </c>
      <c r="DR98">
        <v>2.7477638642619481E-2</v>
      </c>
      <c r="DS98">
        <v>0</v>
      </c>
      <c r="DT98">
        <v>0</v>
      </c>
      <c r="DU98">
        <v>0</v>
      </c>
      <c r="DV98">
        <v>0</v>
      </c>
      <c r="DW98">
        <v>-1</v>
      </c>
      <c r="DX98">
        <v>0</v>
      </c>
      <c r="DY98">
        <v>2</v>
      </c>
      <c r="DZ98" t="s">
        <v>363</v>
      </c>
      <c r="EA98">
        <v>2.9469400000000001</v>
      </c>
      <c r="EB98">
        <v>2.5974699999999999</v>
      </c>
      <c r="EC98">
        <v>0.12075900000000001</v>
      </c>
      <c r="ED98">
        <v>0.122198</v>
      </c>
      <c r="EE98">
        <v>0.14774599999999999</v>
      </c>
      <c r="EF98">
        <v>0.14414299999999999</v>
      </c>
      <c r="EG98">
        <v>26600.5</v>
      </c>
      <c r="EH98">
        <v>27024.2</v>
      </c>
      <c r="EI98">
        <v>28152.3</v>
      </c>
      <c r="EJ98">
        <v>29639.4</v>
      </c>
      <c r="EK98">
        <v>33006.400000000001</v>
      </c>
      <c r="EL98">
        <v>35209.800000000003</v>
      </c>
      <c r="EM98">
        <v>39729</v>
      </c>
      <c r="EN98">
        <v>42358.1</v>
      </c>
      <c r="EO98">
        <v>1.8869199999999999</v>
      </c>
      <c r="EP98">
        <v>1.8884300000000001</v>
      </c>
      <c r="EQ98">
        <v>0.20701800000000001</v>
      </c>
      <c r="ER98">
        <v>0</v>
      </c>
      <c r="ES98">
        <v>32.072800000000001</v>
      </c>
      <c r="ET98">
        <v>999.9</v>
      </c>
      <c r="EU98">
        <v>69.8</v>
      </c>
      <c r="EV98">
        <v>36.299999999999997</v>
      </c>
      <c r="EW98">
        <v>41.976100000000002</v>
      </c>
      <c r="EX98">
        <v>29.079000000000001</v>
      </c>
      <c r="EY98">
        <v>1.51041</v>
      </c>
      <c r="EZ98">
        <v>1</v>
      </c>
      <c r="FA98">
        <v>0.561809</v>
      </c>
      <c r="FB98">
        <v>0.72943899999999995</v>
      </c>
      <c r="FC98">
        <v>20.274999999999999</v>
      </c>
      <c r="FD98">
        <v>5.2172900000000002</v>
      </c>
      <c r="FE98">
        <v>12.007999999999999</v>
      </c>
      <c r="FF98">
        <v>4.9864499999999996</v>
      </c>
      <c r="FG98">
        <v>3.2846500000000001</v>
      </c>
      <c r="FH98">
        <v>9999</v>
      </c>
      <c r="FI98">
        <v>9999</v>
      </c>
      <c r="FJ98">
        <v>9999</v>
      </c>
      <c r="FK98">
        <v>999.9</v>
      </c>
      <c r="FL98">
        <v>1.8658399999999999</v>
      </c>
      <c r="FM98">
        <v>1.8621799999999999</v>
      </c>
      <c r="FN98">
        <v>1.8642099999999999</v>
      </c>
      <c r="FO98">
        <v>1.8603499999999999</v>
      </c>
      <c r="FP98">
        <v>1.86111</v>
      </c>
      <c r="FQ98">
        <v>1.8601700000000001</v>
      </c>
      <c r="FR98">
        <v>1.86188</v>
      </c>
      <c r="FS98">
        <v>1.85839</v>
      </c>
      <c r="FT98">
        <v>0</v>
      </c>
      <c r="FU98">
        <v>0</v>
      </c>
      <c r="FV98">
        <v>0</v>
      </c>
      <c r="FW98">
        <v>0</v>
      </c>
      <c r="FX98" t="s">
        <v>358</v>
      </c>
      <c r="FY98" t="s">
        <v>359</v>
      </c>
      <c r="FZ98" t="s">
        <v>360</v>
      </c>
      <c r="GA98" t="s">
        <v>360</v>
      </c>
      <c r="GB98" t="s">
        <v>360</v>
      </c>
      <c r="GC98" t="s">
        <v>360</v>
      </c>
      <c r="GD98">
        <v>0</v>
      </c>
      <c r="GE98">
        <v>100</v>
      </c>
      <c r="GF98">
        <v>100</v>
      </c>
      <c r="GG98">
        <v>-3.5459999999999998</v>
      </c>
      <c r="GH98">
        <v>0.1178</v>
      </c>
      <c r="GI98">
        <v>-2.5125994610834521</v>
      </c>
      <c r="GJ98">
        <v>-2.6733286237328562E-3</v>
      </c>
      <c r="GK98">
        <v>1.605855145177713E-6</v>
      </c>
      <c r="GL98">
        <v>-4.4594414151306022E-10</v>
      </c>
      <c r="GM98">
        <v>0.1178428571428469</v>
      </c>
      <c r="GN98">
        <v>0</v>
      </c>
      <c r="GO98">
        <v>0</v>
      </c>
      <c r="GP98">
        <v>0</v>
      </c>
      <c r="GQ98">
        <v>4</v>
      </c>
      <c r="GR98">
        <v>2095</v>
      </c>
      <c r="GS98">
        <v>4</v>
      </c>
      <c r="GT98">
        <v>35</v>
      </c>
      <c r="GU98">
        <v>111</v>
      </c>
      <c r="GV98">
        <v>111.1</v>
      </c>
      <c r="GW98">
        <v>1.3745099999999999</v>
      </c>
      <c r="GX98">
        <v>2.5805699999999998</v>
      </c>
      <c r="GY98">
        <v>1.4489700000000001</v>
      </c>
      <c r="GZ98">
        <v>2.32666</v>
      </c>
      <c r="HA98">
        <v>1.5478499999999999</v>
      </c>
      <c r="HB98">
        <v>2.2924799999999999</v>
      </c>
      <c r="HC98">
        <v>41.092799999999997</v>
      </c>
      <c r="HD98">
        <v>12.485900000000001</v>
      </c>
      <c r="HE98">
        <v>18</v>
      </c>
      <c r="HF98">
        <v>472.50599999999997</v>
      </c>
      <c r="HG98">
        <v>513.24300000000005</v>
      </c>
      <c r="HH98">
        <v>31.0001</v>
      </c>
      <c r="HI98">
        <v>34.443300000000001</v>
      </c>
      <c r="HJ98">
        <v>30.0002</v>
      </c>
      <c r="HK98">
        <v>34.424599999999998</v>
      </c>
      <c r="HL98">
        <v>34.438600000000001</v>
      </c>
      <c r="HM98">
        <v>27.5703</v>
      </c>
      <c r="HN98">
        <v>18.674499999999998</v>
      </c>
      <c r="HO98">
        <v>100</v>
      </c>
      <c r="HP98">
        <v>31</v>
      </c>
      <c r="HQ98">
        <v>558.29700000000003</v>
      </c>
      <c r="HR98">
        <v>36.723700000000001</v>
      </c>
      <c r="HS98">
        <v>99.187399999999997</v>
      </c>
      <c r="HT98">
        <v>98.231399999999994</v>
      </c>
    </row>
    <row r="99" spans="1:228" x14ac:dyDescent="0.2">
      <c r="A99">
        <v>84</v>
      </c>
      <c r="B99">
        <v>1669317437</v>
      </c>
      <c r="C99">
        <v>331.5</v>
      </c>
      <c r="D99" t="s">
        <v>526</v>
      </c>
      <c r="E99" t="s">
        <v>527</v>
      </c>
      <c r="F99">
        <v>4</v>
      </c>
      <c r="G99">
        <v>1669317434.6875</v>
      </c>
      <c r="H99">
        <f t="shared" si="34"/>
        <v>1.4249327451615664E-3</v>
      </c>
      <c r="I99">
        <f t="shared" si="35"/>
        <v>1.4249327451615663</v>
      </c>
      <c r="J99">
        <f t="shared" si="36"/>
        <v>10.051249282708561</v>
      </c>
      <c r="K99">
        <f t="shared" si="37"/>
        <v>530.51499999999999</v>
      </c>
      <c r="L99">
        <f t="shared" si="38"/>
        <v>281.6919489778989</v>
      </c>
      <c r="M99">
        <f t="shared" si="39"/>
        <v>28.451735503623624</v>
      </c>
      <c r="N99">
        <f t="shared" si="40"/>
        <v>53.583613289171929</v>
      </c>
      <c r="O99">
        <f t="shared" si="41"/>
        <v>6.9355696193203004E-2</v>
      </c>
      <c r="P99">
        <f t="shared" si="42"/>
        <v>2.2470666266049051</v>
      </c>
      <c r="Q99">
        <f t="shared" si="43"/>
        <v>6.8188043147320965E-2</v>
      </c>
      <c r="R99">
        <f t="shared" si="44"/>
        <v>4.2720798486180336E-2</v>
      </c>
      <c r="S99">
        <f t="shared" si="45"/>
        <v>226.12188748708542</v>
      </c>
      <c r="T99">
        <f t="shared" si="46"/>
        <v>35.387501276463745</v>
      </c>
      <c r="U99">
        <f t="shared" si="47"/>
        <v>35.415349999999997</v>
      </c>
      <c r="V99">
        <f t="shared" si="48"/>
        <v>5.7795936981653453</v>
      </c>
      <c r="W99">
        <f t="shared" si="49"/>
        <v>69.88668319393004</v>
      </c>
      <c r="X99">
        <f t="shared" si="50"/>
        <v>3.7686887997494027</v>
      </c>
      <c r="Y99">
        <f t="shared" si="51"/>
        <v>5.3925706980421264</v>
      </c>
      <c r="Z99">
        <f t="shared" si="52"/>
        <v>2.0109048984159426</v>
      </c>
      <c r="AA99">
        <f t="shared" si="53"/>
        <v>-62.839534061625081</v>
      </c>
      <c r="AB99">
        <f t="shared" si="54"/>
        <v>-151.39650540651158</v>
      </c>
      <c r="AC99">
        <f t="shared" si="55"/>
        <v>-15.702849898352166</v>
      </c>
      <c r="AD99">
        <f t="shared" si="56"/>
        <v>-3.8170018794033922</v>
      </c>
      <c r="AE99">
        <f t="shared" si="57"/>
        <v>33.219248867997507</v>
      </c>
      <c r="AF99">
        <f t="shared" si="58"/>
        <v>1.3583847385503154</v>
      </c>
      <c r="AG99">
        <f t="shared" si="59"/>
        <v>10.051249282708561</v>
      </c>
      <c r="AH99">
        <v>568.52666293679465</v>
      </c>
      <c r="AI99">
        <v>554.10008484848424</v>
      </c>
      <c r="AJ99">
        <v>1.6772923302123519</v>
      </c>
      <c r="AK99">
        <v>66.415730329915917</v>
      </c>
      <c r="AL99">
        <f t="shared" si="60"/>
        <v>1.4249327451615663</v>
      </c>
      <c r="AM99">
        <v>36.596953131189203</v>
      </c>
      <c r="AN99">
        <v>37.319596969696967</v>
      </c>
      <c r="AO99">
        <v>2.8081558122382282E-3</v>
      </c>
      <c r="AP99">
        <v>80.258805348862367</v>
      </c>
      <c r="AQ99">
        <v>33</v>
      </c>
      <c r="AR99">
        <v>7</v>
      </c>
      <c r="AS99">
        <f t="shared" si="61"/>
        <v>1</v>
      </c>
      <c r="AT99">
        <f t="shared" si="62"/>
        <v>0</v>
      </c>
      <c r="AU99">
        <f t="shared" si="63"/>
        <v>22187.420510039643</v>
      </c>
      <c r="AV99">
        <f t="shared" si="64"/>
        <v>1200.01875</v>
      </c>
      <c r="AW99">
        <f t="shared" si="65"/>
        <v>1025.9426385943448</v>
      </c>
      <c r="AX99">
        <f t="shared" si="66"/>
        <v>0.85493884040923929</v>
      </c>
      <c r="AY99">
        <f t="shared" si="67"/>
        <v>0.18843196198983175</v>
      </c>
      <c r="AZ99">
        <v>2.7</v>
      </c>
      <c r="BA99">
        <v>0.5</v>
      </c>
      <c r="BB99" t="s">
        <v>355</v>
      </c>
      <c r="BC99">
        <v>2</v>
      </c>
      <c r="BD99" t="b">
        <v>1</v>
      </c>
      <c r="BE99">
        <v>1669317434.6875</v>
      </c>
      <c r="BF99">
        <v>530.51499999999999</v>
      </c>
      <c r="BG99">
        <v>548.83487500000001</v>
      </c>
      <c r="BH99">
        <v>37.312637499999987</v>
      </c>
      <c r="BI99">
        <v>36.606774999999999</v>
      </c>
      <c r="BJ99">
        <v>534.0653749999999</v>
      </c>
      <c r="BK99">
        <v>37.194800000000001</v>
      </c>
      <c r="BL99">
        <v>500.20925</v>
      </c>
      <c r="BM99">
        <v>100.90287499999999</v>
      </c>
      <c r="BN99">
        <v>0.1001377125</v>
      </c>
      <c r="BO99">
        <v>34.165624999999999</v>
      </c>
      <c r="BP99">
        <v>35.415349999999997</v>
      </c>
      <c r="BQ99">
        <v>999.9</v>
      </c>
      <c r="BR99">
        <v>0</v>
      </c>
      <c r="BS99">
        <v>0</v>
      </c>
      <c r="BT99">
        <v>4494.21875</v>
      </c>
      <c r="BU99">
        <v>0</v>
      </c>
      <c r="BV99">
        <v>199.33975000000001</v>
      </c>
      <c r="BW99">
        <v>-18.319875</v>
      </c>
      <c r="BX99">
        <v>551.07725000000005</v>
      </c>
      <c r="BY99">
        <v>569.68937499999993</v>
      </c>
      <c r="BZ99">
        <v>0.70588187499999999</v>
      </c>
      <c r="CA99">
        <v>548.83487500000001</v>
      </c>
      <c r="CB99">
        <v>36.606774999999999</v>
      </c>
      <c r="CC99">
        <v>3.76495625</v>
      </c>
      <c r="CD99">
        <v>3.6937312499999999</v>
      </c>
      <c r="CE99">
        <v>27.864462499999998</v>
      </c>
      <c r="CF99">
        <v>27.5375625</v>
      </c>
      <c r="CG99">
        <v>1200.01875</v>
      </c>
      <c r="CH99">
        <v>0.49995450000000002</v>
      </c>
      <c r="CI99">
        <v>0.50004550000000003</v>
      </c>
      <c r="CJ99">
        <v>0</v>
      </c>
      <c r="CK99">
        <v>1171.72875</v>
      </c>
      <c r="CL99">
        <v>4.9990899999999998</v>
      </c>
      <c r="CM99">
        <v>12810.225</v>
      </c>
      <c r="CN99">
        <v>9557.84375</v>
      </c>
      <c r="CO99">
        <v>43.875</v>
      </c>
      <c r="CP99">
        <v>45.875</v>
      </c>
      <c r="CQ99">
        <v>44.625</v>
      </c>
      <c r="CR99">
        <v>44.976374999999997</v>
      </c>
      <c r="CS99">
        <v>45.288749999999993</v>
      </c>
      <c r="CT99">
        <v>597.45624999999995</v>
      </c>
      <c r="CU99">
        <v>597.5625</v>
      </c>
      <c r="CV99">
        <v>0</v>
      </c>
      <c r="CW99">
        <v>1669317445.0999999</v>
      </c>
      <c r="CX99">
        <v>0</v>
      </c>
      <c r="CY99">
        <v>1669310771.5999999</v>
      </c>
      <c r="CZ99" t="s">
        <v>356</v>
      </c>
      <c r="DA99">
        <v>1669310771.5999999</v>
      </c>
      <c r="DB99">
        <v>1669310767.0999999</v>
      </c>
      <c r="DC99">
        <v>9</v>
      </c>
      <c r="DD99">
        <v>4.2999999999999997E-2</v>
      </c>
      <c r="DE99">
        <v>8.0000000000000002E-3</v>
      </c>
      <c r="DF99">
        <v>-4.9589999999999996</v>
      </c>
      <c r="DG99">
        <v>0.11799999999999999</v>
      </c>
      <c r="DH99">
        <v>1967</v>
      </c>
      <c r="DI99">
        <v>36</v>
      </c>
      <c r="DJ99">
        <v>0.53</v>
      </c>
      <c r="DK99">
        <v>0.27</v>
      </c>
      <c r="DL99">
        <v>-17.877749999999999</v>
      </c>
      <c r="DM99">
        <v>-3.3701988742963591</v>
      </c>
      <c r="DN99">
        <v>0.32896016628157299</v>
      </c>
      <c r="DO99">
        <v>0</v>
      </c>
      <c r="DP99">
        <v>0.70345772500000003</v>
      </c>
      <c r="DQ99">
        <v>-8.9606960600375887E-2</v>
      </c>
      <c r="DR99">
        <v>2.2610727713839169E-2</v>
      </c>
      <c r="DS99">
        <v>1</v>
      </c>
      <c r="DT99">
        <v>0</v>
      </c>
      <c r="DU99">
        <v>0</v>
      </c>
      <c r="DV99">
        <v>0</v>
      </c>
      <c r="DW99">
        <v>-1</v>
      </c>
      <c r="DX99">
        <v>1</v>
      </c>
      <c r="DY99">
        <v>2</v>
      </c>
      <c r="DZ99" t="s">
        <v>357</v>
      </c>
      <c r="EA99">
        <v>2.9466100000000002</v>
      </c>
      <c r="EB99">
        <v>2.5974599999999999</v>
      </c>
      <c r="EC99">
        <v>0.121827</v>
      </c>
      <c r="ED99">
        <v>0.123262</v>
      </c>
      <c r="EE99">
        <v>0.14779500000000001</v>
      </c>
      <c r="EF99">
        <v>0.14426</v>
      </c>
      <c r="EG99">
        <v>26567.8</v>
      </c>
      <c r="EH99">
        <v>26991.5</v>
      </c>
      <c r="EI99">
        <v>28151.9</v>
      </c>
      <c r="EJ99">
        <v>29639.4</v>
      </c>
      <c r="EK99">
        <v>33003.5</v>
      </c>
      <c r="EL99">
        <v>35205.5</v>
      </c>
      <c r="EM99">
        <v>39727.699999999997</v>
      </c>
      <c r="EN99">
        <v>42358.6</v>
      </c>
      <c r="EO99">
        <v>1.8873800000000001</v>
      </c>
      <c r="EP99">
        <v>1.88855</v>
      </c>
      <c r="EQ99">
        <v>0.206232</v>
      </c>
      <c r="ER99">
        <v>0</v>
      </c>
      <c r="ES99">
        <v>32.065800000000003</v>
      </c>
      <c r="ET99">
        <v>999.9</v>
      </c>
      <c r="EU99">
        <v>69.8</v>
      </c>
      <c r="EV99">
        <v>36.299999999999997</v>
      </c>
      <c r="EW99">
        <v>41.977600000000002</v>
      </c>
      <c r="EX99">
        <v>29.018999999999998</v>
      </c>
      <c r="EY99">
        <v>2.1594500000000001</v>
      </c>
      <c r="EZ99">
        <v>1</v>
      </c>
      <c r="FA99">
        <v>0.56189500000000003</v>
      </c>
      <c r="FB99">
        <v>0.72833300000000001</v>
      </c>
      <c r="FC99">
        <v>20.275300000000001</v>
      </c>
      <c r="FD99">
        <v>5.2174399999999999</v>
      </c>
      <c r="FE99">
        <v>12.007899999999999</v>
      </c>
      <c r="FF99">
        <v>4.9873500000000002</v>
      </c>
      <c r="FG99">
        <v>3.2846500000000001</v>
      </c>
      <c r="FH99">
        <v>9999</v>
      </c>
      <c r="FI99">
        <v>9999</v>
      </c>
      <c r="FJ99">
        <v>9999</v>
      </c>
      <c r="FK99">
        <v>999.9</v>
      </c>
      <c r="FL99">
        <v>1.8658399999999999</v>
      </c>
      <c r="FM99">
        <v>1.8621799999999999</v>
      </c>
      <c r="FN99">
        <v>1.8642300000000001</v>
      </c>
      <c r="FO99">
        <v>1.8603499999999999</v>
      </c>
      <c r="FP99">
        <v>1.8611</v>
      </c>
      <c r="FQ99">
        <v>1.86015</v>
      </c>
      <c r="FR99">
        <v>1.86188</v>
      </c>
      <c r="FS99">
        <v>1.8583799999999999</v>
      </c>
      <c r="FT99">
        <v>0</v>
      </c>
      <c r="FU99">
        <v>0</v>
      </c>
      <c r="FV99">
        <v>0</v>
      </c>
      <c r="FW99">
        <v>0</v>
      </c>
      <c r="FX99" t="s">
        <v>358</v>
      </c>
      <c r="FY99" t="s">
        <v>359</v>
      </c>
      <c r="FZ99" t="s">
        <v>360</v>
      </c>
      <c r="GA99" t="s">
        <v>360</v>
      </c>
      <c r="GB99" t="s">
        <v>360</v>
      </c>
      <c r="GC99" t="s">
        <v>360</v>
      </c>
      <c r="GD99">
        <v>0</v>
      </c>
      <c r="GE99">
        <v>100</v>
      </c>
      <c r="GF99">
        <v>100</v>
      </c>
      <c r="GG99">
        <v>-3.5550000000000002</v>
      </c>
      <c r="GH99">
        <v>0.1178</v>
      </c>
      <c r="GI99">
        <v>-2.5125994610834521</v>
      </c>
      <c r="GJ99">
        <v>-2.6733286237328562E-3</v>
      </c>
      <c r="GK99">
        <v>1.605855145177713E-6</v>
      </c>
      <c r="GL99">
        <v>-4.4594414151306022E-10</v>
      </c>
      <c r="GM99">
        <v>0.1178428571428469</v>
      </c>
      <c r="GN99">
        <v>0</v>
      </c>
      <c r="GO99">
        <v>0</v>
      </c>
      <c r="GP99">
        <v>0</v>
      </c>
      <c r="GQ99">
        <v>4</v>
      </c>
      <c r="GR99">
        <v>2095</v>
      </c>
      <c r="GS99">
        <v>4</v>
      </c>
      <c r="GT99">
        <v>35</v>
      </c>
      <c r="GU99">
        <v>111.1</v>
      </c>
      <c r="GV99">
        <v>111.2</v>
      </c>
      <c r="GW99">
        <v>1.38794</v>
      </c>
      <c r="GX99">
        <v>2.5744600000000002</v>
      </c>
      <c r="GY99">
        <v>1.4489700000000001</v>
      </c>
      <c r="GZ99">
        <v>2.32666</v>
      </c>
      <c r="HA99">
        <v>1.5478499999999999</v>
      </c>
      <c r="HB99">
        <v>2.3852500000000001</v>
      </c>
      <c r="HC99">
        <v>41.092799999999997</v>
      </c>
      <c r="HD99">
        <v>12.4947</v>
      </c>
      <c r="HE99">
        <v>18</v>
      </c>
      <c r="HF99">
        <v>472.779</v>
      </c>
      <c r="HG99">
        <v>513.327</v>
      </c>
      <c r="HH99">
        <v>30.9999</v>
      </c>
      <c r="HI99">
        <v>34.443300000000001</v>
      </c>
      <c r="HJ99">
        <v>30.000299999999999</v>
      </c>
      <c r="HK99">
        <v>34.423900000000003</v>
      </c>
      <c r="HL99">
        <v>34.437899999999999</v>
      </c>
      <c r="HM99">
        <v>27.8446</v>
      </c>
      <c r="HN99">
        <v>18.674499999999998</v>
      </c>
      <c r="HO99">
        <v>100</v>
      </c>
      <c r="HP99">
        <v>31</v>
      </c>
      <c r="HQ99">
        <v>564.976</v>
      </c>
      <c r="HR99">
        <v>36.722700000000003</v>
      </c>
      <c r="HS99">
        <v>99.184899999999999</v>
      </c>
      <c r="HT99">
        <v>98.231999999999999</v>
      </c>
    </row>
    <row r="100" spans="1:228" x14ac:dyDescent="0.2">
      <c r="A100">
        <v>85</v>
      </c>
      <c r="B100">
        <v>1669317441</v>
      </c>
      <c r="C100">
        <v>335.5</v>
      </c>
      <c r="D100" t="s">
        <v>528</v>
      </c>
      <c r="E100" t="s">
        <v>529</v>
      </c>
      <c r="F100">
        <v>4</v>
      </c>
      <c r="G100">
        <v>1669317439</v>
      </c>
      <c r="H100">
        <f t="shared" si="34"/>
        <v>1.3695221562366896E-3</v>
      </c>
      <c r="I100">
        <f t="shared" si="35"/>
        <v>1.3695221562366895</v>
      </c>
      <c r="J100">
        <f t="shared" si="36"/>
        <v>10.035042852413332</v>
      </c>
      <c r="K100">
        <f t="shared" si="37"/>
        <v>537.4735714285714</v>
      </c>
      <c r="L100">
        <f t="shared" si="38"/>
        <v>280.53461816832282</v>
      </c>
      <c r="M100">
        <f t="shared" si="39"/>
        <v>28.335045774739868</v>
      </c>
      <c r="N100">
        <f t="shared" si="40"/>
        <v>54.286841134179653</v>
      </c>
      <c r="O100">
        <f t="shared" si="41"/>
        <v>6.6910386597353502E-2</v>
      </c>
      <c r="P100">
        <f t="shared" si="42"/>
        <v>2.2495292560625053</v>
      </c>
      <c r="Q100">
        <f t="shared" si="43"/>
        <v>6.5824092873263254E-2</v>
      </c>
      <c r="R100">
        <f t="shared" si="44"/>
        <v>4.1236188159837636E-2</v>
      </c>
      <c r="S100">
        <f t="shared" si="45"/>
        <v>226.11603866492143</v>
      </c>
      <c r="T100">
        <f t="shared" si="46"/>
        <v>35.395340916358123</v>
      </c>
      <c r="U100">
        <f t="shared" si="47"/>
        <v>35.395414285714288</v>
      </c>
      <c r="V100">
        <f t="shared" si="48"/>
        <v>5.7732353829402729</v>
      </c>
      <c r="W100">
        <f t="shared" si="49"/>
        <v>69.966461996473427</v>
      </c>
      <c r="X100">
        <f t="shared" si="50"/>
        <v>3.7710612262022147</v>
      </c>
      <c r="Y100">
        <f t="shared" si="51"/>
        <v>5.3898126596601248</v>
      </c>
      <c r="Z100">
        <f t="shared" si="52"/>
        <v>2.0021741567380582</v>
      </c>
      <c r="AA100">
        <f t="shared" si="53"/>
        <v>-60.395927090038008</v>
      </c>
      <c r="AB100">
        <f t="shared" si="54"/>
        <v>-150.25826868594902</v>
      </c>
      <c r="AC100">
        <f t="shared" si="55"/>
        <v>-15.565520681359102</v>
      </c>
      <c r="AD100">
        <f t="shared" si="56"/>
        <v>-0.10367779242469055</v>
      </c>
      <c r="AE100">
        <f t="shared" si="57"/>
        <v>33.52920900499565</v>
      </c>
      <c r="AF100">
        <f t="shared" si="58"/>
        <v>1.2669445799476247</v>
      </c>
      <c r="AG100">
        <f t="shared" si="59"/>
        <v>10.035042852413332</v>
      </c>
      <c r="AH100">
        <v>575.37007498707794</v>
      </c>
      <c r="AI100">
        <v>560.86441212121201</v>
      </c>
      <c r="AJ100">
        <v>1.693733906543236</v>
      </c>
      <c r="AK100">
        <v>66.415730329915917</v>
      </c>
      <c r="AL100">
        <f t="shared" si="60"/>
        <v>1.3695221562366895</v>
      </c>
      <c r="AM100">
        <v>36.6441550235348</v>
      </c>
      <c r="AN100">
        <v>37.348048484848483</v>
      </c>
      <c r="AO100">
        <v>1.2290984716202969E-3</v>
      </c>
      <c r="AP100">
        <v>80.258805348862367</v>
      </c>
      <c r="AQ100">
        <v>33</v>
      </c>
      <c r="AR100">
        <v>7</v>
      </c>
      <c r="AS100">
        <f t="shared" si="61"/>
        <v>1</v>
      </c>
      <c r="AT100">
        <f t="shared" si="62"/>
        <v>0</v>
      </c>
      <c r="AU100">
        <f t="shared" si="63"/>
        <v>22230.34922554126</v>
      </c>
      <c r="AV100">
        <f t="shared" si="64"/>
        <v>1199.992857142857</v>
      </c>
      <c r="AW100">
        <f t="shared" si="65"/>
        <v>1025.9199993082495</v>
      </c>
      <c r="AX100">
        <f t="shared" si="66"/>
        <v>0.85493842167605127</v>
      </c>
      <c r="AY100">
        <f t="shared" si="67"/>
        <v>0.18843115383477879</v>
      </c>
      <c r="AZ100">
        <v>2.7</v>
      </c>
      <c r="BA100">
        <v>0.5</v>
      </c>
      <c r="BB100" t="s">
        <v>355</v>
      </c>
      <c r="BC100">
        <v>2</v>
      </c>
      <c r="BD100" t="b">
        <v>1</v>
      </c>
      <c r="BE100">
        <v>1669317439</v>
      </c>
      <c r="BF100">
        <v>537.4735714285714</v>
      </c>
      <c r="BG100">
        <v>555.94085714285711</v>
      </c>
      <c r="BH100">
        <v>37.335857142857137</v>
      </c>
      <c r="BI100">
        <v>36.67747142857143</v>
      </c>
      <c r="BJ100">
        <v>541.03285714285721</v>
      </c>
      <c r="BK100">
        <v>37.218000000000004</v>
      </c>
      <c r="BL100">
        <v>500.16785714285709</v>
      </c>
      <c r="BM100">
        <v>100.9037142857143</v>
      </c>
      <c r="BN100">
        <v>0.1000262142857143</v>
      </c>
      <c r="BO100">
        <v>34.156442857142864</v>
      </c>
      <c r="BP100">
        <v>35.395414285714288</v>
      </c>
      <c r="BQ100">
        <v>999.89999999999986</v>
      </c>
      <c r="BR100">
        <v>0</v>
      </c>
      <c r="BS100">
        <v>0</v>
      </c>
      <c r="BT100">
        <v>4501.34</v>
      </c>
      <c r="BU100">
        <v>0</v>
      </c>
      <c r="BV100">
        <v>196.5325714285714</v>
      </c>
      <c r="BW100">
        <v>-18.467400000000001</v>
      </c>
      <c r="BX100">
        <v>558.31885714285715</v>
      </c>
      <c r="BY100">
        <v>577.10771428571422</v>
      </c>
      <c r="BZ100">
        <v>0.65838071428571432</v>
      </c>
      <c r="CA100">
        <v>555.94085714285711</v>
      </c>
      <c r="CB100">
        <v>36.67747142857143</v>
      </c>
      <c r="CC100">
        <v>3.7673214285714289</v>
      </c>
      <c r="CD100">
        <v>3.7008871428571428</v>
      </c>
      <c r="CE100">
        <v>27.8752</v>
      </c>
      <c r="CF100">
        <v>27.570642857142861</v>
      </c>
      <c r="CG100">
        <v>1199.992857142857</v>
      </c>
      <c r="CH100">
        <v>0.49997085714285722</v>
      </c>
      <c r="CI100">
        <v>0.50002914285714284</v>
      </c>
      <c r="CJ100">
        <v>0</v>
      </c>
      <c r="CK100">
        <v>1171.1414285714291</v>
      </c>
      <c r="CL100">
        <v>4.9990899999999998</v>
      </c>
      <c r="CM100">
        <v>12806.44285714286</v>
      </c>
      <c r="CN100">
        <v>9557.6785714285706</v>
      </c>
      <c r="CO100">
        <v>43.875</v>
      </c>
      <c r="CP100">
        <v>45.875</v>
      </c>
      <c r="CQ100">
        <v>44.625</v>
      </c>
      <c r="CR100">
        <v>45</v>
      </c>
      <c r="CS100">
        <v>45.311999999999998</v>
      </c>
      <c r="CT100">
        <v>597.46</v>
      </c>
      <c r="CU100">
        <v>597.5328571428571</v>
      </c>
      <c r="CV100">
        <v>0</v>
      </c>
      <c r="CW100">
        <v>1669317449.3</v>
      </c>
      <c r="CX100">
        <v>0</v>
      </c>
      <c r="CY100">
        <v>1669310771.5999999</v>
      </c>
      <c r="CZ100" t="s">
        <v>356</v>
      </c>
      <c r="DA100">
        <v>1669310771.5999999</v>
      </c>
      <c r="DB100">
        <v>1669310767.0999999</v>
      </c>
      <c r="DC100">
        <v>9</v>
      </c>
      <c r="DD100">
        <v>4.2999999999999997E-2</v>
      </c>
      <c r="DE100">
        <v>8.0000000000000002E-3</v>
      </c>
      <c r="DF100">
        <v>-4.9589999999999996</v>
      </c>
      <c r="DG100">
        <v>0.11799999999999999</v>
      </c>
      <c r="DH100">
        <v>1967</v>
      </c>
      <c r="DI100">
        <v>36</v>
      </c>
      <c r="DJ100">
        <v>0.53</v>
      </c>
      <c r="DK100">
        <v>0.27</v>
      </c>
      <c r="DL100">
        <v>-18.075862499999999</v>
      </c>
      <c r="DM100">
        <v>-3.2837369606003368</v>
      </c>
      <c r="DN100">
        <v>0.32069413518764278</v>
      </c>
      <c r="DO100">
        <v>0</v>
      </c>
      <c r="DP100">
        <v>0.68734065</v>
      </c>
      <c r="DQ100">
        <v>-4.2488307692309969E-2</v>
      </c>
      <c r="DR100">
        <v>1.6984799293117941E-2</v>
      </c>
      <c r="DS100">
        <v>1</v>
      </c>
      <c r="DT100">
        <v>0</v>
      </c>
      <c r="DU100">
        <v>0</v>
      </c>
      <c r="DV100">
        <v>0</v>
      </c>
      <c r="DW100">
        <v>-1</v>
      </c>
      <c r="DX100">
        <v>1</v>
      </c>
      <c r="DY100">
        <v>2</v>
      </c>
      <c r="DZ100" t="s">
        <v>357</v>
      </c>
      <c r="EA100">
        <v>2.9467099999999999</v>
      </c>
      <c r="EB100">
        <v>2.5974499999999998</v>
      </c>
      <c r="EC100">
        <v>0.12288</v>
      </c>
      <c r="ED100">
        <v>0.124336</v>
      </c>
      <c r="EE100">
        <v>0.14787</v>
      </c>
      <c r="EF100">
        <v>0.14439199999999999</v>
      </c>
      <c r="EG100">
        <v>26535.5</v>
      </c>
      <c r="EH100">
        <v>26957.9</v>
      </c>
      <c r="EI100">
        <v>28151.5</v>
      </c>
      <c r="EJ100">
        <v>29638.9</v>
      </c>
      <c r="EK100">
        <v>33000.6</v>
      </c>
      <c r="EL100">
        <v>35199.4</v>
      </c>
      <c r="EM100">
        <v>39727.599999999999</v>
      </c>
      <c r="EN100">
        <v>42357.7</v>
      </c>
      <c r="EO100">
        <v>1.8875999999999999</v>
      </c>
      <c r="EP100">
        <v>1.88855</v>
      </c>
      <c r="EQ100">
        <v>0.20618</v>
      </c>
      <c r="ER100">
        <v>0</v>
      </c>
      <c r="ES100">
        <v>32.056600000000003</v>
      </c>
      <c r="ET100">
        <v>999.9</v>
      </c>
      <c r="EU100">
        <v>69.8</v>
      </c>
      <c r="EV100">
        <v>36.299999999999997</v>
      </c>
      <c r="EW100">
        <v>41.974899999999998</v>
      </c>
      <c r="EX100">
        <v>29.048999999999999</v>
      </c>
      <c r="EY100">
        <v>2.06731</v>
      </c>
      <c r="EZ100">
        <v>1</v>
      </c>
      <c r="FA100">
        <v>0.56199900000000003</v>
      </c>
      <c r="FB100">
        <v>0.72717600000000004</v>
      </c>
      <c r="FC100">
        <v>20.275400000000001</v>
      </c>
      <c r="FD100">
        <v>5.21699</v>
      </c>
      <c r="FE100">
        <v>12.0082</v>
      </c>
      <c r="FF100">
        <v>4.9872500000000004</v>
      </c>
      <c r="FG100">
        <v>3.2846500000000001</v>
      </c>
      <c r="FH100">
        <v>9999</v>
      </c>
      <c r="FI100">
        <v>9999</v>
      </c>
      <c r="FJ100">
        <v>9999</v>
      </c>
      <c r="FK100">
        <v>999.9</v>
      </c>
      <c r="FL100">
        <v>1.8658399999999999</v>
      </c>
      <c r="FM100">
        <v>1.8621799999999999</v>
      </c>
      <c r="FN100">
        <v>1.8642300000000001</v>
      </c>
      <c r="FO100">
        <v>1.8603400000000001</v>
      </c>
      <c r="FP100">
        <v>1.8611</v>
      </c>
      <c r="FQ100">
        <v>1.86016</v>
      </c>
      <c r="FR100">
        <v>1.86188</v>
      </c>
      <c r="FS100">
        <v>1.8584000000000001</v>
      </c>
      <c r="FT100">
        <v>0</v>
      </c>
      <c r="FU100">
        <v>0</v>
      </c>
      <c r="FV100">
        <v>0</v>
      </c>
      <c r="FW100">
        <v>0</v>
      </c>
      <c r="FX100" t="s">
        <v>358</v>
      </c>
      <c r="FY100" t="s">
        <v>359</v>
      </c>
      <c r="FZ100" t="s">
        <v>360</v>
      </c>
      <c r="GA100" t="s">
        <v>360</v>
      </c>
      <c r="GB100" t="s">
        <v>360</v>
      </c>
      <c r="GC100" t="s">
        <v>360</v>
      </c>
      <c r="GD100">
        <v>0</v>
      </c>
      <c r="GE100">
        <v>100</v>
      </c>
      <c r="GF100">
        <v>100</v>
      </c>
      <c r="GG100">
        <v>-3.5640000000000001</v>
      </c>
      <c r="GH100">
        <v>0.1178</v>
      </c>
      <c r="GI100">
        <v>-2.5125994610834521</v>
      </c>
      <c r="GJ100">
        <v>-2.6733286237328562E-3</v>
      </c>
      <c r="GK100">
        <v>1.605855145177713E-6</v>
      </c>
      <c r="GL100">
        <v>-4.4594414151306022E-10</v>
      </c>
      <c r="GM100">
        <v>0.1178428571428469</v>
      </c>
      <c r="GN100">
        <v>0</v>
      </c>
      <c r="GO100">
        <v>0</v>
      </c>
      <c r="GP100">
        <v>0</v>
      </c>
      <c r="GQ100">
        <v>4</v>
      </c>
      <c r="GR100">
        <v>2095</v>
      </c>
      <c r="GS100">
        <v>4</v>
      </c>
      <c r="GT100">
        <v>35</v>
      </c>
      <c r="GU100">
        <v>111.2</v>
      </c>
      <c r="GV100">
        <v>111.2</v>
      </c>
      <c r="GW100">
        <v>1.40259</v>
      </c>
      <c r="GX100">
        <v>2.5903299999999998</v>
      </c>
      <c r="GY100">
        <v>1.4489700000000001</v>
      </c>
      <c r="GZ100">
        <v>2.3278799999999999</v>
      </c>
      <c r="HA100">
        <v>1.5478499999999999</v>
      </c>
      <c r="HB100">
        <v>2.31812</v>
      </c>
      <c r="HC100">
        <v>41.092799999999997</v>
      </c>
      <c r="HD100">
        <v>12.4772</v>
      </c>
      <c r="HE100">
        <v>18</v>
      </c>
      <c r="HF100">
        <v>472.91899999999998</v>
      </c>
      <c r="HG100">
        <v>513.30600000000004</v>
      </c>
      <c r="HH100">
        <v>30.9998</v>
      </c>
      <c r="HI100">
        <v>34.442500000000003</v>
      </c>
      <c r="HJ100">
        <v>30.000299999999999</v>
      </c>
      <c r="HK100">
        <v>34.4238</v>
      </c>
      <c r="HL100">
        <v>34.435400000000001</v>
      </c>
      <c r="HM100">
        <v>28.113700000000001</v>
      </c>
      <c r="HN100">
        <v>18.674499999999998</v>
      </c>
      <c r="HO100">
        <v>100</v>
      </c>
      <c r="HP100">
        <v>31</v>
      </c>
      <c r="HQ100">
        <v>571.654</v>
      </c>
      <c r="HR100">
        <v>36.709499999999998</v>
      </c>
      <c r="HS100">
        <v>99.184200000000004</v>
      </c>
      <c r="HT100">
        <v>98.2303</v>
      </c>
    </row>
    <row r="101" spans="1:228" x14ac:dyDescent="0.2">
      <c r="A101">
        <v>86</v>
      </c>
      <c r="B101">
        <v>1669317445</v>
      </c>
      <c r="C101">
        <v>339.5</v>
      </c>
      <c r="D101" t="s">
        <v>530</v>
      </c>
      <c r="E101" t="s">
        <v>531</v>
      </c>
      <c r="F101">
        <v>4</v>
      </c>
      <c r="G101">
        <v>1669317442.6875</v>
      </c>
      <c r="H101">
        <f t="shared" si="34"/>
        <v>1.4540181380576476E-3</v>
      </c>
      <c r="I101">
        <f t="shared" si="35"/>
        <v>1.4540181380576476</v>
      </c>
      <c r="J101">
        <f t="shared" si="36"/>
        <v>10.348823919208261</v>
      </c>
      <c r="K101">
        <f t="shared" si="37"/>
        <v>543.477125</v>
      </c>
      <c r="L101">
        <f t="shared" si="38"/>
        <v>294.45868175967934</v>
      </c>
      <c r="M101">
        <f t="shared" si="39"/>
        <v>29.741352880600534</v>
      </c>
      <c r="N101">
        <f t="shared" si="40"/>
        <v>54.893083337074735</v>
      </c>
      <c r="O101">
        <f t="shared" si="41"/>
        <v>7.146879406990804E-2</v>
      </c>
      <c r="P101">
        <f t="shared" si="42"/>
        <v>2.2531756037674615</v>
      </c>
      <c r="Q101">
        <f t="shared" si="43"/>
        <v>7.0232888504711585E-2</v>
      </c>
      <c r="R101">
        <f t="shared" si="44"/>
        <v>4.4004816299535163E-2</v>
      </c>
      <c r="S101">
        <f t="shared" si="45"/>
        <v>226.11070161199785</v>
      </c>
      <c r="T101">
        <f t="shared" si="46"/>
        <v>35.356209446430917</v>
      </c>
      <c r="U101">
        <f t="shared" si="47"/>
        <v>35.374499999999998</v>
      </c>
      <c r="V101">
        <f t="shared" si="48"/>
        <v>5.7665714951895701</v>
      </c>
      <c r="W101">
        <f t="shared" si="49"/>
        <v>70.063072248244879</v>
      </c>
      <c r="X101">
        <f t="shared" si="50"/>
        <v>3.7742767432200566</v>
      </c>
      <c r="Y101">
        <f t="shared" si="51"/>
        <v>5.3869700858209288</v>
      </c>
      <c r="Z101">
        <f t="shared" si="52"/>
        <v>1.9922947519695136</v>
      </c>
      <c r="AA101">
        <f t="shared" si="53"/>
        <v>-64.122199888342266</v>
      </c>
      <c r="AB101">
        <f t="shared" si="54"/>
        <v>-149.11139369708602</v>
      </c>
      <c r="AC101">
        <f t="shared" si="55"/>
        <v>-15.419431653212603</v>
      </c>
      <c r="AD101">
        <f t="shared" si="56"/>
        <v>-2.5423236266430251</v>
      </c>
      <c r="AE101">
        <f t="shared" si="57"/>
        <v>33.995717712560797</v>
      </c>
      <c r="AF101">
        <f t="shared" si="58"/>
        <v>1.3026003972492357</v>
      </c>
      <c r="AG101">
        <f t="shared" si="59"/>
        <v>10.348823919208261</v>
      </c>
      <c r="AH101">
        <v>582.43819894799094</v>
      </c>
      <c r="AI101">
        <v>567.67502424242412</v>
      </c>
      <c r="AJ101">
        <v>1.7089525109057011</v>
      </c>
      <c r="AK101">
        <v>66.415730329915917</v>
      </c>
      <c r="AL101">
        <f t="shared" si="60"/>
        <v>1.4540181380576476</v>
      </c>
      <c r="AM101">
        <v>36.691437699381233</v>
      </c>
      <c r="AN101">
        <v>37.383251515151521</v>
      </c>
      <c r="AO101">
        <v>1.0070581904062299E-2</v>
      </c>
      <c r="AP101">
        <v>80.258805348862367</v>
      </c>
      <c r="AQ101">
        <v>33</v>
      </c>
      <c r="AR101">
        <v>7</v>
      </c>
      <c r="AS101">
        <f t="shared" si="61"/>
        <v>1</v>
      </c>
      <c r="AT101">
        <f t="shared" si="62"/>
        <v>0</v>
      </c>
      <c r="AU101">
        <f t="shared" si="63"/>
        <v>22293.682805446068</v>
      </c>
      <c r="AV101">
        <f t="shared" si="64"/>
        <v>1199.96</v>
      </c>
      <c r="AW101">
        <f t="shared" si="65"/>
        <v>1025.8923510942996</v>
      </c>
      <c r="AX101">
        <f t="shared" si="66"/>
        <v>0.85493879053826749</v>
      </c>
      <c r="AY101">
        <f t="shared" si="67"/>
        <v>0.18843186573885617</v>
      </c>
      <c r="AZ101">
        <v>2.7</v>
      </c>
      <c r="BA101">
        <v>0.5</v>
      </c>
      <c r="BB101" t="s">
        <v>355</v>
      </c>
      <c r="BC101">
        <v>2</v>
      </c>
      <c r="BD101" t="b">
        <v>1</v>
      </c>
      <c r="BE101">
        <v>1669317442.6875</v>
      </c>
      <c r="BF101">
        <v>543.477125</v>
      </c>
      <c r="BG101">
        <v>562.21275000000003</v>
      </c>
      <c r="BH101">
        <v>37.367787499999999</v>
      </c>
      <c r="BI101">
        <v>36.690824999999997</v>
      </c>
      <c r="BJ101">
        <v>547.044625</v>
      </c>
      <c r="BK101">
        <v>37.249937500000001</v>
      </c>
      <c r="BL101">
        <v>500.11599999999999</v>
      </c>
      <c r="BM101">
        <v>100.90349999999999</v>
      </c>
      <c r="BN101">
        <v>9.9984437499999995E-2</v>
      </c>
      <c r="BO101">
        <v>34.146974999999998</v>
      </c>
      <c r="BP101">
        <v>35.374499999999998</v>
      </c>
      <c r="BQ101">
        <v>999.9</v>
      </c>
      <c r="BR101">
        <v>0</v>
      </c>
      <c r="BS101">
        <v>0</v>
      </c>
      <c r="BT101">
        <v>4511.9524999999994</v>
      </c>
      <c r="BU101">
        <v>0</v>
      </c>
      <c r="BV101">
        <v>194.723625</v>
      </c>
      <c r="BW101">
        <v>-18.7354375</v>
      </c>
      <c r="BX101">
        <v>564.57425000000001</v>
      </c>
      <c r="BY101">
        <v>583.62637500000005</v>
      </c>
      <c r="BZ101">
        <v>0.67695362500000011</v>
      </c>
      <c r="CA101">
        <v>562.21275000000003</v>
      </c>
      <c r="CB101">
        <v>36.690824999999997</v>
      </c>
      <c r="CC101">
        <v>3.7705437499999999</v>
      </c>
      <c r="CD101">
        <v>3.7022349999999999</v>
      </c>
      <c r="CE101">
        <v>27.889849999999999</v>
      </c>
      <c r="CF101">
        <v>27.576887500000002</v>
      </c>
      <c r="CG101">
        <v>1199.96</v>
      </c>
      <c r="CH101">
        <v>0.49995800000000001</v>
      </c>
      <c r="CI101">
        <v>0.50004199999999999</v>
      </c>
      <c r="CJ101">
        <v>0</v>
      </c>
      <c r="CK101">
        <v>1170.8887500000001</v>
      </c>
      <c r="CL101">
        <v>4.9990899999999998</v>
      </c>
      <c r="CM101">
        <v>12803.375</v>
      </c>
      <c r="CN101">
        <v>9557.3974999999991</v>
      </c>
      <c r="CO101">
        <v>43.859250000000003</v>
      </c>
      <c r="CP101">
        <v>45.875</v>
      </c>
      <c r="CQ101">
        <v>44.625</v>
      </c>
      <c r="CR101">
        <v>45</v>
      </c>
      <c r="CS101">
        <v>45.311999999999998</v>
      </c>
      <c r="CT101">
        <v>597.42874999999992</v>
      </c>
      <c r="CU101">
        <v>597.53125</v>
      </c>
      <c r="CV101">
        <v>0</v>
      </c>
      <c r="CW101">
        <v>1669317452.9000001</v>
      </c>
      <c r="CX101">
        <v>0</v>
      </c>
      <c r="CY101">
        <v>1669310771.5999999</v>
      </c>
      <c r="CZ101" t="s">
        <v>356</v>
      </c>
      <c r="DA101">
        <v>1669310771.5999999</v>
      </c>
      <c r="DB101">
        <v>1669310767.0999999</v>
      </c>
      <c r="DC101">
        <v>9</v>
      </c>
      <c r="DD101">
        <v>4.2999999999999997E-2</v>
      </c>
      <c r="DE101">
        <v>8.0000000000000002E-3</v>
      </c>
      <c r="DF101">
        <v>-4.9589999999999996</v>
      </c>
      <c r="DG101">
        <v>0.11799999999999999</v>
      </c>
      <c r="DH101">
        <v>1967</v>
      </c>
      <c r="DI101">
        <v>36</v>
      </c>
      <c r="DJ101">
        <v>0.53</v>
      </c>
      <c r="DK101">
        <v>0.27</v>
      </c>
      <c r="DL101">
        <v>-18.303820000000002</v>
      </c>
      <c r="DM101">
        <v>-3.1911894934333231</v>
      </c>
      <c r="DN101">
        <v>0.31147439236637092</v>
      </c>
      <c r="DO101">
        <v>0</v>
      </c>
      <c r="DP101">
        <v>0.6863302</v>
      </c>
      <c r="DQ101">
        <v>-8.3964540337712182E-2</v>
      </c>
      <c r="DR101">
        <v>1.7500910313752241E-2</v>
      </c>
      <c r="DS101">
        <v>1</v>
      </c>
      <c r="DT101">
        <v>0</v>
      </c>
      <c r="DU101">
        <v>0</v>
      </c>
      <c r="DV101">
        <v>0</v>
      </c>
      <c r="DW101">
        <v>-1</v>
      </c>
      <c r="DX101">
        <v>1</v>
      </c>
      <c r="DY101">
        <v>2</v>
      </c>
      <c r="DZ101" t="s">
        <v>357</v>
      </c>
      <c r="EA101">
        <v>2.9468899999999998</v>
      </c>
      <c r="EB101">
        <v>2.5974499999999998</v>
      </c>
      <c r="EC101">
        <v>0.123955</v>
      </c>
      <c r="ED101">
        <v>0.12540899999999999</v>
      </c>
      <c r="EE101">
        <v>0.14796500000000001</v>
      </c>
      <c r="EF101">
        <v>0.14439299999999999</v>
      </c>
      <c r="EG101">
        <v>26502.6</v>
      </c>
      <c r="EH101">
        <v>26924.5</v>
      </c>
      <c r="EI101">
        <v>28151.200000000001</v>
      </c>
      <c r="EJ101">
        <v>29638.5</v>
      </c>
      <c r="EK101">
        <v>32996.5</v>
      </c>
      <c r="EL101">
        <v>35199.300000000003</v>
      </c>
      <c r="EM101">
        <v>39727</v>
      </c>
      <c r="EN101">
        <v>42357.5</v>
      </c>
      <c r="EO101">
        <v>1.8875999999999999</v>
      </c>
      <c r="EP101">
        <v>1.8885000000000001</v>
      </c>
      <c r="EQ101">
        <v>0.20446300000000001</v>
      </c>
      <c r="ER101">
        <v>0</v>
      </c>
      <c r="ES101">
        <v>32.045999999999999</v>
      </c>
      <c r="ET101">
        <v>999.9</v>
      </c>
      <c r="EU101">
        <v>69.8</v>
      </c>
      <c r="EV101">
        <v>36.299999999999997</v>
      </c>
      <c r="EW101">
        <v>41.974800000000002</v>
      </c>
      <c r="EX101">
        <v>29.048999999999999</v>
      </c>
      <c r="EY101">
        <v>1.45834</v>
      </c>
      <c r="EZ101">
        <v>1</v>
      </c>
      <c r="FA101">
        <v>0.56205000000000005</v>
      </c>
      <c r="FB101">
        <v>0.72594800000000004</v>
      </c>
      <c r="FC101">
        <v>20.275300000000001</v>
      </c>
      <c r="FD101">
        <v>5.2171399999999997</v>
      </c>
      <c r="FE101">
        <v>12.007899999999999</v>
      </c>
      <c r="FF101">
        <v>4.9873000000000003</v>
      </c>
      <c r="FG101">
        <v>3.2846500000000001</v>
      </c>
      <c r="FH101">
        <v>9999</v>
      </c>
      <c r="FI101">
        <v>9999</v>
      </c>
      <c r="FJ101">
        <v>9999</v>
      </c>
      <c r="FK101">
        <v>999.9</v>
      </c>
      <c r="FL101">
        <v>1.8658399999999999</v>
      </c>
      <c r="FM101">
        <v>1.8621799999999999</v>
      </c>
      <c r="FN101">
        <v>1.8642099999999999</v>
      </c>
      <c r="FO101">
        <v>1.8603499999999999</v>
      </c>
      <c r="FP101">
        <v>1.8611</v>
      </c>
      <c r="FQ101">
        <v>1.8601399999999999</v>
      </c>
      <c r="FR101">
        <v>1.86188</v>
      </c>
      <c r="FS101">
        <v>1.8583700000000001</v>
      </c>
      <c r="FT101">
        <v>0</v>
      </c>
      <c r="FU101">
        <v>0</v>
      </c>
      <c r="FV101">
        <v>0</v>
      </c>
      <c r="FW101">
        <v>0</v>
      </c>
      <c r="FX101" t="s">
        <v>358</v>
      </c>
      <c r="FY101" t="s">
        <v>359</v>
      </c>
      <c r="FZ101" t="s">
        <v>360</v>
      </c>
      <c r="GA101" t="s">
        <v>360</v>
      </c>
      <c r="GB101" t="s">
        <v>360</v>
      </c>
      <c r="GC101" t="s">
        <v>360</v>
      </c>
      <c r="GD101">
        <v>0</v>
      </c>
      <c r="GE101">
        <v>100</v>
      </c>
      <c r="GF101">
        <v>100</v>
      </c>
      <c r="GG101">
        <v>-3.5720000000000001</v>
      </c>
      <c r="GH101">
        <v>0.1178</v>
      </c>
      <c r="GI101">
        <v>-2.5125994610834521</v>
      </c>
      <c r="GJ101">
        <v>-2.6733286237328562E-3</v>
      </c>
      <c r="GK101">
        <v>1.605855145177713E-6</v>
      </c>
      <c r="GL101">
        <v>-4.4594414151306022E-10</v>
      </c>
      <c r="GM101">
        <v>0.1178428571428469</v>
      </c>
      <c r="GN101">
        <v>0</v>
      </c>
      <c r="GO101">
        <v>0</v>
      </c>
      <c r="GP101">
        <v>0</v>
      </c>
      <c r="GQ101">
        <v>4</v>
      </c>
      <c r="GR101">
        <v>2095</v>
      </c>
      <c r="GS101">
        <v>4</v>
      </c>
      <c r="GT101">
        <v>35</v>
      </c>
      <c r="GU101">
        <v>111.2</v>
      </c>
      <c r="GV101">
        <v>111.3</v>
      </c>
      <c r="GW101">
        <v>1.41479</v>
      </c>
      <c r="GX101">
        <v>2.5866699999999998</v>
      </c>
      <c r="GY101">
        <v>1.4489700000000001</v>
      </c>
      <c r="GZ101">
        <v>2.3278799999999999</v>
      </c>
      <c r="HA101">
        <v>1.5478499999999999</v>
      </c>
      <c r="HB101">
        <v>2.2595200000000002</v>
      </c>
      <c r="HC101">
        <v>41.092799999999997</v>
      </c>
      <c r="HD101">
        <v>12.4772</v>
      </c>
      <c r="HE101">
        <v>18</v>
      </c>
      <c r="HF101">
        <v>472.89699999999999</v>
      </c>
      <c r="HG101">
        <v>513.25199999999995</v>
      </c>
      <c r="HH101">
        <v>30.999700000000001</v>
      </c>
      <c r="HI101">
        <v>34.440199999999997</v>
      </c>
      <c r="HJ101">
        <v>30.000299999999999</v>
      </c>
      <c r="HK101">
        <v>34.4208</v>
      </c>
      <c r="HL101">
        <v>34.433199999999999</v>
      </c>
      <c r="HM101">
        <v>28.383900000000001</v>
      </c>
      <c r="HN101">
        <v>18.674499999999998</v>
      </c>
      <c r="HO101">
        <v>100</v>
      </c>
      <c r="HP101">
        <v>31</v>
      </c>
      <c r="HQ101">
        <v>578.33500000000004</v>
      </c>
      <c r="HR101">
        <v>36.695999999999998</v>
      </c>
      <c r="HS101">
        <v>99.182900000000004</v>
      </c>
      <c r="HT101">
        <v>98.229399999999998</v>
      </c>
    </row>
    <row r="102" spans="1:228" x14ac:dyDescent="0.2">
      <c r="A102">
        <v>87</v>
      </c>
      <c r="B102">
        <v>1669317449</v>
      </c>
      <c r="C102">
        <v>343.5</v>
      </c>
      <c r="D102" t="s">
        <v>532</v>
      </c>
      <c r="E102" t="s">
        <v>533</v>
      </c>
      <c r="F102">
        <v>4</v>
      </c>
      <c r="G102">
        <v>1669317447</v>
      </c>
      <c r="H102">
        <f t="shared" si="34"/>
        <v>1.4370747310919899E-3</v>
      </c>
      <c r="I102">
        <f t="shared" si="35"/>
        <v>1.4370747310919898</v>
      </c>
      <c r="J102">
        <f t="shared" si="36"/>
        <v>10.015565560035405</v>
      </c>
      <c r="K102">
        <f t="shared" si="37"/>
        <v>550.62171428571435</v>
      </c>
      <c r="L102">
        <f t="shared" si="38"/>
        <v>307.38230266731563</v>
      </c>
      <c r="M102">
        <f t="shared" si="39"/>
        <v>31.047365676059211</v>
      </c>
      <c r="N102">
        <f t="shared" si="40"/>
        <v>55.615933527278322</v>
      </c>
      <c r="O102">
        <f t="shared" si="41"/>
        <v>7.098617940134655E-2</v>
      </c>
      <c r="P102">
        <f t="shared" si="42"/>
        <v>2.247194613585791</v>
      </c>
      <c r="Q102">
        <f t="shared" si="43"/>
        <v>6.9763570341986325E-2</v>
      </c>
      <c r="R102">
        <f t="shared" si="44"/>
        <v>4.3710324060003206E-2</v>
      </c>
      <c r="S102">
        <f t="shared" si="45"/>
        <v>226.1170959504168</v>
      </c>
      <c r="T102">
        <f t="shared" si="46"/>
        <v>35.35911187420745</v>
      </c>
      <c r="U102">
        <f t="shared" si="47"/>
        <v>35.352528571428572</v>
      </c>
      <c r="V102">
        <f t="shared" si="48"/>
        <v>5.7595779718119928</v>
      </c>
      <c r="W102">
        <f t="shared" si="49"/>
        <v>70.138799562769009</v>
      </c>
      <c r="X102">
        <f t="shared" si="50"/>
        <v>3.7771645511122922</v>
      </c>
      <c r="Y102">
        <f t="shared" si="51"/>
        <v>5.38527116896549</v>
      </c>
      <c r="Z102">
        <f t="shared" si="52"/>
        <v>1.9824134206997006</v>
      </c>
      <c r="AA102">
        <f t="shared" si="53"/>
        <v>-63.374995641156751</v>
      </c>
      <c r="AB102">
        <f t="shared" si="54"/>
        <v>-146.73952640153578</v>
      </c>
      <c r="AC102">
        <f t="shared" si="55"/>
        <v>-15.212495713043031</v>
      </c>
      <c r="AD102">
        <f t="shared" si="56"/>
        <v>0.79007819468122875</v>
      </c>
      <c r="AE102">
        <f t="shared" si="57"/>
        <v>34.116801209308178</v>
      </c>
      <c r="AF102">
        <f t="shared" si="58"/>
        <v>1.3595294837046741</v>
      </c>
      <c r="AG102">
        <f t="shared" si="59"/>
        <v>10.015565560035405</v>
      </c>
      <c r="AH102">
        <v>589.39897173190764</v>
      </c>
      <c r="AI102">
        <v>574.63620606060613</v>
      </c>
      <c r="AJ102">
        <v>1.744471420561891</v>
      </c>
      <c r="AK102">
        <v>66.415730329915917</v>
      </c>
      <c r="AL102">
        <f t="shared" si="60"/>
        <v>1.4370747310919898</v>
      </c>
      <c r="AM102">
        <v>36.689347347599082</v>
      </c>
      <c r="AN102">
        <v>37.403249696969702</v>
      </c>
      <c r="AO102">
        <v>5.1913983082664608E-3</v>
      </c>
      <c r="AP102">
        <v>80.258805348862367</v>
      </c>
      <c r="AQ102">
        <v>33</v>
      </c>
      <c r="AR102">
        <v>7</v>
      </c>
      <c r="AS102">
        <f t="shared" si="61"/>
        <v>1</v>
      </c>
      <c r="AT102">
        <f t="shared" si="62"/>
        <v>0</v>
      </c>
      <c r="AU102">
        <f t="shared" si="63"/>
        <v>22191.25223393624</v>
      </c>
      <c r="AV102">
        <f t="shared" si="64"/>
        <v>1200</v>
      </c>
      <c r="AW102">
        <f t="shared" si="65"/>
        <v>1025.9259564509932</v>
      </c>
      <c r="AX102">
        <f t="shared" si="66"/>
        <v>0.85493829704249436</v>
      </c>
      <c r="AY102">
        <f t="shared" si="67"/>
        <v>0.188430913292014</v>
      </c>
      <c r="AZ102">
        <v>2.7</v>
      </c>
      <c r="BA102">
        <v>0.5</v>
      </c>
      <c r="BB102" t="s">
        <v>355</v>
      </c>
      <c r="BC102">
        <v>2</v>
      </c>
      <c r="BD102" t="b">
        <v>1</v>
      </c>
      <c r="BE102">
        <v>1669317447</v>
      </c>
      <c r="BF102">
        <v>550.62171428571435</v>
      </c>
      <c r="BG102">
        <v>569.44428571428568</v>
      </c>
      <c r="BH102">
        <v>37.39555714285715</v>
      </c>
      <c r="BI102">
        <v>36.689042857142852</v>
      </c>
      <c r="BJ102">
        <v>554.19871428571435</v>
      </c>
      <c r="BK102">
        <v>37.277700000000003</v>
      </c>
      <c r="BL102">
        <v>500.12585714285723</v>
      </c>
      <c r="BM102">
        <v>100.9057142857143</v>
      </c>
      <c r="BN102">
        <v>9.9989057142857149E-2</v>
      </c>
      <c r="BO102">
        <v>34.141314285714287</v>
      </c>
      <c r="BP102">
        <v>35.352528571428572</v>
      </c>
      <c r="BQ102">
        <v>999.89999999999986</v>
      </c>
      <c r="BR102">
        <v>0</v>
      </c>
      <c r="BS102">
        <v>0</v>
      </c>
      <c r="BT102">
        <v>4494.4642857142853</v>
      </c>
      <c r="BU102">
        <v>0</v>
      </c>
      <c r="BV102">
        <v>193.5034285714286</v>
      </c>
      <c r="BW102">
        <v>-18.822571428571429</v>
      </c>
      <c r="BX102">
        <v>572.01242857142859</v>
      </c>
      <c r="BY102">
        <v>591.1324285714287</v>
      </c>
      <c r="BZ102">
        <v>0.70650328571428567</v>
      </c>
      <c r="CA102">
        <v>569.44428571428568</v>
      </c>
      <c r="CB102">
        <v>36.689042857142852</v>
      </c>
      <c r="CC102">
        <v>3.773415714285715</v>
      </c>
      <c r="CD102">
        <v>3.702124285714286</v>
      </c>
      <c r="CE102">
        <v>27.902914285714289</v>
      </c>
      <c r="CF102">
        <v>27.576357142857141</v>
      </c>
      <c r="CG102">
        <v>1200</v>
      </c>
      <c r="CH102">
        <v>0.49997514285714278</v>
      </c>
      <c r="CI102">
        <v>0.50002485714285705</v>
      </c>
      <c r="CJ102">
        <v>0</v>
      </c>
      <c r="CK102">
        <v>1170.8714285714279</v>
      </c>
      <c r="CL102">
        <v>4.9990899999999998</v>
      </c>
      <c r="CM102">
        <v>12801.014285714289</v>
      </c>
      <c r="CN102">
        <v>9557.7485714285704</v>
      </c>
      <c r="CO102">
        <v>43.848000000000013</v>
      </c>
      <c r="CP102">
        <v>45.875</v>
      </c>
      <c r="CQ102">
        <v>44.625</v>
      </c>
      <c r="CR102">
        <v>45</v>
      </c>
      <c r="CS102">
        <v>45.311999999999998</v>
      </c>
      <c r="CT102">
        <v>597.46857142857141</v>
      </c>
      <c r="CU102">
        <v>597.53142857142859</v>
      </c>
      <c r="CV102">
        <v>0</v>
      </c>
      <c r="CW102">
        <v>1669317457.0999999</v>
      </c>
      <c r="CX102">
        <v>0</v>
      </c>
      <c r="CY102">
        <v>1669310771.5999999</v>
      </c>
      <c r="CZ102" t="s">
        <v>356</v>
      </c>
      <c r="DA102">
        <v>1669310771.5999999</v>
      </c>
      <c r="DB102">
        <v>1669310767.0999999</v>
      </c>
      <c r="DC102">
        <v>9</v>
      </c>
      <c r="DD102">
        <v>4.2999999999999997E-2</v>
      </c>
      <c r="DE102">
        <v>8.0000000000000002E-3</v>
      </c>
      <c r="DF102">
        <v>-4.9589999999999996</v>
      </c>
      <c r="DG102">
        <v>0.11799999999999999</v>
      </c>
      <c r="DH102">
        <v>1967</v>
      </c>
      <c r="DI102">
        <v>36</v>
      </c>
      <c r="DJ102">
        <v>0.53</v>
      </c>
      <c r="DK102">
        <v>0.27</v>
      </c>
      <c r="DL102">
        <v>-18.500990000000002</v>
      </c>
      <c r="DM102">
        <v>-2.6114521575984591</v>
      </c>
      <c r="DN102">
        <v>0.25639344843423739</v>
      </c>
      <c r="DO102">
        <v>0</v>
      </c>
      <c r="DP102">
        <v>0.68946822500000005</v>
      </c>
      <c r="DQ102">
        <v>-1.479065290806982E-2</v>
      </c>
      <c r="DR102">
        <v>1.924702130394141E-2</v>
      </c>
      <c r="DS102">
        <v>1</v>
      </c>
      <c r="DT102">
        <v>0</v>
      </c>
      <c r="DU102">
        <v>0</v>
      </c>
      <c r="DV102">
        <v>0</v>
      </c>
      <c r="DW102">
        <v>-1</v>
      </c>
      <c r="DX102">
        <v>1</v>
      </c>
      <c r="DY102">
        <v>2</v>
      </c>
      <c r="DZ102" t="s">
        <v>357</v>
      </c>
      <c r="EA102">
        <v>2.9465400000000002</v>
      </c>
      <c r="EB102">
        <v>2.5973600000000001</v>
      </c>
      <c r="EC102">
        <v>0.12503500000000001</v>
      </c>
      <c r="ED102">
        <v>0.126472</v>
      </c>
      <c r="EE102">
        <v>0.14801700000000001</v>
      </c>
      <c r="EF102">
        <v>0.14439199999999999</v>
      </c>
      <c r="EG102">
        <v>26469.5</v>
      </c>
      <c r="EH102">
        <v>26892.1</v>
      </c>
      <c r="EI102">
        <v>28150.7</v>
      </c>
      <c r="EJ102">
        <v>29639</v>
      </c>
      <c r="EK102">
        <v>32993.9</v>
      </c>
      <c r="EL102">
        <v>35199.800000000003</v>
      </c>
      <c r="EM102">
        <v>39726.300000000003</v>
      </c>
      <c r="EN102">
        <v>42358</v>
      </c>
      <c r="EO102">
        <v>1.8875200000000001</v>
      </c>
      <c r="EP102">
        <v>1.88855</v>
      </c>
      <c r="EQ102">
        <v>0.205405</v>
      </c>
      <c r="ER102">
        <v>0</v>
      </c>
      <c r="ES102">
        <v>32.0319</v>
      </c>
      <c r="ET102">
        <v>999.9</v>
      </c>
      <c r="EU102">
        <v>69.8</v>
      </c>
      <c r="EV102">
        <v>36.299999999999997</v>
      </c>
      <c r="EW102">
        <v>41.9754</v>
      </c>
      <c r="EX102">
        <v>29.048999999999999</v>
      </c>
      <c r="EY102">
        <v>2.1354099999999998</v>
      </c>
      <c r="EZ102">
        <v>1</v>
      </c>
      <c r="FA102">
        <v>0.56200499999999998</v>
      </c>
      <c r="FB102">
        <v>0.72352899999999998</v>
      </c>
      <c r="FC102">
        <v>20.275300000000001</v>
      </c>
      <c r="FD102">
        <v>5.21699</v>
      </c>
      <c r="FE102">
        <v>12.0085</v>
      </c>
      <c r="FF102">
        <v>4.9871999999999996</v>
      </c>
      <c r="FG102">
        <v>3.2846500000000001</v>
      </c>
      <c r="FH102">
        <v>9999</v>
      </c>
      <c r="FI102">
        <v>9999</v>
      </c>
      <c r="FJ102">
        <v>9999</v>
      </c>
      <c r="FK102">
        <v>999.9</v>
      </c>
      <c r="FL102">
        <v>1.8658399999999999</v>
      </c>
      <c r="FM102">
        <v>1.8621799999999999</v>
      </c>
      <c r="FN102">
        <v>1.8642399999999999</v>
      </c>
      <c r="FO102">
        <v>1.8603499999999999</v>
      </c>
      <c r="FP102">
        <v>1.8610899999999999</v>
      </c>
      <c r="FQ102">
        <v>1.86016</v>
      </c>
      <c r="FR102">
        <v>1.86188</v>
      </c>
      <c r="FS102">
        <v>1.8583799999999999</v>
      </c>
      <c r="FT102">
        <v>0</v>
      </c>
      <c r="FU102">
        <v>0</v>
      </c>
      <c r="FV102">
        <v>0</v>
      </c>
      <c r="FW102">
        <v>0</v>
      </c>
      <c r="FX102" t="s">
        <v>358</v>
      </c>
      <c r="FY102" t="s">
        <v>359</v>
      </c>
      <c r="FZ102" t="s">
        <v>360</v>
      </c>
      <c r="GA102" t="s">
        <v>360</v>
      </c>
      <c r="GB102" t="s">
        <v>360</v>
      </c>
      <c r="GC102" t="s">
        <v>360</v>
      </c>
      <c r="GD102">
        <v>0</v>
      </c>
      <c r="GE102">
        <v>100</v>
      </c>
      <c r="GF102">
        <v>100</v>
      </c>
      <c r="GG102">
        <v>-3.5819999999999999</v>
      </c>
      <c r="GH102">
        <v>0.1178</v>
      </c>
      <c r="GI102">
        <v>-2.5125994610834521</v>
      </c>
      <c r="GJ102">
        <v>-2.6733286237328562E-3</v>
      </c>
      <c r="GK102">
        <v>1.605855145177713E-6</v>
      </c>
      <c r="GL102">
        <v>-4.4594414151306022E-10</v>
      </c>
      <c r="GM102">
        <v>0.1178428571428469</v>
      </c>
      <c r="GN102">
        <v>0</v>
      </c>
      <c r="GO102">
        <v>0</v>
      </c>
      <c r="GP102">
        <v>0</v>
      </c>
      <c r="GQ102">
        <v>4</v>
      </c>
      <c r="GR102">
        <v>2095</v>
      </c>
      <c r="GS102">
        <v>4</v>
      </c>
      <c r="GT102">
        <v>35</v>
      </c>
      <c r="GU102">
        <v>111.3</v>
      </c>
      <c r="GV102">
        <v>111.4</v>
      </c>
      <c r="GW102">
        <v>1.42822</v>
      </c>
      <c r="GX102">
        <v>2.5793499999999998</v>
      </c>
      <c r="GY102">
        <v>1.4489700000000001</v>
      </c>
      <c r="GZ102">
        <v>2.3278799999999999</v>
      </c>
      <c r="HA102">
        <v>1.5478499999999999</v>
      </c>
      <c r="HB102">
        <v>2.3791500000000001</v>
      </c>
      <c r="HC102">
        <v>41.092799999999997</v>
      </c>
      <c r="HD102">
        <v>12.485900000000001</v>
      </c>
      <c r="HE102">
        <v>18</v>
      </c>
      <c r="HF102">
        <v>472.851</v>
      </c>
      <c r="HG102">
        <v>513.27599999999995</v>
      </c>
      <c r="HH102">
        <v>30.999500000000001</v>
      </c>
      <c r="HI102">
        <v>34.440199999999997</v>
      </c>
      <c r="HJ102">
        <v>30.0001</v>
      </c>
      <c r="HK102">
        <v>34.420699999999997</v>
      </c>
      <c r="HL102">
        <v>34.431699999999999</v>
      </c>
      <c r="HM102">
        <v>28.6494</v>
      </c>
      <c r="HN102">
        <v>18.674499999999998</v>
      </c>
      <c r="HO102">
        <v>100</v>
      </c>
      <c r="HP102">
        <v>31</v>
      </c>
      <c r="HQ102">
        <v>585.01300000000003</v>
      </c>
      <c r="HR102">
        <v>36.695</v>
      </c>
      <c r="HS102">
        <v>99.181200000000004</v>
      </c>
      <c r="HT102">
        <v>98.230699999999999</v>
      </c>
    </row>
    <row r="103" spans="1:228" x14ac:dyDescent="0.2">
      <c r="A103">
        <v>88</v>
      </c>
      <c r="B103">
        <v>1669317453</v>
      </c>
      <c r="C103">
        <v>347.5</v>
      </c>
      <c r="D103" t="s">
        <v>534</v>
      </c>
      <c r="E103" t="s">
        <v>535</v>
      </c>
      <c r="F103">
        <v>4</v>
      </c>
      <c r="G103">
        <v>1669317450.6875</v>
      </c>
      <c r="H103">
        <f t="shared" si="34"/>
        <v>1.4336153905492287E-3</v>
      </c>
      <c r="I103">
        <f t="shared" si="35"/>
        <v>1.4336153905492286</v>
      </c>
      <c r="J103">
        <f t="shared" si="36"/>
        <v>10.607930434601082</v>
      </c>
      <c r="K103">
        <f t="shared" si="37"/>
        <v>556.804125</v>
      </c>
      <c r="L103">
        <f t="shared" si="38"/>
        <v>299.69490213561295</v>
      </c>
      <c r="M103">
        <f t="shared" si="39"/>
        <v>30.270225008306895</v>
      </c>
      <c r="N103">
        <f t="shared" si="40"/>
        <v>56.23914864483308</v>
      </c>
      <c r="O103">
        <f t="shared" si="41"/>
        <v>7.0879064640767514E-2</v>
      </c>
      <c r="P103">
        <f t="shared" si="42"/>
        <v>2.2506773202010621</v>
      </c>
      <c r="Q103">
        <f t="shared" si="43"/>
        <v>6.9661959665398773E-2</v>
      </c>
      <c r="R103">
        <f t="shared" si="44"/>
        <v>4.3646335993812707E-2</v>
      </c>
      <c r="S103">
        <f t="shared" si="45"/>
        <v>226.11530586227425</v>
      </c>
      <c r="T103">
        <f t="shared" si="46"/>
        <v>35.355044453054781</v>
      </c>
      <c r="U103">
        <f t="shared" si="47"/>
        <v>35.351125000000003</v>
      </c>
      <c r="V103">
        <f t="shared" si="48"/>
        <v>5.7591314644532883</v>
      </c>
      <c r="W103">
        <f t="shared" si="49"/>
        <v>70.180255230645031</v>
      </c>
      <c r="X103">
        <f t="shared" si="50"/>
        <v>3.7786622733280524</v>
      </c>
      <c r="Y103">
        <f t="shared" si="51"/>
        <v>5.3842241822997181</v>
      </c>
      <c r="Z103">
        <f t="shared" si="52"/>
        <v>1.9804691911252359</v>
      </c>
      <c r="AA103">
        <f t="shared" si="53"/>
        <v>-63.222438723220982</v>
      </c>
      <c r="AB103">
        <f t="shared" si="54"/>
        <v>-147.22002108264891</v>
      </c>
      <c r="AC103">
        <f t="shared" si="55"/>
        <v>-15.238328460057724</v>
      </c>
      <c r="AD103">
        <f t="shared" si="56"/>
        <v>0.43451759634663745</v>
      </c>
      <c r="AE103">
        <f t="shared" si="57"/>
        <v>34.198171073813796</v>
      </c>
      <c r="AF103">
        <f t="shared" si="58"/>
        <v>1.3868984855562865</v>
      </c>
      <c r="AG103">
        <f t="shared" si="59"/>
        <v>10.607930434601082</v>
      </c>
      <c r="AH103">
        <v>596.41878388148848</v>
      </c>
      <c r="AI103">
        <v>581.52138787878766</v>
      </c>
      <c r="AJ103">
        <v>1.7068645981247521</v>
      </c>
      <c r="AK103">
        <v>66.415730329915917</v>
      </c>
      <c r="AL103">
        <f t="shared" si="60"/>
        <v>1.4336153905492286</v>
      </c>
      <c r="AM103">
        <v>36.690139813536668</v>
      </c>
      <c r="AN103">
        <v>37.416375757575757</v>
      </c>
      <c r="AO103">
        <v>2.9602046668760419E-3</v>
      </c>
      <c r="AP103">
        <v>80.258805348862367</v>
      </c>
      <c r="AQ103">
        <v>33</v>
      </c>
      <c r="AR103">
        <v>7</v>
      </c>
      <c r="AS103">
        <f t="shared" si="61"/>
        <v>1</v>
      </c>
      <c r="AT103">
        <f t="shared" si="62"/>
        <v>0</v>
      </c>
      <c r="AU103">
        <f t="shared" si="63"/>
        <v>22251.428473109372</v>
      </c>
      <c r="AV103">
        <f t="shared" si="64"/>
        <v>1199.9825000000001</v>
      </c>
      <c r="AW103">
        <f t="shared" si="65"/>
        <v>1025.9117760944425</v>
      </c>
      <c r="AX103">
        <f t="shared" si="66"/>
        <v>0.85493894793835956</v>
      </c>
      <c r="AY103">
        <f t="shared" si="67"/>
        <v>0.18843216952103406</v>
      </c>
      <c r="AZ103">
        <v>2.7</v>
      </c>
      <c r="BA103">
        <v>0.5</v>
      </c>
      <c r="BB103" t="s">
        <v>355</v>
      </c>
      <c r="BC103">
        <v>2</v>
      </c>
      <c r="BD103" t="b">
        <v>1</v>
      </c>
      <c r="BE103">
        <v>1669317450.6875</v>
      </c>
      <c r="BF103">
        <v>556.804125</v>
      </c>
      <c r="BG103">
        <v>575.68337500000007</v>
      </c>
      <c r="BH103">
        <v>37.411212499999998</v>
      </c>
      <c r="BI103">
        <v>36.690487500000003</v>
      </c>
      <c r="BJ103">
        <v>560.38887499999998</v>
      </c>
      <c r="BK103">
        <v>37.293400000000013</v>
      </c>
      <c r="BL103">
        <v>500.12625000000003</v>
      </c>
      <c r="BM103">
        <v>100.90349999999999</v>
      </c>
      <c r="BN103">
        <v>9.9969837499999992E-2</v>
      </c>
      <c r="BO103">
        <v>34.137824999999999</v>
      </c>
      <c r="BP103">
        <v>35.351125000000003</v>
      </c>
      <c r="BQ103">
        <v>999.9</v>
      </c>
      <c r="BR103">
        <v>0</v>
      </c>
      <c r="BS103">
        <v>0</v>
      </c>
      <c r="BT103">
        <v>4504.6875</v>
      </c>
      <c r="BU103">
        <v>0</v>
      </c>
      <c r="BV103">
        <v>193.07262499999999</v>
      </c>
      <c r="BW103">
        <v>-18.8792875</v>
      </c>
      <c r="BX103">
        <v>578.44450000000006</v>
      </c>
      <c r="BY103">
        <v>597.60987499999999</v>
      </c>
      <c r="BZ103">
        <v>0.72075312499999999</v>
      </c>
      <c r="CA103">
        <v>575.68337500000007</v>
      </c>
      <c r="CB103">
        <v>36.690487500000003</v>
      </c>
      <c r="CC103">
        <v>3.7749275</v>
      </c>
      <c r="CD103">
        <v>3.7021999999999999</v>
      </c>
      <c r="CE103">
        <v>27.9097875</v>
      </c>
      <c r="CF103">
        <v>27.576712499999999</v>
      </c>
      <c r="CG103">
        <v>1199.9825000000001</v>
      </c>
      <c r="CH103">
        <v>0.49995099999999998</v>
      </c>
      <c r="CI103">
        <v>0.50004899999999997</v>
      </c>
      <c r="CJ103">
        <v>0</v>
      </c>
      <c r="CK103">
        <v>1170.2662499999999</v>
      </c>
      <c r="CL103">
        <v>4.9990899999999998</v>
      </c>
      <c r="CM103">
        <v>12798.55</v>
      </c>
      <c r="CN103">
        <v>9557.5424999999996</v>
      </c>
      <c r="CO103">
        <v>43.867125000000001</v>
      </c>
      <c r="CP103">
        <v>45.875</v>
      </c>
      <c r="CQ103">
        <v>44.625</v>
      </c>
      <c r="CR103">
        <v>45</v>
      </c>
      <c r="CS103">
        <v>45.311999999999998</v>
      </c>
      <c r="CT103">
        <v>597.43374999999992</v>
      </c>
      <c r="CU103">
        <v>597.54874999999993</v>
      </c>
      <c r="CV103">
        <v>0</v>
      </c>
      <c r="CW103">
        <v>1669317461.3</v>
      </c>
      <c r="CX103">
        <v>0</v>
      </c>
      <c r="CY103">
        <v>1669310771.5999999</v>
      </c>
      <c r="CZ103" t="s">
        <v>356</v>
      </c>
      <c r="DA103">
        <v>1669310771.5999999</v>
      </c>
      <c r="DB103">
        <v>1669310767.0999999</v>
      </c>
      <c r="DC103">
        <v>9</v>
      </c>
      <c r="DD103">
        <v>4.2999999999999997E-2</v>
      </c>
      <c r="DE103">
        <v>8.0000000000000002E-3</v>
      </c>
      <c r="DF103">
        <v>-4.9589999999999996</v>
      </c>
      <c r="DG103">
        <v>0.11799999999999999</v>
      </c>
      <c r="DH103">
        <v>1967</v>
      </c>
      <c r="DI103">
        <v>36</v>
      </c>
      <c r="DJ103">
        <v>0.53</v>
      </c>
      <c r="DK103">
        <v>0.27</v>
      </c>
      <c r="DL103">
        <v>-18.6449775</v>
      </c>
      <c r="DM103">
        <v>-2.2060671669793179</v>
      </c>
      <c r="DN103">
        <v>0.22173711967947529</v>
      </c>
      <c r="DO103">
        <v>0</v>
      </c>
      <c r="DP103">
        <v>0.69428962500000002</v>
      </c>
      <c r="DQ103">
        <v>0.1077378348968092</v>
      </c>
      <c r="DR103">
        <v>2.3093243267985869E-2</v>
      </c>
      <c r="DS103">
        <v>0</v>
      </c>
      <c r="DT103">
        <v>0</v>
      </c>
      <c r="DU103">
        <v>0</v>
      </c>
      <c r="DV103">
        <v>0</v>
      </c>
      <c r="DW103">
        <v>-1</v>
      </c>
      <c r="DX103">
        <v>0</v>
      </c>
      <c r="DY103">
        <v>2</v>
      </c>
      <c r="DZ103" t="s">
        <v>363</v>
      </c>
      <c r="EA103">
        <v>2.94665</v>
      </c>
      <c r="EB103">
        <v>2.5974400000000002</v>
      </c>
      <c r="EC103">
        <v>0.126087</v>
      </c>
      <c r="ED103">
        <v>0.12753</v>
      </c>
      <c r="EE103">
        <v>0.14805099999999999</v>
      </c>
      <c r="EF103">
        <v>0.14438699999999999</v>
      </c>
      <c r="EG103">
        <v>26437.8</v>
      </c>
      <c r="EH103">
        <v>26860</v>
      </c>
      <c r="EI103">
        <v>28150.9</v>
      </c>
      <c r="EJ103">
        <v>29639.5</v>
      </c>
      <c r="EK103">
        <v>32993.1</v>
      </c>
      <c r="EL103">
        <v>35200.6</v>
      </c>
      <c r="EM103">
        <v>39726.699999999997</v>
      </c>
      <c r="EN103">
        <v>42358.6</v>
      </c>
      <c r="EO103">
        <v>1.88748</v>
      </c>
      <c r="EP103">
        <v>1.8888499999999999</v>
      </c>
      <c r="EQ103">
        <v>0.205342</v>
      </c>
      <c r="ER103">
        <v>0</v>
      </c>
      <c r="ES103">
        <v>32.020600000000002</v>
      </c>
      <c r="ET103">
        <v>999.9</v>
      </c>
      <c r="EU103">
        <v>69.8</v>
      </c>
      <c r="EV103">
        <v>36.299999999999997</v>
      </c>
      <c r="EW103">
        <v>41.974600000000002</v>
      </c>
      <c r="EX103">
        <v>28.899000000000001</v>
      </c>
      <c r="EY103">
        <v>2.1354099999999998</v>
      </c>
      <c r="EZ103">
        <v>1</v>
      </c>
      <c r="FA103">
        <v>0.56201699999999999</v>
      </c>
      <c r="FB103">
        <v>0.72211099999999995</v>
      </c>
      <c r="FC103">
        <v>20.275300000000001</v>
      </c>
      <c r="FD103">
        <v>5.2159399999999998</v>
      </c>
      <c r="FE103">
        <v>12.0092</v>
      </c>
      <c r="FF103">
        <v>4.9871499999999997</v>
      </c>
      <c r="FG103">
        <v>3.2844799999999998</v>
      </c>
      <c r="FH103">
        <v>9999</v>
      </c>
      <c r="FI103">
        <v>9999</v>
      </c>
      <c r="FJ103">
        <v>9999</v>
      </c>
      <c r="FK103">
        <v>999.9</v>
      </c>
      <c r="FL103">
        <v>1.8658399999999999</v>
      </c>
      <c r="FM103">
        <v>1.8621799999999999</v>
      </c>
      <c r="FN103">
        <v>1.86426</v>
      </c>
      <c r="FO103">
        <v>1.8603499999999999</v>
      </c>
      <c r="FP103">
        <v>1.8611</v>
      </c>
      <c r="FQ103">
        <v>1.8601700000000001</v>
      </c>
      <c r="FR103">
        <v>1.86188</v>
      </c>
      <c r="FS103">
        <v>1.8583799999999999</v>
      </c>
      <c r="FT103">
        <v>0</v>
      </c>
      <c r="FU103">
        <v>0</v>
      </c>
      <c r="FV103">
        <v>0</v>
      </c>
      <c r="FW103">
        <v>0</v>
      </c>
      <c r="FX103" t="s">
        <v>358</v>
      </c>
      <c r="FY103" t="s">
        <v>359</v>
      </c>
      <c r="FZ103" t="s">
        <v>360</v>
      </c>
      <c r="GA103" t="s">
        <v>360</v>
      </c>
      <c r="GB103" t="s">
        <v>360</v>
      </c>
      <c r="GC103" t="s">
        <v>360</v>
      </c>
      <c r="GD103">
        <v>0</v>
      </c>
      <c r="GE103">
        <v>100</v>
      </c>
      <c r="GF103">
        <v>100</v>
      </c>
      <c r="GG103">
        <v>-3.59</v>
      </c>
      <c r="GH103">
        <v>0.1179</v>
      </c>
      <c r="GI103">
        <v>-2.5125994610834521</v>
      </c>
      <c r="GJ103">
        <v>-2.6733286237328562E-3</v>
      </c>
      <c r="GK103">
        <v>1.605855145177713E-6</v>
      </c>
      <c r="GL103">
        <v>-4.4594414151306022E-10</v>
      </c>
      <c r="GM103">
        <v>0.1178428571428469</v>
      </c>
      <c r="GN103">
        <v>0</v>
      </c>
      <c r="GO103">
        <v>0</v>
      </c>
      <c r="GP103">
        <v>0</v>
      </c>
      <c r="GQ103">
        <v>4</v>
      </c>
      <c r="GR103">
        <v>2095</v>
      </c>
      <c r="GS103">
        <v>4</v>
      </c>
      <c r="GT103">
        <v>35</v>
      </c>
      <c r="GU103">
        <v>111.4</v>
      </c>
      <c r="GV103">
        <v>111.4</v>
      </c>
      <c r="GW103">
        <v>1.4416500000000001</v>
      </c>
      <c r="GX103">
        <v>2.5854499999999998</v>
      </c>
      <c r="GY103">
        <v>1.4489700000000001</v>
      </c>
      <c r="GZ103">
        <v>2.32666</v>
      </c>
      <c r="HA103">
        <v>1.5478499999999999</v>
      </c>
      <c r="HB103">
        <v>2.34985</v>
      </c>
      <c r="HC103">
        <v>41.092799999999997</v>
      </c>
      <c r="HD103">
        <v>12.468400000000001</v>
      </c>
      <c r="HE103">
        <v>18</v>
      </c>
      <c r="HF103">
        <v>472.79700000000003</v>
      </c>
      <c r="HG103">
        <v>513.47199999999998</v>
      </c>
      <c r="HH103">
        <v>30.999600000000001</v>
      </c>
      <c r="HI103">
        <v>34.440100000000001</v>
      </c>
      <c r="HJ103">
        <v>30</v>
      </c>
      <c r="HK103">
        <v>34.4176</v>
      </c>
      <c r="HL103">
        <v>34.429200000000002</v>
      </c>
      <c r="HM103">
        <v>28.9162</v>
      </c>
      <c r="HN103">
        <v>18.674499999999998</v>
      </c>
      <c r="HO103">
        <v>100</v>
      </c>
      <c r="HP103">
        <v>31</v>
      </c>
      <c r="HQ103">
        <v>591.69200000000001</v>
      </c>
      <c r="HR103">
        <v>36.695</v>
      </c>
      <c r="HS103">
        <v>99.182199999999995</v>
      </c>
      <c r="HT103">
        <v>98.232299999999995</v>
      </c>
    </row>
    <row r="104" spans="1:228" x14ac:dyDescent="0.2">
      <c r="A104">
        <v>89</v>
      </c>
      <c r="B104">
        <v>1669317457</v>
      </c>
      <c r="C104">
        <v>351.5</v>
      </c>
      <c r="D104" t="s">
        <v>536</v>
      </c>
      <c r="E104" t="s">
        <v>537</v>
      </c>
      <c r="F104">
        <v>4</v>
      </c>
      <c r="G104">
        <v>1669317455</v>
      </c>
      <c r="H104">
        <f t="shared" si="34"/>
        <v>1.4906364133533128E-3</v>
      </c>
      <c r="I104">
        <f t="shared" si="35"/>
        <v>1.4906364133533128</v>
      </c>
      <c r="J104">
        <f t="shared" si="36"/>
        <v>10.776879959310524</v>
      </c>
      <c r="K104">
        <f t="shared" si="37"/>
        <v>563.81714285714293</v>
      </c>
      <c r="L104">
        <f t="shared" si="38"/>
        <v>312.69997888783899</v>
      </c>
      <c r="M104">
        <f t="shared" si="39"/>
        <v>31.583713262576033</v>
      </c>
      <c r="N104">
        <f t="shared" si="40"/>
        <v>56.947362247543182</v>
      </c>
      <c r="O104">
        <f t="shared" si="41"/>
        <v>7.3966073709827926E-2</v>
      </c>
      <c r="P104">
        <f t="shared" si="42"/>
        <v>2.2480174768180579</v>
      </c>
      <c r="Q104">
        <f t="shared" si="43"/>
        <v>7.2640173428635157E-2</v>
      </c>
      <c r="R104">
        <f t="shared" si="44"/>
        <v>4.5517255562857829E-2</v>
      </c>
      <c r="S104">
        <f t="shared" si="45"/>
        <v>226.11552223575427</v>
      </c>
      <c r="T104">
        <f t="shared" si="46"/>
        <v>35.335218568320201</v>
      </c>
      <c r="U104">
        <f t="shared" si="47"/>
        <v>35.33821428571428</v>
      </c>
      <c r="V104">
        <f t="shared" si="48"/>
        <v>5.7550256891165832</v>
      </c>
      <c r="W104">
        <f t="shared" si="49"/>
        <v>70.217741350272476</v>
      </c>
      <c r="X104">
        <f t="shared" si="50"/>
        <v>3.7801908162784792</v>
      </c>
      <c r="Y104">
        <f t="shared" si="51"/>
        <v>5.3835266466653593</v>
      </c>
      <c r="Z104">
        <f t="shared" si="52"/>
        <v>1.974834872838104</v>
      </c>
      <c r="AA104">
        <f t="shared" si="53"/>
        <v>-65.7370658288811</v>
      </c>
      <c r="AB104">
        <f t="shared" si="54"/>
        <v>-145.76310003025654</v>
      </c>
      <c r="AC104">
        <f t="shared" si="55"/>
        <v>-15.104255429041947</v>
      </c>
      <c r="AD104">
        <f t="shared" si="56"/>
        <v>-0.4888990524253245</v>
      </c>
      <c r="AE104">
        <f t="shared" si="57"/>
        <v>34.343265789752657</v>
      </c>
      <c r="AF104">
        <f t="shared" si="58"/>
        <v>1.4257738140242644</v>
      </c>
      <c r="AG104">
        <f t="shared" si="59"/>
        <v>10.776879959310524</v>
      </c>
      <c r="AH104">
        <v>603.30207930958557</v>
      </c>
      <c r="AI104">
        <v>588.31394545454543</v>
      </c>
      <c r="AJ104">
        <v>1.706058557635548</v>
      </c>
      <c r="AK104">
        <v>66.415730329915917</v>
      </c>
      <c r="AL104">
        <f t="shared" si="60"/>
        <v>1.4906364133533128</v>
      </c>
      <c r="AM104">
        <v>36.688307488190063</v>
      </c>
      <c r="AN104">
        <v>37.43025636363636</v>
      </c>
      <c r="AO104">
        <v>5.1565131022767927E-3</v>
      </c>
      <c r="AP104">
        <v>80.258805348862367</v>
      </c>
      <c r="AQ104">
        <v>33</v>
      </c>
      <c r="AR104">
        <v>7</v>
      </c>
      <c r="AS104">
        <f t="shared" si="61"/>
        <v>1</v>
      </c>
      <c r="AT104">
        <f t="shared" si="62"/>
        <v>0</v>
      </c>
      <c r="AU104">
        <f t="shared" si="63"/>
        <v>22205.91313886136</v>
      </c>
      <c r="AV104">
        <f t="shared" si="64"/>
        <v>1199.994285714286</v>
      </c>
      <c r="AW104">
        <f t="shared" si="65"/>
        <v>1025.9208135936551</v>
      </c>
      <c r="AX104">
        <f t="shared" si="66"/>
        <v>0.85493808246177183</v>
      </c>
      <c r="AY104">
        <f t="shared" si="67"/>
        <v>0.1884304991512197</v>
      </c>
      <c r="AZ104">
        <v>2.7</v>
      </c>
      <c r="BA104">
        <v>0.5</v>
      </c>
      <c r="BB104" t="s">
        <v>355</v>
      </c>
      <c r="BC104">
        <v>2</v>
      </c>
      <c r="BD104" t="b">
        <v>1</v>
      </c>
      <c r="BE104">
        <v>1669317455</v>
      </c>
      <c r="BF104">
        <v>563.81714285714293</v>
      </c>
      <c r="BG104">
        <v>582.79214285714284</v>
      </c>
      <c r="BH104">
        <v>37.426428571428573</v>
      </c>
      <c r="BI104">
        <v>36.685499999999998</v>
      </c>
      <c r="BJ104">
        <v>567.41099999999994</v>
      </c>
      <c r="BK104">
        <v>37.308571428571433</v>
      </c>
      <c r="BL104">
        <v>500.1174285714286</v>
      </c>
      <c r="BM104">
        <v>100.9032857142857</v>
      </c>
      <c r="BN104">
        <v>9.9961471428571438E-2</v>
      </c>
      <c r="BO104">
        <v>34.1355</v>
      </c>
      <c r="BP104">
        <v>35.33821428571428</v>
      </c>
      <c r="BQ104">
        <v>999.89999999999986</v>
      </c>
      <c r="BR104">
        <v>0</v>
      </c>
      <c r="BS104">
        <v>0</v>
      </c>
      <c r="BT104">
        <v>4496.9642857142853</v>
      </c>
      <c r="BU104">
        <v>0</v>
      </c>
      <c r="BV104">
        <v>193.11471428571431</v>
      </c>
      <c r="BW104">
        <v>-18.97504285714286</v>
      </c>
      <c r="BX104">
        <v>585.73942857142868</v>
      </c>
      <c r="BY104">
        <v>604.98642857142852</v>
      </c>
      <c r="BZ104">
        <v>0.7409161428571428</v>
      </c>
      <c r="CA104">
        <v>582.79214285714284</v>
      </c>
      <c r="CB104">
        <v>36.685499999999998</v>
      </c>
      <c r="CC104">
        <v>3.7764471428571431</v>
      </c>
      <c r="CD104">
        <v>3.701688571428571</v>
      </c>
      <c r="CE104">
        <v>27.916699999999999</v>
      </c>
      <c r="CF104">
        <v>27.574342857142859</v>
      </c>
      <c r="CG104">
        <v>1199.994285714286</v>
      </c>
      <c r="CH104">
        <v>0.49998042857142849</v>
      </c>
      <c r="CI104">
        <v>0.50001957142857134</v>
      </c>
      <c r="CJ104">
        <v>0</v>
      </c>
      <c r="CK104">
        <v>1170.1185714285709</v>
      </c>
      <c r="CL104">
        <v>4.9990899999999998</v>
      </c>
      <c r="CM104">
        <v>12796.37142857143</v>
      </c>
      <c r="CN104">
        <v>9557.732857142857</v>
      </c>
      <c r="CO104">
        <v>43.875</v>
      </c>
      <c r="CP104">
        <v>45.875</v>
      </c>
      <c r="CQ104">
        <v>44.625</v>
      </c>
      <c r="CR104">
        <v>45</v>
      </c>
      <c r="CS104">
        <v>45.311999999999998</v>
      </c>
      <c r="CT104">
        <v>597.47428571428566</v>
      </c>
      <c r="CU104">
        <v>597.51999999999987</v>
      </c>
      <c r="CV104">
        <v>0</v>
      </c>
      <c r="CW104">
        <v>1669317464.9000001</v>
      </c>
      <c r="CX104">
        <v>0</v>
      </c>
      <c r="CY104">
        <v>1669310771.5999999</v>
      </c>
      <c r="CZ104" t="s">
        <v>356</v>
      </c>
      <c r="DA104">
        <v>1669310771.5999999</v>
      </c>
      <c r="DB104">
        <v>1669310767.0999999</v>
      </c>
      <c r="DC104">
        <v>9</v>
      </c>
      <c r="DD104">
        <v>4.2999999999999997E-2</v>
      </c>
      <c r="DE104">
        <v>8.0000000000000002E-3</v>
      </c>
      <c r="DF104">
        <v>-4.9589999999999996</v>
      </c>
      <c r="DG104">
        <v>0.11799999999999999</v>
      </c>
      <c r="DH104">
        <v>1967</v>
      </c>
      <c r="DI104">
        <v>36</v>
      </c>
      <c r="DJ104">
        <v>0.53</v>
      </c>
      <c r="DK104">
        <v>0.27</v>
      </c>
      <c r="DL104">
        <v>-18.775837500000002</v>
      </c>
      <c r="DM104">
        <v>-1.758631519699813</v>
      </c>
      <c r="DN104">
        <v>0.18265975293903691</v>
      </c>
      <c r="DO104">
        <v>0</v>
      </c>
      <c r="DP104">
        <v>0.70094029999999996</v>
      </c>
      <c r="DQ104">
        <v>0.29486377485928628</v>
      </c>
      <c r="DR104">
        <v>2.941722955021427E-2</v>
      </c>
      <c r="DS104">
        <v>0</v>
      </c>
      <c r="DT104">
        <v>0</v>
      </c>
      <c r="DU104">
        <v>0</v>
      </c>
      <c r="DV104">
        <v>0</v>
      </c>
      <c r="DW104">
        <v>-1</v>
      </c>
      <c r="DX104">
        <v>0</v>
      </c>
      <c r="DY104">
        <v>2</v>
      </c>
      <c r="DZ104" t="s">
        <v>363</v>
      </c>
      <c r="EA104">
        <v>2.9467099999999999</v>
      </c>
      <c r="EB104">
        <v>2.5973299999999999</v>
      </c>
      <c r="EC104">
        <v>0.127133</v>
      </c>
      <c r="ED104">
        <v>0.128551</v>
      </c>
      <c r="EE104">
        <v>0.14808499999999999</v>
      </c>
      <c r="EF104">
        <v>0.144373</v>
      </c>
      <c r="EG104">
        <v>26406.1</v>
      </c>
      <c r="EH104">
        <v>26828.5</v>
      </c>
      <c r="EI104">
        <v>28151</v>
      </c>
      <c r="EJ104">
        <v>29639.599999999999</v>
      </c>
      <c r="EK104">
        <v>32991.9</v>
      </c>
      <c r="EL104">
        <v>35201.4</v>
      </c>
      <c r="EM104">
        <v>39726.800000000003</v>
      </c>
      <c r="EN104">
        <v>42358.8</v>
      </c>
      <c r="EO104">
        <v>1.8872199999999999</v>
      </c>
      <c r="EP104">
        <v>1.8889499999999999</v>
      </c>
      <c r="EQ104">
        <v>0.20602300000000001</v>
      </c>
      <c r="ER104">
        <v>0</v>
      </c>
      <c r="ES104">
        <v>32.0092</v>
      </c>
      <c r="ET104">
        <v>999.9</v>
      </c>
      <c r="EU104">
        <v>69.8</v>
      </c>
      <c r="EV104">
        <v>36.299999999999997</v>
      </c>
      <c r="EW104">
        <v>41.975000000000001</v>
      </c>
      <c r="EX104">
        <v>28.989000000000001</v>
      </c>
      <c r="EY104">
        <v>1.5584899999999999</v>
      </c>
      <c r="EZ104">
        <v>1</v>
      </c>
      <c r="FA104">
        <v>0.56170699999999996</v>
      </c>
      <c r="FB104">
        <v>0.720858</v>
      </c>
      <c r="FC104">
        <v>20.275400000000001</v>
      </c>
      <c r="FD104">
        <v>5.2168400000000004</v>
      </c>
      <c r="FE104">
        <v>12.007899999999999</v>
      </c>
      <c r="FF104">
        <v>4.9870999999999999</v>
      </c>
      <c r="FG104">
        <v>3.2845</v>
      </c>
      <c r="FH104">
        <v>9999</v>
      </c>
      <c r="FI104">
        <v>9999</v>
      </c>
      <c r="FJ104">
        <v>9999</v>
      </c>
      <c r="FK104">
        <v>999.9</v>
      </c>
      <c r="FL104">
        <v>1.8658399999999999</v>
      </c>
      <c r="FM104">
        <v>1.8621799999999999</v>
      </c>
      <c r="FN104">
        <v>1.86426</v>
      </c>
      <c r="FO104">
        <v>1.8603499999999999</v>
      </c>
      <c r="FP104">
        <v>1.8611</v>
      </c>
      <c r="FQ104">
        <v>1.86015</v>
      </c>
      <c r="FR104">
        <v>1.86188</v>
      </c>
      <c r="FS104">
        <v>1.8583700000000001</v>
      </c>
      <c r="FT104">
        <v>0</v>
      </c>
      <c r="FU104">
        <v>0</v>
      </c>
      <c r="FV104">
        <v>0</v>
      </c>
      <c r="FW104">
        <v>0</v>
      </c>
      <c r="FX104" t="s">
        <v>358</v>
      </c>
      <c r="FY104" t="s">
        <v>359</v>
      </c>
      <c r="FZ104" t="s">
        <v>360</v>
      </c>
      <c r="GA104" t="s">
        <v>360</v>
      </c>
      <c r="GB104" t="s">
        <v>360</v>
      </c>
      <c r="GC104" t="s">
        <v>360</v>
      </c>
      <c r="GD104">
        <v>0</v>
      </c>
      <c r="GE104">
        <v>100</v>
      </c>
      <c r="GF104">
        <v>100</v>
      </c>
      <c r="GG104">
        <v>-3.5990000000000002</v>
      </c>
      <c r="GH104">
        <v>0.1178</v>
      </c>
      <c r="GI104">
        <v>-2.5125994610834521</v>
      </c>
      <c r="GJ104">
        <v>-2.6733286237328562E-3</v>
      </c>
      <c r="GK104">
        <v>1.605855145177713E-6</v>
      </c>
      <c r="GL104">
        <v>-4.4594414151306022E-10</v>
      </c>
      <c r="GM104">
        <v>0.1178428571428469</v>
      </c>
      <c r="GN104">
        <v>0</v>
      </c>
      <c r="GO104">
        <v>0</v>
      </c>
      <c r="GP104">
        <v>0</v>
      </c>
      <c r="GQ104">
        <v>4</v>
      </c>
      <c r="GR104">
        <v>2095</v>
      </c>
      <c r="GS104">
        <v>4</v>
      </c>
      <c r="GT104">
        <v>35</v>
      </c>
      <c r="GU104">
        <v>111.4</v>
      </c>
      <c r="GV104">
        <v>111.5</v>
      </c>
      <c r="GW104">
        <v>1.4550799999999999</v>
      </c>
      <c r="GX104">
        <v>2.5842299999999998</v>
      </c>
      <c r="GY104">
        <v>1.4489700000000001</v>
      </c>
      <c r="GZ104">
        <v>2.32666</v>
      </c>
      <c r="HA104">
        <v>1.5478499999999999</v>
      </c>
      <c r="HB104">
        <v>2.2363300000000002</v>
      </c>
      <c r="HC104">
        <v>41.092799999999997</v>
      </c>
      <c r="HD104">
        <v>12.468400000000001</v>
      </c>
      <c r="HE104">
        <v>18</v>
      </c>
      <c r="HF104">
        <v>472.63099999999997</v>
      </c>
      <c r="HG104">
        <v>513.52</v>
      </c>
      <c r="HH104">
        <v>30.999700000000001</v>
      </c>
      <c r="HI104">
        <v>34.437100000000001</v>
      </c>
      <c r="HJ104">
        <v>30</v>
      </c>
      <c r="HK104">
        <v>34.415999999999997</v>
      </c>
      <c r="HL104">
        <v>34.426200000000001</v>
      </c>
      <c r="HM104">
        <v>29.185600000000001</v>
      </c>
      <c r="HN104">
        <v>18.674499999999998</v>
      </c>
      <c r="HO104">
        <v>100</v>
      </c>
      <c r="HP104">
        <v>31</v>
      </c>
      <c r="HQ104">
        <v>598.37</v>
      </c>
      <c r="HR104">
        <v>36.695</v>
      </c>
      <c r="HS104">
        <v>99.182199999999995</v>
      </c>
      <c r="HT104">
        <v>98.232500000000002</v>
      </c>
    </row>
    <row r="105" spans="1:228" x14ac:dyDescent="0.2">
      <c r="A105">
        <v>90</v>
      </c>
      <c r="B105">
        <v>1669317461</v>
      </c>
      <c r="C105">
        <v>355.5</v>
      </c>
      <c r="D105" t="s">
        <v>538</v>
      </c>
      <c r="E105" t="s">
        <v>539</v>
      </c>
      <c r="F105">
        <v>4</v>
      </c>
      <c r="G105">
        <v>1669317458.6875</v>
      </c>
      <c r="H105">
        <f t="shared" si="34"/>
        <v>1.4664604860693405E-3</v>
      </c>
      <c r="I105">
        <f t="shared" si="35"/>
        <v>1.4664604860693404</v>
      </c>
      <c r="J105">
        <f t="shared" si="36"/>
        <v>10.603316281020579</v>
      </c>
      <c r="K105">
        <f t="shared" si="37"/>
        <v>569.90499999999997</v>
      </c>
      <c r="L105">
        <f t="shared" si="38"/>
        <v>318.83001809533476</v>
      </c>
      <c r="M105">
        <f t="shared" si="39"/>
        <v>32.20266087733949</v>
      </c>
      <c r="N105">
        <f t="shared" si="40"/>
        <v>57.561886916847691</v>
      </c>
      <c r="O105">
        <f t="shared" si="41"/>
        <v>7.2826034631935599E-2</v>
      </c>
      <c r="P105">
        <f t="shared" si="42"/>
        <v>2.2506101476679574</v>
      </c>
      <c r="Q105">
        <f t="shared" si="43"/>
        <v>7.1541761628414274E-2</v>
      </c>
      <c r="R105">
        <f t="shared" si="44"/>
        <v>4.4827101405928306E-2</v>
      </c>
      <c r="S105">
        <f t="shared" si="45"/>
        <v>226.11744561211066</v>
      </c>
      <c r="T105">
        <f t="shared" si="46"/>
        <v>35.344107063915253</v>
      </c>
      <c r="U105">
        <f t="shared" si="47"/>
        <v>35.334074999999999</v>
      </c>
      <c r="V105">
        <f t="shared" si="48"/>
        <v>5.7537098809131439</v>
      </c>
      <c r="W105">
        <f t="shared" si="49"/>
        <v>70.225871290434455</v>
      </c>
      <c r="X105">
        <f t="shared" si="50"/>
        <v>3.7810841055952102</v>
      </c>
      <c r="Y105">
        <f t="shared" si="51"/>
        <v>5.3841754272548785</v>
      </c>
      <c r="Z105">
        <f t="shared" si="52"/>
        <v>1.9726257753179337</v>
      </c>
      <c r="AA105">
        <f t="shared" si="53"/>
        <v>-64.670907435657924</v>
      </c>
      <c r="AB105">
        <f t="shared" si="54"/>
        <v>-145.16658420405668</v>
      </c>
      <c r="AC105">
        <f t="shared" si="55"/>
        <v>-15.024969248084577</v>
      </c>
      <c r="AD105">
        <f t="shared" si="56"/>
        <v>1.2549847243114982</v>
      </c>
      <c r="AE105">
        <f t="shared" si="57"/>
        <v>34.447532740522767</v>
      </c>
      <c r="AF105">
        <f t="shared" si="58"/>
        <v>1.4540529157562354</v>
      </c>
      <c r="AG105">
        <f t="shared" si="59"/>
        <v>10.603316281020579</v>
      </c>
      <c r="AH105">
        <v>610.20742663280078</v>
      </c>
      <c r="AI105">
        <v>595.20786060606076</v>
      </c>
      <c r="AJ105">
        <v>1.726783753896441</v>
      </c>
      <c r="AK105">
        <v>66.415730329915917</v>
      </c>
      <c r="AL105">
        <f t="shared" si="60"/>
        <v>1.4664604860693404</v>
      </c>
      <c r="AM105">
        <v>36.682489188884837</v>
      </c>
      <c r="AN105">
        <v>37.439063030303018</v>
      </c>
      <c r="AO105">
        <v>8.6713633570382543E-4</v>
      </c>
      <c r="AP105">
        <v>80.258805348862367</v>
      </c>
      <c r="AQ105">
        <v>33</v>
      </c>
      <c r="AR105">
        <v>7</v>
      </c>
      <c r="AS105">
        <f t="shared" si="61"/>
        <v>1</v>
      </c>
      <c r="AT105">
        <f t="shared" si="62"/>
        <v>0</v>
      </c>
      <c r="AU105">
        <f t="shared" si="63"/>
        <v>22250.324130312671</v>
      </c>
      <c r="AV105">
        <f t="shared" si="64"/>
        <v>1199.9949999999999</v>
      </c>
      <c r="AW105">
        <f t="shared" si="65"/>
        <v>1025.9223510943577</v>
      </c>
      <c r="AX105">
        <f t="shared" si="66"/>
        <v>0.8549388548238599</v>
      </c>
      <c r="AY105">
        <f t="shared" si="67"/>
        <v>0.18843198981004977</v>
      </c>
      <c r="AZ105">
        <v>2.7</v>
      </c>
      <c r="BA105">
        <v>0.5</v>
      </c>
      <c r="BB105" t="s">
        <v>355</v>
      </c>
      <c r="BC105">
        <v>2</v>
      </c>
      <c r="BD105" t="b">
        <v>1</v>
      </c>
      <c r="BE105">
        <v>1669317458.6875</v>
      </c>
      <c r="BF105">
        <v>569.90499999999997</v>
      </c>
      <c r="BG105">
        <v>588.94987500000002</v>
      </c>
      <c r="BH105">
        <v>37.435512500000002</v>
      </c>
      <c r="BI105">
        <v>36.6798875</v>
      </c>
      <c r="BJ105">
        <v>573.50662499999999</v>
      </c>
      <c r="BK105">
        <v>37.317674999999987</v>
      </c>
      <c r="BL105">
        <v>500.11225000000002</v>
      </c>
      <c r="BM105">
        <v>100.902625</v>
      </c>
      <c r="BN105">
        <v>9.997528750000001E-2</v>
      </c>
      <c r="BO105">
        <v>34.137662499999998</v>
      </c>
      <c r="BP105">
        <v>35.334074999999999</v>
      </c>
      <c r="BQ105">
        <v>999.9</v>
      </c>
      <c r="BR105">
        <v>0</v>
      </c>
      <c r="BS105">
        <v>0</v>
      </c>
      <c r="BT105">
        <v>4504.53125</v>
      </c>
      <c r="BU105">
        <v>0</v>
      </c>
      <c r="BV105">
        <v>193.80500000000001</v>
      </c>
      <c r="BW105">
        <v>-19.0449625</v>
      </c>
      <c r="BX105">
        <v>592.06962500000009</v>
      </c>
      <c r="BY105">
        <v>611.37537499999996</v>
      </c>
      <c r="BZ105">
        <v>0.75562937499999994</v>
      </c>
      <c r="CA105">
        <v>588.94987500000002</v>
      </c>
      <c r="CB105">
        <v>36.6798875</v>
      </c>
      <c r="CC105">
        <v>3.7773525000000001</v>
      </c>
      <c r="CD105">
        <v>3.7011087499999999</v>
      </c>
      <c r="CE105">
        <v>27.920787499999999</v>
      </c>
      <c r="CF105">
        <v>27.571650000000002</v>
      </c>
      <c r="CG105">
        <v>1199.9949999999999</v>
      </c>
      <c r="CH105">
        <v>0.49995274999999989</v>
      </c>
      <c r="CI105">
        <v>0.50004724999999994</v>
      </c>
      <c r="CJ105">
        <v>0</v>
      </c>
      <c r="CK105">
        <v>1169.88625</v>
      </c>
      <c r="CL105">
        <v>4.9990899999999998</v>
      </c>
      <c r="CM105">
        <v>12793.95</v>
      </c>
      <c r="CN105">
        <v>9557.6424999999999</v>
      </c>
      <c r="CO105">
        <v>43.859250000000003</v>
      </c>
      <c r="CP105">
        <v>45.875</v>
      </c>
      <c r="CQ105">
        <v>44.625</v>
      </c>
      <c r="CR105">
        <v>45</v>
      </c>
      <c r="CS105">
        <v>45.311999999999998</v>
      </c>
      <c r="CT105">
        <v>597.44375000000002</v>
      </c>
      <c r="CU105">
        <v>597.55124999999998</v>
      </c>
      <c r="CV105">
        <v>0</v>
      </c>
      <c r="CW105">
        <v>1669317469.0999999</v>
      </c>
      <c r="CX105">
        <v>0</v>
      </c>
      <c r="CY105">
        <v>1669310771.5999999</v>
      </c>
      <c r="CZ105" t="s">
        <v>356</v>
      </c>
      <c r="DA105">
        <v>1669310771.5999999</v>
      </c>
      <c r="DB105">
        <v>1669310767.0999999</v>
      </c>
      <c r="DC105">
        <v>9</v>
      </c>
      <c r="DD105">
        <v>4.2999999999999997E-2</v>
      </c>
      <c r="DE105">
        <v>8.0000000000000002E-3</v>
      </c>
      <c r="DF105">
        <v>-4.9589999999999996</v>
      </c>
      <c r="DG105">
        <v>0.11799999999999999</v>
      </c>
      <c r="DH105">
        <v>1967</v>
      </c>
      <c r="DI105">
        <v>36</v>
      </c>
      <c r="DJ105">
        <v>0.53</v>
      </c>
      <c r="DK105">
        <v>0.27</v>
      </c>
      <c r="DL105">
        <v>-18.893540000000002</v>
      </c>
      <c r="DM105">
        <v>-1.1401688555346861</v>
      </c>
      <c r="DN105">
        <v>0.1153370794670994</v>
      </c>
      <c r="DO105">
        <v>0</v>
      </c>
      <c r="DP105">
        <v>0.71983304999999986</v>
      </c>
      <c r="DQ105">
        <v>0.28748938086303849</v>
      </c>
      <c r="DR105">
        <v>2.7940412389538909E-2</v>
      </c>
      <c r="DS105">
        <v>0</v>
      </c>
      <c r="DT105">
        <v>0</v>
      </c>
      <c r="DU105">
        <v>0</v>
      </c>
      <c r="DV105">
        <v>0</v>
      </c>
      <c r="DW105">
        <v>-1</v>
      </c>
      <c r="DX105">
        <v>0</v>
      </c>
      <c r="DY105">
        <v>2</v>
      </c>
      <c r="DZ105" t="s">
        <v>363</v>
      </c>
      <c r="EA105">
        <v>2.94672</v>
      </c>
      <c r="EB105">
        <v>2.5974900000000001</v>
      </c>
      <c r="EC105">
        <v>0.12818499999999999</v>
      </c>
      <c r="ED105">
        <v>0.12959100000000001</v>
      </c>
      <c r="EE105">
        <v>0.14810400000000001</v>
      </c>
      <c r="EF105">
        <v>0.14436299999999999</v>
      </c>
      <c r="EG105">
        <v>26374.2</v>
      </c>
      <c r="EH105">
        <v>26796.5</v>
      </c>
      <c r="EI105">
        <v>28150.9</v>
      </c>
      <c r="EJ105">
        <v>29639.599999999999</v>
      </c>
      <c r="EK105">
        <v>32991.300000000003</v>
      </c>
      <c r="EL105">
        <v>35201.9</v>
      </c>
      <c r="EM105">
        <v>39726.9</v>
      </c>
      <c r="EN105">
        <v>42358.8</v>
      </c>
      <c r="EO105">
        <v>1.8875500000000001</v>
      </c>
      <c r="EP105">
        <v>1.8890499999999999</v>
      </c>
      <c r="EQ105">
        <v>0.20530799999999999</v>
      </c>
      <c r="ER105">
        <v>0</v>
      </c>
      <c r="ES105">
        <v>32.001300000000001</v>
      </c>
      <c r="ET105">
        <v>999.9</v>
      </c>
      <c r="EU105">
        <v>69.8</v>
      </c>
      <c r="EV105">
        <v>36.299999999999997</v>
      </c>
      <c r="EW105">
        <v>41.9726</v>
      </c>
      <c r="EX105">
        <v>28.838999999999999</v>
      </c>
      <c r="EY105">
        <v>2.1674699999999998</v>
      </c>
      <c r="EZ105">
        <v>1</v>
      </c>
      <c r="FA105">
        <v>0.56175299999999995</v>
      </c>
      <c r="FB105">
        <v>0.71939299999999995</v>
      </c>
      <c r="FC105">
        <v>20.275400000000001</v>
      </c>
      <c r="FD105">
        <v>5.2160900000000003</v>
      </c>
      <c r="FE105">
        <v>12.0068</v>
      </c>
      <c r="FF105">
        <v>4.9870000000000001</v>
      </c>
      <c r="FG105">
        <v>3.2845</v>
      </c>
      <c r="FH105">
        <v>9999</v>
      </c>
      <c r="FI105">
        <v>9999</v>
      </c>
      <c r="FJ105">
        <v>9999</v>
      </c>
      <c r="FK105">
        <v>999.9</v>
      </c>
      <c r="FL105">
        <v>1.8658399999999999</v>
      </c>
      <c r="FM105">
        <v>1.8621799999999999</v>
      </c>
      <c r="FN105">
        <v>1.86422</v>
      </c>
      <c r="FO105">
        <v>1.8603400000000001</v>
      </c>
      <c r="FP105">
        <v>1.8611</v>
      </c>
      <c r="FQ105">
        <v>1.8601399999999999</v>
      </c>
      <c r="FR105">
        <v>1.86188</v>
      </c>
      <c r="FS105">
        <v>1.8583700000000001</v>
      </c>
      <c r="FT105">
        <v>0</v>
      </c>
      <c r="FU105">
        <v>0</v>
      </c>
      <c r="FV105">
        <v>0</v>
      </c>
      <c r="FW105">
        <v>0</v>
      </c>
      <c r="FX105" t="s">
        <v>358</v>
      </c>
      <c r="FY105" t="s">
        <v>359</v>
      </c>
      <c r="FZ105" t="s">
        <v>360</v>
      </c>
      <c r="GA105" t="s">
        <v>360</v>
      </c>
      <c r="GB105" t="s">
        <v>360</v>
      </c>
      <c r="GC105" t="s">
        <v>360</v>
      </c>
      <c r="GD105">
        <v>0</v>
      </c>
      <c r="GE105">
        <v>100</v>
      </c>
      <c r="GF105">
        <v>100</v>
      </c>
      <c r="GG105">
        <v>-3.6070000000000002</v>
      </c>
      <c r="GH105">
        <v>0.1179</v>
      </c>
      <c r="GI105">
        <v>-2.5125994610834521</v>
      </c>
      <c r="GJ105">
        <v>-2.6733286237328562E-3</v>
      </c>
      <c r="GK105">
        <v>1.605855145177713E-6</v>
      </c>
      <c r="GL105">
        <v>-4.4594414151306022E-10</v>
      </c>
      <c r="GM105">
        <v>0.1178428571428469</v>
      </c>
      <c r="GN105">
        <v>0</v>
      </c>
      <c r="GO105">
        <v>0</v>
      </c>
      <c r="GP105">
        <v>0</v>
      </c>
      <c r="GQ105">
        <v>4</v>
      </c>
      <c r="GR105">
        <v>2095</v>
      </c>
      <c r="GS105">
        <v>4</v>
      </c>
      <c r="GT105">
        <v>35</v>
      </c>
      <c r="GU105">
        <v>111.5</v>
      </c>
      <c r="GV105">
        <v>111.6</v>
      </c>
      <c r="GW105">
        <v>1.46851</v>
      </c>
      <c r="GX105">
        <v>2.5756800000000002</v>
      </c>
      <c r="GY105">
        <v>1.4489700000000001</v>
      </c>
      <c r="GZ105">
        <v>2.3278799999999999</v>
      </c>
      <c r="HA105">
        <v>1.5478499999999999</v>
      </c>
      <c r="HB105">
        <v>2.3828100000000001</v>
      </c>
      <c r="HC105">
        <v>41.092799999999997</v>
      </c>
      <c r="HD105">
        <v>12.4772</v>
      </c>
      <c r="HE105">
        <v>18</v>
      </c>
      <c r="HF105">
        <v>472.82100000000003</v>
      </c>
      <c r="HG105">
        <v>513.57299999999998</v>
      </c>
      <c r="HH105">
        <v>30.999600000000001</v>
      </c>
      <c r="HI105">
        <v>34.437100000000001</v>
      </c>
      <c r="HJ105">
        <v>30</v>
      </c>
      <c r="HK105">
        <v>34.414499999999997</v>
      </c>
      <c r="HL105">
        <v>34.423900000000003</v>
      </c>
      <c r="HM105">
        <v>29.453199999999999</v>
      </c>
      <c r="HN105">
        <v>18.674499999999998</v>
      </c>
      <c r="HO105">
        <v>100</v>
      </c>
      <c r="HP105">
        <v>31</v>
      </c>
      <c r="HQ105">
        <v>605.048</v>
      </c>
      <c r="HR105">
        <v>36.695</v>
      </c>
      <c r="HS105">
        <v>99.182199999999995</v>
      </c>
      <c r="HT105">
        <v>98.232699999999994</v>
      </c>
    </row>
    <row r="106" spans="1:228" x14ac:dyDescent="0.2">
      <c r="A106">
        <v>91</v>
      </c>
      <c r="B106">
        <v>1669317464.5</v>
      </c>
      <c r="C106">
        <v>359</v>
      </c>
      <c r="D106" t="s">
        <v>540</v>
      </c>
      <c r="E106" t="s">
        <v>541</v>
      </c>
      <c r="F106">
        <v>4</v>
      </c>
      <c r="G106">
        <v>1669317462.125</v>
      </c>
      <c r="H106">
        <f t="shared" si="34"/>
        <v>1.4782080053909628E-3</v>
      </c>
      <c r="I106">
        <f t="shared" si="35"/>
        <v>1.4782080053909628</v>
      </c>
      <c r="J106">
        <f t="shared" si="36"/>
        <v>10.863771464749414</v>
      </c>
      <c r="K106">
        <f t="shared" si="37"/>
        <v>575.61024999999995</v>
      </c>
      <c r="L106">
        <f t="shared" si="38"/>
        <v>320.78134872046542</v>
      </c>
      <c r="M106">
        <f t="shared" si="39"/>
        <v>32.399294742758492</v>
      </c>
      <c r="N106">
        <f t="shared" si="40"/>
        <v>58.137314470094992</v>
      </c>
      <c r="O106">
        <f t="shared" si="41"/>
        <v>7.3493786147806273E-2</v>
      </c>
      <c r="P106">
        <f t="shared" si="42"/>
        <v>2.2495123122055056</v>
      </c>
      <c r="Q106">
        <f t="shared" si="43"/>
        <v>7.2185455813888674E-2</v>
      </c>
      <c r="R106">
        <f t="shared" si="44"/>
        <v>4.5231518189149736E-2</v>
      </c>
      <c r="S106">
        <f t="shared" si="45"/>
        <v>226.12027386211204</v>
      </c>
      <c r="T106">
        <f t="shared" si="46"/>
        <v>35.333983936330306</v>
      </c>
      <c r="U106">
        <f t="shared" si="47"/>
        <v>35.329762500000001</v>
      </c>
      <c r="V106">
        <f t="shared" si="48"/>
        <v>5.7523392889165654</v>
      </c>
      <c r="W106">
        <f t="shared" si="49"/>
        <v>70.263300658614497</v>
      </c>
      <c r="X106">
        <f t="shared" si="50"/>
        <v>3.7816634562944995</v>
      </c>
      <c r="Y106">
        <f t="shared" si="51"/>
        <v>5.3821318111261478</v>
      </c>
      <c r="Z106">
        <f t="shared" si="52"/>
        <v>1.9706758326220659</v>
      </c>
      <c r="AA106">
        <f t="shared" si="53"/>
        <v>-65.188973037741462</v>
      </c>
      <c r="AB106">
        <f t="shared" si="54"/>
        <v>-145.39896199854175</v>
      </c>
      <c r="AC106">
        <f t="shared" si="55"/>
        <v>-15.05554892581322</v>
      </c>
      <c r="AD106">
        <f t="shared" si="56"/>
        <v>0.47678990001563193</v>
      </c>
      <c r="AE106">
        <f t="shared" si="57"/>
        <v>34.511386608463184</v>
      </c>
      <c r="AF106">
        <f t="shared" si="58"/>
        <v>1.4679378583825349</v>
      </c>
      <c r="AG106">
        <f t="shared" si="59"/>
        <v>10.863771464749414</v>
      </c>
      <c r="AH106">
        <v>616.25387481500275</v>
      </c>
      <c r="AI106">
        <v>601.20090909090879</v>
      </c>
      <c r="AJ106">
        <v>1.709445669779752</v>
      </c>
      <c r="AK106">
        <v>66.415730329915917</v>
      </c>
      <c r="AL106">
        <f t="shared" si="60"/>
        <v>1.4782080053909628</v>
      </c>
      <c r="AM106">
        <v>36.678740283648217</v>
      </c>
      <c r="AN106">
        <v>37.44584787878788</v>
      </c>
      <c r="AO106">
        <v>1.539360069853553E-4</v>
      </c>
      <c r="AP106">
        <v>80.258805348862367</v>
      </c>
      <c r="AQ106">
        <v>33</v>
      </c>
      <c r="AR106">
        <v>7</v>
      </c>
      <c r="AS106">
        <f t="shared" si="61"/>
        <v>1</v>
      </c>
      <c r="AT106">
        <f t="shared" si="62"/>
        <v>0</v>
      </c>
      <c r="AU106">
        <f t="shared" si="63"/>
        <v>22232.022617603037</v>
      </c>
      <c r="AV106">
        <f t="shared" si="64"/>
        <v>1200.01</v>
      </c>
      <c r="AW106">
        <f t="shared" si="65"/>
        <v>1025.9351760943587</v>
      </c>
      <c r="AX106">
        <f t="shared" si="66"/>
        <v>0.85493885558816896</v>
      </c>
      <c r="AY106">
        <f t="shared" si="67"/>
        <v>0.188431991285166</v>
      </c>
      <c r="AZ106">
        <v>2.7</v>
      </c>
      <c r="BA106">
        <v>0.5</v>
      </c>
      <c r="BB106" t="s">
        <v>355</v>
      </c>
      <c r="BC106">
        <v>2</v>
      </c>
      <c r="BD106" t="b">
        <v>1</v>
      </c>
      <c r="BE106">
        <v>1669317462.125</v>
      </c>
      <c r="BF106">
        <v>575.61024999999995</v>
      </c>
      <c r="BG106">
        <v>594.69624999999996</v>
      </c>
      <c r="BH106">
        <v>37.441775</v>
      </c>
      <c r="BI106">
        <v>36.679025000000003</v>
      </c>
      <c r="BJ106">
        <v>579.21912499999996</v>
      </c>
      <c r="BK106">
        <v>37.323925000000003</v>
      </c>
      <c r="BL106">
        <v>500.16837500000003</v>
      </c>
      <c r="BM106">
        <v>100.90112499999999</v>
      </c>
      <c r="BN106">
        <v>0.10005500000000001</v>
      </c>
      <c r="BO106">
        <v>34.130850000000002</v>
      </c>
      <c r="BP106">
        <v>35.329762500000001</v>
      </c>
      <c r="BQ106">
        <v>999.9</v>
      </c>
      <c r="BR106">
        <v>0</v>
      </c>
      <c r="BS106">
        <v>0</v>
      </c>
      <c r="BT106">
        <v>4501.40625</v>
      </c>
      <c r="BU106">
        <v>0</v>
      </c>
      <c r="BV106">
        <v>194.04137499999999</v>
      </c>
      <c r="BW106">
        <v>-19.085912499999999</v>
      </c>
      <c r="BX106">
        <v>598.00049999999999</v>
      </c>
      <c r="BY106">
        <v>617.33975000000009</v>
      </c>
      <c r="BZ106">
        <v>0.76277050000000002</v>
      </c>
      <c r="CA106">
        <v>594.69624999999996</v>
      </c>
      <c r="CB106">
        <v>36.679025000000003</v>
      </c>
      <c r="CC106">
        <v>3.7779175</v>
      </c>
      <c r="CD106">
        <v>3.7009525000000001</v>
      </c>
      <c r="CE106">
        <v>27.923349999999999</v>
      </c>
      <c r="CF106">
        <v>27.57095</v>
      </c>
      <c r="CG106">
        <v>1200.01</v>
      </c>
      <c r="CH106">
        <v>0.49995274999999989</v>
      </c>
      <c r="CI106">
        <v>0.50004724999999994</v>
      </c>
      <c r="CJ106">
        <v>0</v>
      </c>
      <c r="CK106">
        <v>1169.56125</v>
      </c>
      <c r="CL106">
        <v>4.9990899999999998</v>
      </c>
      <c r="CM106">
        <v>12792.0375</v>
      </c>
      <c r="CN106">
        <v>9557.7574999999997</v>
      </c>
      <c r="CO106">
        <v>43.835624999999993</v>
      </c>
      <c r="CP106">
        <v>45.875</v>
      </c>
      <c r="CQ106">
        <v>44.625</v>
      </c>
      <c r="CR106">
        <v>45</v>
      </c>
      <c r="CS106">
        <v>45.311999999999998</v>
      </c>
      <c r="CT106">
        <v>597.45125000000007</v>
      </c>
      <c r="CU106">
        <v>597.55874999999992</v>
      </c>
      <c r="CV106">
        <v>0</v>
      </c>
      <c r="CW106">
        <v>1669317472.7</v>
      </c>
      <c r="CX106">
        <v>0</v>
      </c>
      <c r="CY106">
        <v>1669310771.5999999</v>
      </c>
      <c r="CZ106" t="s">
        <v>356</v>
      </c>
      <c r="DA106">
        <v>1669310771.5999999</v>
      </c>
      <c r="DB106">
        <v>1669310767.0999999</v>
      </c>
      <c r="DC106">
        <v>9</v>
      </c>
      <c r="DD106">
        <v>4.2999999999999997E-2</v>
      </c>
      <c r="DE106">
        <v>8.0000000000000002E-3</v>
      </c>
      <c r="DF106">
        <v>-4.9589999999999996</v>
      </c>
      <c r="DG106">
        <v>0.11799999999999999</v>
      </c>
      <c r="DH106">
        <v>1967</v>
      </c>
      <c r="DI106">
        <v>36</v>
      </c>
      <c r="DJ106">
        <v>0.53</v>
      </c>
      <c r="DK106">
        <v>0.27</v>
      </c>
      <c r="DL106">
        <v>-18.946977499999999</v>
      </c>
      <c r="DM106">
        <v>-1.032169981238253</v>
      </c>
      <c r="DN106">
        <v>0.10471901328674731</v>
      </c>
      <c r="DO106">
        <v>0</v>
      </c>
      <c r="DP106">
        <v>0.73324234999999993</v>
      </c>
      <c r="DQ106">
        <v>0.2385010356472787</v>
      </c>
      <c r="DR106">
        <v>2.3131982973309911E-2</v>
      </c>
      <c r="DS106">
        <v>0</v>
      </c>
      <c r="DT106">
        <v>0</v>
      </c>
      <c r="DU106">
        <v>0</v>
      </c>
      <c r="DV106">
        <v>0</v>
      </c>
      <c r="DW106">
        <v>-1</v>
      </c>
      <c r="DX106">
        <v>0</v>
      </c>
      <c r="DY106">
        <v>2</v>
      </c>
      <c r="DZ106" t="s">
        <v>363</v>
      </c>
      <c r="EA106">
        <v>2.9469599999999998</v>
      </c>
      <c r="EB106">
        <v>2.5975199999999998</v>
      </c>
      <c r="EC106">
        <v>0.12908900000000001</v>
      </c>
      <c r="ED106">
        <v>0.130494</v>
      </c>
      <c r="EE106">
        <v>0.148122</v>
      </c>
      <c r="EF106">
        <v>0.14435799999999999</v>
      </c>
      <c r="EG106">
        <v>26346.9</v>
      </c>
      <c r="EH106">
        <v>26768.6</v>
      </c>
      <c r="EI106">
        <v>28151</v>
      </c>
      <c r="EJ106">
        <v>29639.5</v>
      </c>
      <c r="EK106">
        <v>32991</v>
      </c>
      <c r="EL106">
        <v>35202.199999999997</v>
      </c>
      <c r="EM106">
        <v>39727.300000000003</v>
      </c>
      <c r="EN106">
        <v>42358.9</v>
      </c>
      <c r="EO106">
        <v>1.8877299999999999</v>
      </c>
      <c r="EP106">
        <v>1.8889499999999999</v>
      </c>
      <c r="EQ106">
        <v>0.20652999999999999</v>
      </c>
      <c r="ER106">
        <v>0</v>
      </c>
      <c r="ES106">
        <v>31.995799999999999</v>
      </c>
      <c r="ET106">
        <v>999.9</v>
      </c>
      <c r="EU106">
        <v>69.8</v>
      </c>
      <c r="EV106">
        <v>36.299999999999997</v>
      </c>
      <c r="EW106">
        <v>41.980699999999999</v>
      </c>
      <c r="EX106">
        <v>28.928999999999998</v>
      </c>
      <c r="EY106">
        <v>1.81891</v>
      </c>
      <c r="EZ106">
        <v>1</v>
      </c>
      <c r="FA106">
        <v>0.56167699999999998</v>
      </c>
      <c r="FB106">
        <v>0.716893</v>
      </c>
      <c r="FC106">
        <v>20.275400000000001</v>
      </c>
      <c r="FD106">
        <v>5.2159399999999998</v>
      </c>
      <c r="FE106">
        <v>12.0067</v>
      </c>
      <c r="FF106">
        <v>4.9868499999999996</v>
      </c>
      <c r="FG106">
        <v>3.2845</v>
      </c>
      <c r="FH106">
        <v>9999</v>
      </c>
      <c r="FI106">
        <v>9999</v>
      </c>
      <c r="FJ106">
        <v>9999</v>
      </c>
      <c r="FK106">
        <v>999.9</v>
      </c>
      <c r="FL106">
        <v>1.8658399999999999</v>
      </c>
      <c r="FM106">
        <v>1.8621799999999999</v>
      </c>
      <c r="FN106">
        <v>1.8642300000000001</v>
      </c>
      <c r="FO106">
        <v>1.8603499999999999</v>
      </c>
      <c r="FP106">
        <v>1.86111</v>
      </c>
      <c r="FQ106">
        <v>1.8601399999999999</v>
      </c>
      <c r="FR106">
        <v>1.86188</v>
      </c>
      <c r="FS106">
        <v>1.8583700000000001</v>
      </c>
      <c r="FT106">
        <v>0</v>
      </c>
      <c r="FU106">
        <v>0</v>
      </c>
      <c r="FV106">
        <v>0</v>
      </c>
      <c r="FW106">
        <v>0</v>
      </c>
      <c r="FX106" t="s">
        <v>358</v>
      </c>
      <c r="FY106" t="s">
        <v>359</v>
      </c>
      <c r="FZ106" t="s">
        <v>360</v>
      </c>
      <c r="GA106" t="s">
        <v>360</v>
      </c>
      <c r="GB106" t="s">
        <v>360</v>
      </c>
      <c r="GC106" t="s">
        <v>360</v>
      </c>
      <c r="GD106">
        <v>0</v>
      </c>
      <c r="GE106">
        <v>100</v>
      </c>
      <c r="GF106">
        <v>100</v>
      </c>
      <c r="GG106">
        <v>-3.6139999999999999</v>
      </c>
      <c r="GH106">
        <v>0.1179</v>
      </c>
      <c r="GI106">
        <v>-2.5125994610834521</v>
      </c>
      <c r="GJ106">
        <v>-2.6733286237328562E-3</v>
      </c>
      <c r="GK106">
        <v>1.605855145177713E-6</v>
      </c>
      <c r="GL106">
        <v>-4.4594414151306022E-10</v>
      </c>
      <c r="GM106">
        <v>0.1178428571428469</v>
      </c>
      <c r="GN106">
        <v>0</v>
      </c>
      <c r="GO106">
        <v>0</v>
      </c>
      <c r="GP106">
        <v>0</v>
      </c>
      <c r="GQ106">
        <v>4</v>
      </c>
      <c r="GR106">
        <v>2095</v>
      </c>
      <c r="GS106">
        <v>4</v>
      </c>
      <c r="GT106">
        <v>35</v>
      </c>
      <c r="GU106">
        <v>111.5</v>
      </c>
      <c r="GV106">
        <v>111.6</v>
      </c>
      <c r="GW106">
        <v>1.48071</v>
      </c>
      <c r="GX106">
        <v>2.5732400000000002</v>
      </c>
      <c r="GY106">
        <v>1.4489700000000001</v>
      </c>
      <c r="GZ106">
        <v>2.32666</v>
      </c>
      <c r="HA106">
        <v>1.5478499999999999</v>
      </c>
      <c r="HB106">
        <v>2.36206</v>
      </c>
      <c r="HC106">
        <v>41.092799999999997</v>
      </c>
      <c r="HD106">
        <v>12.4947</v>
      </c>
      <c r="HE106">
        <v>18</v>
      </c>
      <c r="HF106">
        <v>472.91699999999997</v>
      </c>
      <c r="HG106">
        <v>513.48500000000001</v>
      </c>
      <c r="HH106">
        <v>30.999400000000001</v>
      </c>
      <c r="HI106">
        <v>34.435099999999998</v>
      </c>
      <c r="HJ106">
        <v>30</v>
      </c>
      <c r="HK106">
        <v>34.412599999999998</v>
      </c>
      <c r="HL106">
        <v>34.421999999999997</v>
      </c>
      <c r="HM106">
        <v>29.661300000000001</v>
      </c>
      <c r="HN106">
        <v>18.674499999999998</v>
      </c>
      <c r="HO106">
        <v>100</v>
      </c>
      <c r="HP106">
        <v>31</v>
      </c>
      <c r="HQ106">
        <v>611.72699999999998</v>
      </c>
      <c r="HR106">
        <v>36.694499999999998</v>
      </c>
      <c r="HS106">
        <v>99.183000000000007</v>
      </c>
      <c r="HT106">
        <v>98.232699999999994</v>
      </c>
    </row>
    <row r="107" spans="1:228" x14ac:dyDescent="0.2">
      <c r="A107">
        <v>92</v>
      </c>
      <c r="B107">
        <v>1669317468.5</v>
      </c>
      <c r="C107">
        <v>363</v>
      </c>
      <c r="D107" t="s">
        <v>542</v>
      </c>
      <c r="E107" t="s">
        <v>543</v>
      </c>
      <c r="F107">
        <v>4</v>
      </c>
      <c r="G107">
        <v>1669317466.5</v>
      </c>
      <c r="H107">
        <f t="shared" si="34"/>
        <v>1.4863752232404724E-3</v>
      </c>
      <c r="I107">
        <f t="shared" si="35"/>
        <v>1.4863752232404723</v>
      </c>
      <c r="J107">
        <f t="shared" si="36"/>
        <v>10.821967851298776</v>
      </c>
      <c r="K107">
        <f t="shared" si="37"/>
        <v>582.8485714285714</v>
      </c>
      <c r="L107">
        <f t="shared" si="38"/>
        <v>329.51064818249853</v>
      </c>
      <c r="M107">
        <f t="shared" si="39"/>
        <v>33.279662062915598</v>
      </c>
      <c r="N107">
        <f t="shared" si="40"/>
        <v>58.866090058045714</v>
      </c>
      <c r="O107">
        <f t="shared" si="41"/>
        <v>7.3763090952808877E-2</v>
      </c>
      <c r="P107">
        <f t="shared" si="42"/>
        <v>2.2471839365581636</v>
      </c>
      <c r="Q107">
        <f t="shared" si="43"/>
        <v>7.2443908299234985E-2</v>
      </c>
      <c r="R107">
        <f t="shared" si="44"/>
        <v>4.5394000919045177E-2</v>
      </c>
      <c r="S107">
        <f t="shared" si="45"/>
        <v>226.11806837952162</v>
      </c>
      <c r="T107">
        <f t="shared" si="46"/>
        <v>35.321992355686362</v>
      </c>
      <c r="U107">
        <f t="shared" si="47"/>
        <v>35.342300000000002</v>
      </c>
      <c r="V107">
        <f t="shared" si="48"/>
        <v>5.7563247242979365</v>
      </c>
      <c r="W107">
        <f t="shared" si="49"/>
        <v>70.309543391158343</v>
      </c>
      <c r="X107">
        <f t="shared" si="50"/>
        <v>3.7819551850458857</v>
      </c>
      <c r="Y107">
        <f t="shared" si="51"/>
        <v>5.3790068924291701</v>
      </c>
      <c r="Z107">
        <f t="shared" si="52"/>
        <v>1.9743695392520508</v>
      </c>
      <c r="AA107">
        <f t="shared" si="53"/>
        <v>-65.549147344904839</v>
      </c>
      <c r="AB107">
        <f t="shared" si="54"/>
        <v>-148.02994398203475</v>
      </c>
      <c r="AC107">
        <f t="shared" si="55"/>
        <v>-15.344020117890125</v>
      </c>
      <c r="AD107">
        <f t="shared" si="56"/>
        <v>-2.805043065308098</v>
      </c>
      <c r="AE107">
        <f t="shared" si="57"/>
        <v>34.736427065664365</v>
      </c>
      <c r="AF107">
        <f t="shared" si="58"/>
        <v>1.4771212398603488</v>
      </c>
      <c r="AG107">
        <f t="shared" si="59"/>
        <v>10.821967851298776</v>
      </c>
      <c r="AH107">
        <v>623.24867675928817</v>
      </c>
      <c r="AI107">
        <v>608.11870303030332</v>
      </c>
      <c r="AJ107">
        <v>1.729267719626375</v>
      </c>
      <c r="AK107">
        <v>66.415730329915917</v>
      </c>
      <c r="AL107">
        <f t="shared" si="60"/>
        <v>1.4863752232404723</v>
      </c>
      <c r="AM107">
        <v>36.679111140426137</v>
      </c>
      <c r="AN107">
        <v>37.441984848484822</v>
      </c>
      <c r="AO107">
        <v>1.4645800489301031E-3</v>
      </c>
      <c r="AP107">
        <v>80.258805348862367</v>
      </c>
      <c r="AQ107">
        <v>33</v>
      </c>
      <c r="AR107">
        <v>7</v>
      </c>
      <c r="AS107">
        <f t="shared" si="61"/>
        <v>1</v>
      </c>
      <c r="AT107">
        <f t="shared" si="62"/>
        <v>0</v>
      </c>
      <c r="AU107">
        <f t="shared" si="63"/>
        <v>22192.955513062534</v>
      </c>
      <c r="AV107">
        <f t="shared" si="64"/>
        <v>1200.001428571429</v>
      </c>
      <c r="AW107">
        <f t="shared" si="65"/>
        <v>1025.9275421655555</v>
      </c>
      <c r="AX107">
        <f t="shared" si="66"/>
        <v>0.85493860068724759</v>
      </c>
      <c r="AY107">
        <f t="shared" si="67"/>
        <v>0.18843149932638781</v>
      </c>
      <c r="AZ107">
        <v>2.7</v>
      </c>
      <c r="BA107">
        <v>0.5</v>
      </c>
      <c r="BB107" t="s">
        <v>355</v>
      </c>
      <c r="BC107">
        <v>2</v>
      </c>
      <c r="BD107" t="b">
        <v>1</v>
      </c>
      <c r="BE107">
        <v>1669317466.5</v>
      </c>
      <c r="BF107">
        <v>582.8485714285714</v>
      </c>
      <c r="BG107">
        <v>602.06028571428578</v>
      </c>
      <c r="BH107">
        <v>37.446128571428567</v>
      </c>
      <c r="BI107">
        <v>36.678785714285723</v>
      </c>
      <c r="BJ107">
        <v>586.46657142857134</v>
      </c>
      <c r="BK107">
        <v>37.32825714285714</v>
      </c>
      <c r="BL107">
        <v>500.28271428571418</v>
      </c>
      <c r="BM107">
        <v>100.89700000000001</v>
      </c>
      <c r="BN107">
        <v>0.100228</v>
      </c>
      <c r="BO107">
        <v>34.120428571428569</v>
      </c>
      <c r="BP107">
        <v>35.342300000000002</v>
      </c>
      <c r="BQ107">
        <v>999.89999999999986</v>
      </c>
      <c r="BR107">
        <v>0</v>
      </c>
      <c r="BS107">
        <v>0</v>
      </c>
      <c r="BT107">
        <v>4494.8214285714284</v>
      </c>
      <c r="BU107">
        <v>0</v>
      </c>
      <c r="BV107">
        <v>194.8087142857143</v>
      </c>
      <c r="BW107">
        <v>-19.211757142857142</v>
      </c>
      <c r="BX107">
        <v>605.52314285714272</v>
      </c>
      <c r="BY107">
        <v>624.98414285714284</v>
      </c>
      <c r="BZ107">
        <v>0.76731757142857149</v>
      </c>
      <c r="CA107">
        <v>602.06028571428578</v>
      </c>
      <c r="CB107">
        <v>36.678785714285723</v>
      </c>
      <c r="CC107">
        <v>3.7782014285714292</v>
      </c>
      <c r="CD107">
        <v>3.7007842857142861</v>
      </c>
      <c r="CE107">
        <v>27.92462857142857</v>
      </c>
      <c r="CF107">
        <v>27.57018571428571</v>
      </c>
      <c r="CG107">
        <v>1200.001428571429</v>
      </c>
      <c r="CH107">
        <v>0.49996499999999999</v>
      </c>
      <c r="CI107">
        <v>0.50003500000000001</v>
      </c>
      <c r="CJ107">
        <v>0</v>
      </c>
      <c r="CK107">
        <v>1169.1957142857141</v>
      </c>
      <c r="CL107">
        <v>4.9990899999999998</v>
      </c>
      <c r="CM107">
        <v>12789.528571428569</v>
      </c>
      <c r="CN107">
        <v>9557.7414285714294</v>
      </c>
      <c r="CO107">
        <v>43.839000000000013</v>
      </c>
      <c r="CP107">
        <v>45.875</v>
      </c>
      <c r="CQ107">
        <v>44.625</v>
      </c>
      <c r="CR107">
        <v>45</v>
      </c>
      <c r="CS107">
        <v>45.311999999999998</v>
      </c>
      <c r="CT107">
        <v>597.45714285714291</v>
      </c>
      <c r="CU107">
        <v>597.54428571428582</v>
      </c>
      <c r="CV107">
        <v>0</v>
      </c>
      <c r="CW107">
        <v>1669317476.9000001</v>
      </c>
      <c r="CX107">
        <v>0</v>
      </c>
      <c r="CY107">
        <v>1669310771.5999999</v>
      </c>
      <c r="CZ107" t="s">
        <v>356</v>
      </c>
      <c r="DA107">
        <v>1669310771.5999999</v>
      </c>
      <c r="DB107">
        <v>1669310767.0999999</v>
      </c>
      <c r="DC107">
        <v>9</v>
      </c>
      <c r="DD107">
        <v>4.2999999999999997E-2</v>
      </c>
      <c r="DE107">
        <v>8.0000000000000002E-3</v>
      </c>
      <c r="DF107">
        <v>-4.9589999999999996</v>
      </c>
      <c r="DG107">
        <v>0.11799999999999999</v>
      </c>
      <c r="DH107">
        <v>1967</v>
      </c>
      <c r="DI107">
        <v>36</v>
      </c>
      <c r="DJ107">
        <v>0.53</v>
      </c>
      <c r="DK107">
        <v>0.27</v>
      </c>
      <c r="DL107">
        <v>-19.023614999999999</v>
      </c>
      <c r="DM107">
        <v>-1.210759474671641</v>
      </c>
      <c r="DN107">
        <v>0.12149735089704609</v>
      </c>
      <c r="DO107">
        <v>0</v>
      </c>
      <c r="DP107">
        <v>0.74684985000000004</v>
      </c>
      <c r="DQ107">
        <v>0.18992413508442729</v>
      </c>
      <c r="DR107">
        <v>1.8835355805704869E-2</v>
      </c>
      <c r="DS107">
        <v>0</v>
      </c>
      <c r="DT107">
        <v>0</v>
      </c>
      <c r="DU107">
        <v>0</v>
      </c>
      <c r="DV107">
        <v>0</v>
      </c>
      <c r="DW107">
        <v>-1</v>
      </c>
      <c r="DX107">
        <v>0</v>
      </c>
      <c r="DY107">
        <v>2</v>
      </c>
      <c r="DZ107" t="s">
        <v>363</v>
      </c>
      <c r="EA107">
        <v>2.9472</v>
      </c>
      <c r="EB107">
        <v>2.59754</v>
      </c>
      <c r="EC107">
        <v>0.13012499999999999</v>
      </c>
      <c r="ED107">
        <v>0.131525</v>
      </c>
      <c r="EE107">
        <v>0.14810200000000001</v>
      </c>
      <c r="EF107">
        <v>0.14435500000000001</v>
      </c>
      <c r="EG107">
        <v>26315.8</v>
      </c>
      <c r="EH107">
        <v>26736.7</v>
      </c>
      <c r="EI107">
        <v>28151.3</v>
      </c>
      <c r="EJ107">
        <v>29639.4</v>
      </c>
      <c r="EK107">
        <v>32991.699999999997</v>
      </c>
      <c r="EL107">
        <v>35202</v>
      </c>
      <c r="EM107">
        <v>39727.1</v>
      </c>
      <c r="EN107">
        <v>42358.400000000001</v>
      </c>
      <c r="EO107">
        <v>1.8879699999999999</v>
      </c>
      <c r="EP107">
        <v>1.88873</v>
      </c>
      <c r="EQ107">
        <v>0.207424</v>
      </c>
      <c r="ER107">
        <v>0</v>
      </c>
      <c r="ES107">
        <v>31.99</v>
      </c>
      <c r="ET107">
        <v>999.9</v>
      </c>
      <c r="EU107">
        <v>69.8</v>
      </c>
      <c r="EV107">
        <v>36.299999999999997</v>
      </c>
      <c r="EW107">
        <v>41.9758</v>
      </c>
      <c r="EX107">
        <v>28.959</v>
      </c>
      <c r="EY107">
        <v>1.28606</v>
      </c>
      <c r="EZ107">
        <v>1</v>
      </c>
      <c r="FA107">
        <v>0.561616</v>
      </c>
      <c r="FB107">
        <v>0.71065400000000001</v>
      </c>
      <c r="FC107">
        <v>20.275300000000001</v>
      </c>
      <c r="FD107">
        <v>5.2165400000000002</v>
      </c>
      <c r="FE107">
        <v>12.0067</v>
      </c>
      <c r="FF107">
        <v>4.9874000000000001</v>
      </c>
      <c r="FG107">
        <v>3.2845</v>
      </c>
      <c r="FH107">
        <v>9999</v>
      </c>
      <c r="FI107">
        <v>9999</v>
      </c>
      <c r="FJ107">
        <v>9999</v>
      </c>
      <c r="FK107">
        <v>999.9</v>
      </c>
      <c r="FL107">
        <v>1.8658399999999999</v>
      </c>
      <c r="FM107">
        <v>1.8621799999999999</v>
      </c>
      <c r="FN107">
        <v>1.8642300000000001</v>
      </c>
      <c r="FO107">
        <v>1.8603499999999999</v>
      </c>
      <c r="FP107">
        <v>1.8611</v>
      </c>
      <c r="FQ107">
        <v>1.8601399999999999</v>
      </c>
      <c r="FR107">
        <v>1.86188</v>
      </c>
      <c r="FS107">
        <v>1.8583799999999999</v>
      </c>
      <c r="FT107">
        <v>0</v>
      </c>
      <c r="FU107">
        <v>0</v>
      </c>
      <c r="FV107">
        <v>0</v>
      </c>
      <c r="FW107">
        <v>0</v>
      </c>
      <c r="FX107" t="s">
        <v>358</v>
      </c>
      <c r="FY107" t="s">
        <v>359</v>
      </c>
      <c r="FZ107" t="s">
        <v>360</v>
      </c>
      <c r="GA107" t="s">
        <v>360</v>
      </c>
      <c r="GB107" t="s">
        <v>360</v>
      </c>
      <c r="GC107" t="s">
        <v>360</v>
      </c>
      <c r="GD107">
        <v>0</v>
      </c>
      <c r="GE107">
        <v>100</v>
      </c>
      <c r="GF107">
        <v>100</v>
      </c>
      <c r="GG107">
        <v>-3.6219999999999999</v>
      </c>
      <c r="GH107">
        <v>0.1178</v>
      </c>
      <c r="GI107">
        <v>-2.5125994610834521</v>
      </c>
      <c r="GJ107">
        <v>-2.6733286237328562E-3</v>
      </c>
      <c r="GK107">
        <v>1.605855145177713E-6</v>
      </c>
      <c r="GL107">
        <v>-4.4594414151306022E-10</v>
      </c>
      <c r="GM107">
        <v>0.1178428571428469</v>
      </c>
      <c r="GN107">
        <v>0</v>
      </c>
      <c r="GO107">
        <v>0</v>
      </c>
      <c r="GP107">
        <v>0</v>
      </c>
      <c r="GQ107">
        <v>4</v>
      </c>
      <c r="GR107">
        <v>2095</v>
      </c>
      <c r="GS107">
        <v>4</v>
      </c>
      <c r="GT107">
        <v>35</v>
      </c>
      <c r="GU107">
        <v>111.6</v>
      </c>
      <c r="GV107">
        <v>111.7</v>
      </c>
      <c r="GW107">
        <v>1.49414</v>
      </c>
      <c r="GX107">
        <v>2.5817899999999998</v>
      </c>
      <c r="GY107">
        <v>1.4489700000000001</v>
      </c>
      <c r="GZ107">
        <v>2.32666</v>
      </c>
      <c r="HA107">
        <v>1.5478499999999999</v>
      </c>
      <c r="HB107">
        <v>2.3730500000000001</v>
      </c>
      <c r="HC107">
        <v>41.092799999999997</v>
      </c>
      <c r="HD107">
        <v>12.4947</v>
      </c>
      <c r="HE107">
        <v>18</v>
      </c>
      <c r="HF107">
        <v>473.05599999999998</v>
      </c>
      <c r="HG107">
        <v>513.29700000000003</v>
      </c>
      <c r="HH107">
        <v>30.998699999999999</v>
      </c>
      <c r="HI107">
        <v>34.433999999999997</v>
      </c>
      <c r="HJ107">
        <v>29.9999</v>
      </c>
      <c r="HK107">
        <v>34.410200000000003</v>
      </c>
      <c r="HL107">
        <v>34.418900000000001</v>
      </c>
      <c r="HM107">
        <v>29.929400000000001</v>
      </c>
      <c r="HN107">
        <v>18.674499999999998</v>
      </c>
      <c r="HO107">
        <v>100</v>
      </c>
      <c r="HP107">
        <v>31</v>
      </c>
      <c r="HQ107">
        <v>618.41099999999994</v>
      </c>
      <c r="HR107">
        <v>36.694499999999998</v>
      </c>
      <c r="HS107">
        <v>99.183300000000003</v>
      </c>
      <c r="HT107">
        <v>98.231800000000007</v>
      </c>
    </row>
    <row r="108" spans="1:228" x14ac:dyDescent="0.2">
      <c r="A108">
        <v>93</v>
      </c>
      <c r="B108">
        <v>1669317472.5</v>
      </c>
      <c r="C108">
        <v>367</v>
      </c>
      <c r="D108" t="s">
        <v>544</v>
      </c>
      <c r="E108" t="s">
        <v>545</v>
      </c>
      <c r="F108">
        <v>4</v>
      </c>
      <c r="G108">
        <v>1669317470.1875</v>
      </c>
      <c r="H108">
        <f t="shared" si="34"/>
        <v>1.444146819837308E-3</v>
      </c>
      <c r="I108">
        <f t="shared" si="35"/>
        <v>1.444146819837308</v>
      </c>
      <c r="J108">
        <f t="shared" si="36"/>
        <v>10.950538408268875</v>
      </c>
      <c r="K108">
        <f t="shared" si="37"/>
        <v>588.95187499999997</v>
      </c>
      <c r="L108">
        <f t="shared" si="38"/>
        <v>325.7202195642738</v>
      </c>
      <c r="M108">
        <f t="shared" si="39"/>
        <v>32.896953265333863</v>
      </c>
      <c r="N108">
        <f t="shared" si="40"/>
        <v>59.482712904111153</v>
      </c>
      <c r="O108">
        <f t="shared" si="41"/>
        <v>7.164209554122547E-2</v>
      </c>
      <c r="P108">
        <f t="shared" si="42"/>
        <v>2.2514468440504118</v>
      </c>
      <c r="Q108">
        <f t="shared" si="43"/>
        <v>7.0399309345855005E-2</v>
      </c>
      <c r="R108">
        <f t="shared" si="44"/>
        <v>4.4109432003262311E-2</v>
      </c>
      <c r="S108">
        <f t="shared" si="45"/>
        <v>226.11976723672788</v>
      </c>
      <c r="T108">
        <f t="shared" si="46"/>
        <v>35.316906600053777</v>
      </c>
      <c r="U108">
        <f t="shared" si="47"/>
        <v>35.338524999999997</v>
      </c>
      <c r="V108">
        <f t="shared" si="48"/>
        <v>5.7551244704289131</v>
      </c>
      <c r="W108">
        <f t="shared" si="49"/>
        <v>70.360274827755561</v>
      </c>
      <c r="X108">
        <f t="shared" si="50"/>
        <v>3.7811069242609205</v>
      </c>
      <c r="Y108">
        <f t="shared" si="51"/>
        <v>5.3739229039642096</v>
      </c>
      <c r="Z108">
        <f t="shared" si="52"/>
        <v>1.9740175461679925</v>
      </c>
      <c r="AA108">
        <f t="shared" si="53"/>
        <v>-63.686874754825283</v>
      </c>
      <c r="AB108">
        <f t="shared" si="54"/>
        <v>-149.91188903684963</v>
      </c>
      <c r="AC108">
        <f t="shared" si="55"/>
        <v>-15.508104345940533</v>
      </c>
      <c r="AD108">
        <f t="shared" si="56"/>
        <v>-2.9871009008875546</v>
      </c>
      <c r="AE108">
        <f t="shared" si="57"/>
        <v>34.754767001086208</v>
      </c>
      <c r="AF108">
        <f t="shared" si="58"/>
        <v>1.4593917086570258</v>
      </c>
      <c r="AG108">
        <f t="shared" si="59"/>
        <v>10.950538408268875</v>
      </c>
      <c r="AH108">
        <v>630.16698721878686</v>
      </c>
      <c r="AI108">
        <v>614.98706060606071</v>
      </c>
      <c r="AJ108">
        <v>1.724098641746538</v>
      </c>
      <c r="AK108">
        <v>66.415730329915917</v>
      </c>
      <c r="AL108">
        <f t="shared" si="60"/>
        <v>1.444146819837308</v>
      </c>
      <c r="AM108">
        <v>36.678409757945637</v>
      </c>
      <c r="AN108">
        <v>37.435367878787872</v>
      </c>
      <c r="AO108">
        <v>-1.027985909276138E-3</v>
      </c>
      <c r="AP108">
        <v>80.258805348862367</v>
      </c>
      <c r="AQ108">
        <v>33</v>
      </c>
      <c r="AR108">
        <v>7</v>
      </c>
      <c r="AS108">
        <f t="shared" si="61"/>
        <v>1</v>
      </c>
      <c r="AT108">
        <f t="shared" si="62"/>
        <v>0</v>
      </c>
      <c r="AU108">
        <f t="shared" si="63"/>
        <v>22267.393356095417</v>
      </c>
      <c r="AV108">
        <f t="shared" si="64"/>
        <v>1200.01</v>
      </c>
      <c r="AW108">
        <f t="shared" si="65"/>
        <v>1025.9349135941595</v>
      </c>
      <c r="AX108">
        <f t="shared" si="66"/>
        <v>0.85493863683982596</v>
      </c>
      <c r="AY108">
        <f t="shared" si="67"/>
        <v>0.18843156910086406</v>
      </c>
      <c r="AZ108">
        <v>2.7</v>
      </c>
      <c r="BA108">
        <v>0.5</v>
      </c>
      <c r="BB108" t="s">
        <v>355</v>
      </c>
      <c r="BC108">
        <v>2</v>
      </c>
      <c r="BD108" t="b">
        <v>1</v>
      </c>
      <c r="BE108">
        <v>1669317470.1875</v>
      </c>
      <c r="BF108">
        <v>588.95187499999997</v>
      </c>
      <c r="BG108">
        <v>608.17837499999996</v>
      </c>
      <c r="BH108">
        <v>37.437600000000003</v>
      </c>
      <c r="BI108">
        <v>36.679237499999999</v>
      </c>
      <c r="BJ108">
        <v>592.57749999999987</v>
      </c>
      <c r="BK108">
        <v>37.319749999999999</v>
      </c>
      <c r="BL108">
        <v>500.13549999999998</v>
      </c>
      <c r="BM108">
        <v>100.89762500000001</v>
      </c>
      <c r="BN108">
        <v>9.9952949999999999E-2</v>
      </c>
      <c r="BO108">
        <v>34.103462500000013</v>
      </c>
      <c r="BP108">
        <v>35.338524999999997</v>
      </c>
      <c r="BQ108">
        <v>999.9</v>
      </c>
      <c r="BR108">
        <v>0</v>
      </c>
      <c r="BS108">
        <v>0</v>
      </c>
      <c r="BT108">
        <v>4507.1875</v>
      </c>
      <c r="BU108">
        <v>0</v>
      </c>
      <c r="BV108">
        <v>195.580625</v>
      </c>
      <c r="BW108">
        <v>-19.226537499999999</v>
      </c>
      <c r="BX108">
        <v>611.85850000000005</v>
      </c>
      <c r="BY108">
        <v>631.33512500000006</v>
      </c>
      <c r="BZ108">
        <v>0.75837337499999991</v>
      </c>
      <c r="CA108">
        <v>608.17837499999996</v>
      </c>
      <c r="CB108">
        <v>36.679237499999999</v>
      </c>
      <c r="CC108">
        <v>3.7773625000000002</v>
      </c>
      <c r="CD108">
        <v>3.7008437500000002</v>
      </c>
      <c r="CE108">
        <v>27.920837500000001</v>
      </c>
      <c r="CF108">
        <v>27.570462500000001</v>
      </c>
      <c r="CG108">
        <v>1200.01</v>
      </c>
      <c r="CH108">
        <v>0.49996499999999999</v>
      </c>
      <c r="CI108">
        <v>0.50003500000000001</v>
      </c>
      <c r="CJ108">
        <v>0</v>
      </c>
      <c r="CK108">
        <v>1168.93</v>
      </c>
      <c r="CL108">
        <v>4.9990899999999998</v>
      </c>
      <c r="CM108">
        <v>12788.225</v>
      </c>
      <c r="CN108">
        <v>9557.8125</v>
      </c>
      <c r="CO108">
        <v>43.811999999999998</v>
      </c>
      <c r="CP108">
        <v>45.859250000000003</v>
      </c>
      <c r="CQ108">
        <v>44.625</v>
      </c>
      <c r="CR108">
        <v>45</v>
      </c>
      <c r="CS108">
        <v>45.273249999999997</v>
      </c>
      <c r="CT108">
        <v>597.46</v>
      </c>
      <c r="CU108">
        <v>597.54999999999995</v>
      </c>
      <c r="CV108">
        <v>0</v>
      </c>
      <c r="CW108">
        <v>1669317481.0999999</v>
      </c>
      <c r="CX108">
        <v>0</v>
      </c>
      <c r="CY108">
        <v>1669310771.5999999</v>
      </c>
      <c r="CZ108" t="s">
        <v>356</v>
      </c>
      <c r="DA108">
        <v>1669310771.5999999</v>
      </c>
      <c r="DB108">
        <v>1669310767.0999999</v>
      </c>
      <c r="DC108">
        <v>9</v>
      </c>
      <c r="DD108">
        <v>4.2999999999999997E-2</v>
      </c>
      <c r="DE108">
        <v>8.0000000000000002E-3</v>
      </c>
      <c r="DF108">
        <v>-4.9589999999999996</v>
      </c>
      <c r="DG108">
        <v>0.11799999999999999</v>
      </c>
      <c r="DH108">
        <v>1967</v>
      </c>
      <c r="DI108">
        <v>36</v>
      </c>
      <c r="DJ108">
        <v>0.53</v>
      </c>
      <c r="DK108">
        <v>0.27</v>
      </c>
      <c r="DL108">
        <v>-19.100605000000002</v>
      </c>
      <c r="DM108">
        <v>-1.0185253283301641</v>
      </c>
      <c r="DN108">
        <v>0.1043441995273334</v>
      </c>
      <c r="DO108">
        <v>0</v>
      </c>
      <c r="DP108">
        <v>0.75518050000000003</v>
      </c>
      <c r="DQ108">
        <v>9.7167534709191594E-2</v>
      </c>
      <c r="DR108">
        <v>1.2060308294152351E-2</v>
      </c>
      <c r="DS108">
        <v>1</v>
      </c>
      <c r="DT108">
        <v>0</v>
      </c>
      <c r="DU108">
        <v>0</v>
      </c>
      <c r="DV108">
        <v>0</v>
      </c>
      <c r="DW108">
        <v>-1</v>
      </c>
      <c r="DX108">
        <v>1</v>
      </c>
      <c r="DY108">
        <v>2</v>
      </c>
      <c r="DZ108" t="s">
        <v>357</v>
      </c>
      <c r="EA108">
        <v>2.9464000000000001</v>
      </c>
      <c r="EB108">
        <v>2.5971199999999999</v>
      </c>
      <c r="EC108">
        <v>0.131164</v>
      </c>
      <c r="ED108">
        <v>0.13253799999999999</v>
      </c>
      <c r="EE108">
        <v>0.148089</v>
      </c>
      <c r="EF108">
        <v>0.14436299999999999</v>
      </c>
      <c r="EG108">
        <v>26284.3</v>
      </c>
      <c r="EH108">
        <v>26705.5</v>
      </c>
      <c r="EI108">
        <v>28151.3</v>
      </c>
      <c r="EJ108">
        <v>29639.4</v>
      </c>
      <c r="EK108">
        <v>32992.300000000003</v>
      </c>
      <c r="EL108">
        <v>35201.9</v>
      </c>
      <c r="EM108">
        <v>39727.1</v>
      </c>
      <c r="EN108">
        <v>42358.6</v>
      </c>
      <c r="EO108">
        <v>1.88713</v>
      </c>
      <c r="EP108">
        <v>1.8892500000000001</v>
      </c>
      <c r="EQ108">
        <v>0.20680899999999999</v>
      </c>
      <c r="ER108">
        <v>0</v>
      </c>
      <c r="ES108">
        <v>31.982199999999999</v>
      </c>
      <c r="ET108">
        <v>999.9</v>
      </c>
      <c r="EU108">
        <v>69.8</v>
      </c>
      <c r="EV108">
        <v>36.200000000000003</v>
      </c>
      <c r="EW108">
        <v>41.7485</v>
      </c>
      <c r="EX108">
        <v>29.018999999999998</v>
      </c>
      <c r="EY108">
        <v>1.6746799999999999</v>
      </c>
      <c r="EZ108">
        <v>1</v>
      </c>
      <c r="FA108">
        <v>0.56157000000000001</v>
      </c>
      <c r="FB108">
        <v>0.70248900000000003</v>
      </c>
      <c r="FC108">
        <v>20.275300000000001</v>
      </c>
      <c r="FD108">
        <v>5.2145900000000003</v>
      </c>
      <c r="FE108">
        <v>12.0067</v>
      </c>
      <c r="FF108">
        <v>4.9862500000000001</v>
      </c>
      <c r="FG108">
        <v>3.2842199999999999</v>
      </c>
      <c r="FH108">
        <v>9999</v>
      </c>
      <c r="FI108">
        <v>9999</v>
      </c>
      <c r="FJ108">
        <v>9999</v>
      </c>
      <c r="FK108">
        <v>999.9</v>
      </c>
      <c r="FL108">
        <v>1.8658399999999999</v>
      </c>
      <c r="FM108">
        <v>1.8621799999999999</v>
      </c>
      <c r="FN108">
        <v>1.86422</v>
      </c>
      <c r="FO108">
        <v>1.8603499999999999</v>
      </c>
      <c r="FP108">
        <v>1.86111</v>
      </c>
      <c r="FQ108">
        <v>1.8601399999999999</v>
      </c>
      <c r="FR108">
        <v>1.86188</v>
      </c>
      <c r="FS108">
        <v>1.8583799999999999</v>
      </c>
      <c r="FT108">
        <v>0</v>
      </c>
      <c r="FU108">
        <v>0</v>
      </c>
      <c r="FV108">
        <v>0</v>
      </c>
      <c r="FW108">
        <v>0</v>
      </c>
      <c r="FX108" t="s">
        <v>358</v>
      </c>
      <c r="FY108" t="s">
        <v>359</v>
      </c>
      <c r="FZ108" t="s">
        <v>360</v>
      </c>
      <c r="GA108" t="s">
        <v>360</v>
      </c>
      <c r="GB108" t="s">
        <v>360</v>
      </c>
      <c r="GC108" t="s">
        <v>360</v>
      </c>
      <c r="GD108">
        <v>0</v>
      </c>
      <c r="GE108">
        <v>100</v>
      </c>
      <c r="GF108">
        <v>100</v>
      </c>
      <c r="GG108">
        <v>-3.63</v>
      </c>
      <c r="GH108">
        <v>0.1179</v>
      </c>
      <c r="GI108">
        <v>-2.5125994610834521</v>
      </c>
      <c r="GJ108">
        <v>-2.6733286237328562E-3</v>
      </c>
      <c r="GK108">
        <v>1.605855145177713E-6</v>
      </c>
      <c r="GL108">
        <v>-4.4594414151306022E-10</v>
      </c>
      <c r="GM108">
        <v>0.1178428571428469</v>
      </c>
      <c r="GN108">
        <v>0</v>
      </c>
      <c r="GO108">
        <v>0</v>
      </c>
      <c r="GP108">
        <v>0</v>
      </c>
      <c r="GQ108">
        <v>4</v>
      </c>
      <c r="GR108">
        <v>2095</v>
      </c>
      <c r="GS108">
        <v>4</v>
      </c>
      <c r="GT108">
        <v>35</v>
      </c>
      <c r="GU108">
        <v>111.7</v>
      </c>
      <c r="GV108">
        <v>111.8</v>
      </c>
      <c r="GW108">
        <v>1.5075700000000001</v>
      </c>
      <c r="GX108">
        <v>2.5915499999999998</v>
      </c>
      <c r="GY108">
        <v>1.4489700000000001</v>
      </c>
      <c r="GZ108">
        <v>2.32666</v>
      </c>
      <c r="HA108">
        <v>1.5478499999999999</v>
      </c>
      <c r="HB108">
        <v>2.2802699999999998</v>
      </c>
      <c r="HC108">
        <v>41.092799999999997</v>
      </c>
      <c r="HD108">
        <v>12.468400000000001</v>
      </c>
      <c r="HE108">
        <v>18</v>
      </c>
      <c r="HF108">
        <v>472.512</v>
      </c>
      <c r="HG108">
        <v>513.65800000000002</v>
      </c>
      <c r="HH108">
        <v>30.998200000000001</v>
      </c>
      <c r="HI108">
        <v>34.431199999999997</v>
      </c>
      <c r="HJ108">
        <v>29.9999</v>
      </c>
      <c r="HK108">
        <v>34.407899999999998</v>
      </c>
      <c r="HL108">
        <v>34.416600000000003</v>
      </c>
      <c r="HM108">
        <v>30.197299999999998</v>
      </c>
      <c r="HN108">
        <v>18.674499999999998</v>
      </c>
      <c r="HO108">
        <v>100</v>
      </c>
      <c r="HP108">
        <v>31</v>
      </c>
      <c r="HQ108">
        <v>625.11800000000005</v>
      </c>
      <c r="HR108">
        <v>36.572600000000001</v>
      </c>
      <c r="HS108">
        <v>99.183300000000003</v>
      </c>
      <c r="HT108">
        <v>98.232100000000003</v>
      </c>
    </row>
    <row r="109" spans="1:228" x14ac:dyDescent="0.2">
      <c r="A109">
        <v>94</v>
      </c>
      <c r="B109">
        <v>1669317476.5</v>
      </c>
      <c r="C109">
        <v>371</v>
      </c>
      <c r="D109" t="s">
        <v>546</v>
      </c>
      <c r="E109" t="s">
        <v>547</v>
      </c>
      <c r="F109">
        <v>4</v>
      </c>
      <c r="G109">
        <v>1669317474.5</v>
      </c>
      <c r="H109">
        <f t="shared" si="34"/>
        <v>1.4310557565312186E-3</v>
      </c>
      <c r="I109">
        <f t="shared" si="35"/>
        <v>1.4310557565312185</v>
      </c>
      <c r="J109">
        <f t="shared" si="36"/>
        <v>11.072214146141084</v>
      </c>
      <c r="K109">
        <f t="shared" si="37"/>
        <v>596.11714285714277</v>
      </c>
      <c r="L109">
        <f t="shared" si="38"/>
        <v>328.19457860383369</v>
      </c>
      <c r="M109">
        <f t="shared" si="39"/>
        <v>33.147186904354449</v>
      </c>
      <c r="N109">
        <f t="shared" si="40"/>
        <v>60.206985853436208</v>
      </c>
      <c r="O109">
        <f t="shared" si="41"/>
        <v>7.1125120317857171E-2</v>
      </c>
      <c r="P109">
        <f t="shared" si="42"/>
        <v>2.2474559418641493</v>
      </c>
      <c r="Q109">
        <f t="shared" si="43"/>
        <v>6.9897905222894116E-2</v>
      </c>
      <c r="R109">
        <f t="shared" si="44"/>
        <v>4.3794687408114291E-2</v>
      </c>
      <c r="S109">
        <f t="shared" si="45"/>
        <v>226.11759223650745</v>
      </c>
      <c r="T109">
        <f t="shared" si="46"/>
        <v>35.308289099180421</v>
      </c>
      <c r="U109">
        <f t="shared" si="47"/>
        <v>35.324300000000001</v>
      </c>
      <c r="V109">
        <f t="shared" si="48"/>
        <v>5.7506036130089919</v>
      </c>
      <c r="W109">
        <f t="shared" si="49"/>
        <v>70.405051945005269</v>
      </c>
      <c r="X109">
        <f t="shared" si="50"/>
        <v>3.7803740209406715</v>
      </c>
      <c r="Y109">
        <f t="shared" si="51"/>
        <v>5.3694641456888546</v>
      </c>
      <c r="Z109">
        <f t="shared" si="52"/>
        <v>1.9702295920683204</v>
      </c>
      <c r="AA109">
        <f t="shared" si="53"/>
        <v>-63.109558863026741</v>
      </c>
      <c r="AB109">
        <f t="shared" si="54"/>
        <v>-149.72686049518182</v>
      </c>
      <c r="AC109">
        <f t="shared" si="55"/>
        <v>-15.514265856727036</v>
      </c>
      <c r="AD109">
        <f t="shared" si="56"/>
        <v>-2.2330929784281466</v>
      </c>
      <c r="AE109">
        <f t="shared" si="57"/>
        <v>34.813772950062344</v>
      </c>
      <c r="AF109">
        <f t="shared" si="58"/>
        <v>1.4405490034133581</v>
      </c>
      <c r="AG109">
        <f t="shared" si="59"/>
        <v>11.072214146141084</v>
      </c>
      <c r="AH109">
        <v>637.09296896257422</v>
      </c>
      <c r="AI109">
        <v>621.86920606060619</v>
      </c>
      <c r="AJ109">
        <v>1.7186531370699909</v>
      </c>
      <c r="AK109">
        <v>66.415730329915917</v>
      </c>
      <c r="AL109">
        <f t="shared" si="60"/>
        <v>1.4310557565312185</v>
      </c>
      <c r="AM109">
        <v>36.680536969885608</v>
      </c>
      <c r="AN109">
        <v>37.425441818181817</v>
      </c>
      <c r="AO109">
        <v>-1.7010721991470579E-4</v>
      </c>
      <c r="AP109">
        <v>80.258805348862367</v>
      </c>
      <c r="AQ109">
        <v>33</v>
      </c>
      <c r="AR109">
        <v>7</v>
      </c>
      <c r="AS109">
        <f t="shared" si="61"/>
        <v>1</v>
      </c>
      <c r="AT109">
        <f t="shared" si="62"/>
        <v>0</v>
      </c>
      <c r="AU109">
        <f t="shared" si="63"/>
        <v>22199.856830621764</v>
      </c>
      <c r="AV109">
        <f t="shared" si="64"/>
        <v>1200</v>
      </c>
      <c r="AW109">
        <f t="shared" si="65"/>
        <v>1025.9262135940455</v>
      </c>
      <c r="AX109">
        <f t="shared" si="66"/>
        <v>0.85493851132837118</v>
      </c>
      <c r="AY109">
        <f t="shared" si="67"/>
        <v>0.18843132686375622</v>
      </c>
      <c r="AZ109">
        <v>2.7</v>
      </c>
      <c r="BA109">
        <v>0.5</v>
      </c>
      <c r="BB109" t="s">
        <v>355</v>
      </c>
      <c r="BC109">
        <v>2</v>
      </c>
      <c r="BD109" t="b">
        <v>1</v>
      </c>
      <c r="BE109">
        <v>1669317474.5</v>
      </c>
      <c r="BF109">
        <v>596.11714285714277</v>
      </c>
      <c r="BG109">
        <v>615.37971428571439</v>
      </c>
      <c r="BH109">
        <v>37.429971428571427</v>
      </c>
      <c r="BI109">
        <v>36.68121428571429</v>
      </c>
      <c r="BJ109">
        <v>599.75200000000007</v>
      </c>
      <c r="BK109">
        <v>37.312128571428573</v>
      </c>
      <c r="BL109">
        <v>500.01514285714291</v>
      </c>
      <c r="BM109">
        <v>100.89871428571431</v>
      </c>
      <c r="BN109">
        <v>9.9867242857142866E-2</v>
      </c>
      <c r="BO109">
        <v>34.088571428571427</v>
      </c>
      <c r="BP109">
        <v>35.324300000000001</v>
      </c>
      <c r="BQ109">
        <v>999.89999999999986</v>
      </c>
      <c r="BR109">
        <v>0</v>
      </c>
      <c r="BS109">
        <v>0</v>
      </c>
      <c r="BT109">
        <v>4495.5357142857147</v>
      </c>
      <c r="BU109">
        <v>0</v>
      </c>
      <c r="BV109">
        <v>196.8518571428572</v>
      </c>
      <c r="BW109">
        <v>-19.262157142857141</v>
      </c>
      <c r="BX109">
        <v>619.29771428571428</v>
      </c>
      <c r="BY109">
        <v>638.81185714285709</v>
      </c>
      <c r="BZ109">
        <v>0.74876128571428568</v>
      </c>
      <c r="CA109">
        <v>615.37971428571439</v>
      </c>
      <c r="CB109">
        <v>36.68121428571429</v>
      </c>
      <c r="CC109">
        <v>3.7766357142857139</v>
      </c>
      <c r="CD109">
        <v>3.7010871428571428</v>
      </c>
      <c r="CE109">
        <v>27.917542857142859</v>
      </c>
      <c r="CF109">
        <v>27.571571428571421</v>
      </c>
      <c r="CG109">
        <v>1200</v>
      </c>
      <c r="CH109">
        <v>0.49996499999999999</v>
      </c>
      <c r="CI109">
        <v>0.50003500000000001</v>
      </c>
      <c r="CJ109">
        <v>0</v>
      </c>
      <c r="CK109">
        <v>1168.944285714286</v>
      </c>
      <c r="CL109">
        <v>4.9990899999999998</v>
      </c>
      <c r="CM109">
        <v>12786.514285714289</v>
      </c>
      <c r="CN109">
        <v>9557.7271428571421</v>
      </c>
      <c r="CO109">
        <v>43.811999999999998</v>
      </c>
      <c r="CP109">
        <v>45.875</v>
      </c>
      <c r="CQ109">
        <v>44.625</v>
      </c>
      <c r="CR109">
        <v>44.963999999999999</v>
      </c>
      <c r="CS109">
        <v>45.25</v>
      </c>
      <c r="CT109">
        <v>597.46</v>
      </c>
      <c r="CU109">
        <v>597.54</v>
      </c>
      <c r="CV109">
        <v>0</v>
      </c>
      <c r="CW109">
        <v>1669317484.7</v>
      </c>
      <c r="CX109">
        <v>0</v>
      </c>
      <c r="CY109">
        <v>1669310771.5999999</v>
      </c>
      <c r="CZ109" t="s">
        <v>356</v>
      </c>
      <c r="DA109">
        <v>1669310771.5999999</v>
      </c>
      <c r="DB109">
        <v>1669310767.0999999</v>
      </c>
      <c r="DC109">
        <v>9</v>
      </c>
      <c r="DD109">
        <v>4.2999999999999997E-2</v>
      </c>
      <c r="DE109">
        <v>8.0000000000000002E-3</v>
      </c>
      <c r="DF109">
        <v>-4.9589999999999996</v>
      </c>
      <c r="DG109">
        <v>0.11799999999999999</v>
      </c>
      <c r="DH109">
        <v>1967</v>
      </c>
      <c r="DI109">
        <v>36</v>
      </c>
      <c r="DJ109">
        <v>0.53</v>
      </c>
      <c r="DK109">
        <v>0.27</v>
      </c>
      <c r="DL109">
        <v>-19.143104878048781</v>
      </c>
      <c r="DM109">
        <v>-0.96393449477352111</v>
      </c>
      <c r="DN109">
        <v>0.1021877133352754</v>
      </c>
      <c r="DO109">
        <v>0</v>
      </c>
      <c r="DP109">
        <v>0.75789285365853665</v>
      </c>
      <c r="DQ109">
        <v>1.1207142857144151E-2</v>
      </c>
      <c r="DR109">
        <v>7.5490408389636008E-3</v>
      </c>
      <c r="DS109">
        <v>1</v>
      </c>
      <c r="DT109">
        <v>0</v>
      </c>
      <c r="DU109">
        <v>0</v>
      </c>
      <c r="DV109">
        <v>0</v>
      </c>
      <c r="DW109">
        <v>-1</v>
      </c>
      <c r="DX109">
        <v>1</v>
      </c>
      <c r="DY109">
        <v>2</v>
      </c>
      <c r="DZ109" t="s">
        <v>357</v>
      </c>
      <c r="EA109">
        <v>2.9466999999999999</v>
      </c>
      <c r="EB109">
        <v>2.5975100000000002</v>
      </c>
      <c r="EC109">
        <v>0.132192</v>
      </c>
      <c r="ED109">
        <v>0.13355500000000001</v>
      </c>
      <c r="EE109">
        <v>0.14807100000000001</v>
      </c>
      <c r="EF109">
        <v>0.14437</v>
      </c>
      <c r="EG109">
        <v>26253.4</v>
      </c>
      <c r="EH109">
        <v>26673.599999999999</v>
      </c>
      <c r="EI109">
        <v>28151.599999999999</v>
      </c>
      <c r="EJ109">
        <v>29638.9</v>
      </c>
      <c r="EK109">
        <v>32993.4</v>
      </c>
      <c r="EL109">
        <v>35201.300000000003</v>
      </c>
      <c r="EM109">
        <v>39727.5</v>
      </c>
      <c r="EN109">
        <v>42358.1</v>
      </c>
      <c r="EO109">
        <v>1.88733</v>
      </c>
      <c r="EP109">
        <v>1.88927</v>
      </c>
      <c r="EQ109">
        <v>0.20707</v>
      </c>
      <c r="ER109">
        <v>0</v>
      </c>
      <c r="ES109">
        <v>31.968900000000001</v>
      </c>
      <c r="ET109">
        <v>999.9</v>
      </c>
      <c r="EU109">
        <v>69.8</v>
      </c>
      <c r="EV109">
        <v>36.299999999999997</v>
      </c>
      <c r="EW109">
        <v>41.975099999999998</v>
      </c>
      <c r="EX109">
        <v>28.928999999999998</v>
      </c>
      <c r="EY109">
        <v>1.4903900000000001</v>
      </c>
      <c r="EZ109">
        <v>1</v>
      </c>
      <c r="FA109">
        <v>0.56113800000000003</v>
      </c>
      <c r="FB109">
        <v>0.69495899999999999</v>
      </c>
      <c r="FC109">
        <v>20.275700000000001</v>
      </c>
      <c r="FD109">
        <v>5.21624</v>
      </c>
      <c r="FE109">
        <v>12.0082</v>
      </c>
      <c r="FF109">
        <v>4.9869000000000003</v>
      </c>
      <c r="FG109">
        <v>3.2845800000000001</v>
      </c>
      <c r="FH109">
        <v>9999</v>
      </c>
      <c r="FI109">
        <v>9999</v>
      </c>
      <c r="FJ109">
        <v>9999</v>
      </c>
      <c r="FK109">
        <v>999.9</v>
      </c>
      <c r="FL109">
        <v>1.8658399999999999</v>
      </c>
      <c r="FM109">
        <v>1.8621799999999999</v>
      </c>
      <c r="FN109">
        <v>1.8642099999999999</v>
      </c>
      <c r="FO109">
        <v>1.8603499999999999</v>
      </c>
      <c r="FP109">
        <v>1.8611</v>
      </c>
      <c r="FQ109">
        <v>1.8601700000000001</v>
      </c>
      <c r="FR109">
        <v>1.86188</v>
      </c>
      <c r="FS109">
        <v>1.8583700000000001</v>
      </c>
      <c r="FT109">
        <v>0</v>
      </c>
      <c r="FU109">
        <v>0</v>
      </c>
      <c r="FV109">
        <v>0</v>
      </c>
      <c r="FW109">
        <v>0</v>
      </c>
      <c r="FX109" t="s">
        <v>358</v>
      </c>
      <c r="FY109" t="s">
        <v>359</v>
      </c>
      <c r="FZ109" t="s">
        <v>360</v>
      </c>
      <c r="GA109" t="s">
        <v>360</v>
      </c>
      <c r="GB109" t="s">
        <v>360</v>
      </c>
      <c r="GC109" t="s">
        <v>360</v>
      </c>
      <c r="GD109">
        <v>0</v>
      </c>
      <c r="GE109">
        <v>100</v>
      </c>
      <c r="GF109">
        <v>100</v>
      </c>
      <c r="GG109">
        <v>-3.6389999999999998</v>
      </c>
      <c r="GH109">
        <v>0.1178</v>
      </c>
      <c r="GI109">
        <v>-2.5125994610834521</v>
      </c>
      <c r="GJ109">
        <v>-2.6733286237328562E-3</v>
      </c>
      <c r="GK109">
        <v>1.605855145177713E-6</v>
      </c>
      <c r="GL109">
        <v>-4.4594414151306022E-10</v>
      </c>
      <c r="GM109">
        <v>0.1178428571428469</v>
      </c>
      <c r="GN109">
        <v>0</v>
      </c>
      <c r="GO109">
        <v>0</v>
      </c>
      <c r="GP109">
        <v>0</v>
      </c>
      <c r="GQ109">
        <v>4</v>
      </c>
      <c r="GR109">
        <v>2095</v>
      </c>
      <c r="GS109">
        <v>4</v>
      </c>
      <c r="GT109">
        <v>35</v>
      </c>
      <c r="GU109">
        <v>111.7</v>
      </c>
      <c r="GV109">
        <v>111.8</v>
      </c>
      <c r="GW109">
        <v>1.5222199999999999</v>
      </c>
      <c r="GX109">
        <v>2.5830099999999998</v>
      </c>
      <c r="GY109">
        <v>1.4489700000000001</v>
      </c>
      <c r="GZ109">
        <v>2.3278799999999999</v>
      </c>
      <c r="HA109">
        <v>1.5478499999999999</v>
      </c>
      <c r="HB109">
        <v>2.3742700000000001</v>
      </c>
      <c r="HC109">
        <v>41.092799999999997</v>
      </c>
      <c r="HD109">
        <v>12.468400000000001</v>
      </c>
      <c r="HE109">
        <v>18</v>
      </c>
      <c r="HF109">
        <v>472.61599999999999</v>
      </c>
      <c r="HG109">
        <v>513.65099999999995</v>
      </c>
      <c r="HH109">
        <v>30.998100000000001</v>
      </c>
      <c r="HI109">
        <v>34.429699999999997</v>
      </c>
      <c r="HJ109">
        <v>29.9999</v>
      </c>
      <c r="HK109">
        <v>34.405200000000001</v>
      </c>
      <c r="HL109">
        <v>34.413699999999999</v>
      </c>
      <c r="HM109">
        <v>30.467600000000001</v>
      </c>
      <c r="HN109">
        <v>18.674499999999998</v>
      </c>
      <c r="HO109">
        <v>100</v>
      </c>
      <c r="HP109">
        <v>31</v>
      </c>
      <c r="HQ109">
        <v>631.80999999999995</v>
      </c>
      <c r="HR109">
        <v>36.532299999999999</v>
      </c>
      <c r="HS109">
        <v>99.184200000000004</v>
      </c>
      <c r="HT109">
        <v>98.230699999999999</v>
      </c>
    </row>
    <row r="110" spans="1:228" x14ac:dyDescent="0.2">
      <c r="A110">
        <v>95</v>
      </c>
      <c r="B110">
        <v>1669317480.5</v>
      </c>
      <c r="C110">
        <v>375</v>
      </c>
      <c r="D110" t="s">
        <v>548</v>
      </c>
      <c r="E110" t="s">
        <v>549</v>
      </c>
      <c r="F110">
        <v>4</v>
      </c>
      <c r="G110">
        <v>1669317478.1875</v>
      </c>
      <c r="H110">
        <f t="shared" si="34"/>
        <v>1.4222966296582977E-3</v>
      </c>
      <c r="I110">
        <f t="shared" si="35"/>
        <v>1.4222966296582977</v>
      </c>
      <c r="J110">
        <f t="shared" si="36"/>
        <v>11.307895373480497</v>
      </c>
      <c r="K110">
        <f t="shared" si="37"/>
        <v>602.18412499999999</v>
      </c>
      <c r="L110">
        <f t="shared" si="38"/>
        <v>327.98657183433312</v>
      </c>
      <c r="M110">
        <f t="shared" si="39"/>
        <v>33.127154807544549</v>
      </c>
      <c r="N110">
        <f t="shared" si="40"/>
        <v>60.821534918194367</v>
      </c>
      <c r="O110">
        <f t="shared" si="41"/>
        <v>7.0889625171925846E-2</v>
      </c>
      <c r="P110">
        <f t="shared" si="42"/>
        <v>2.2495199845084453</v>
      </c>
      <c r="Q110">
        <f t="shared" si="43"/>
        <v>6.967154608540975E-2</v>
      </c>
      <c r="R110">
        <f t="shared" si="44"/>
        <v>4.3652412499122224E-2</v>
      </c>
      <c r="S110">
        <f t="shared" si="45"/>
        <v>226.11699373658945</v>
      </c>
      <c r="T110">
        <f t="shared" si="46"/>
        <v>35.296788803915398</v>
      </c>
      <c r="U110">
        <f t="shared" si="47"/>
        <v>35.3049125</v>
      </c>
      <c r="V110">
        <f t="shared" si="48"/>
        <v>5.7444470270976131</v>
      </c>
      <c r="W110">
        <f t="shared" si="49"/>
        <v>70.446625538065106</v>
      </c>
      <c r="X110">
        <f t="shared" si="50"/>
        <v>3.7797850982058803</v>
      </c>
      <c r="Y110">
        <f t="shared" si="51"/>
        <v>5.365459408930116</v>
      </c>
      <c r="Z110">
        <f t="shared" si="52"/>
        <v>1.9646619288917329</v>
      </c>
      <c r="AA110">
        <f t="shared" si="53"/>
        <v>-62.72328136793093</v>
      </c>
      <c r="AB110">
        <f t="shared" si="54"/>
        <v>-149.13627839454165</v>
      </c>
      <c r="AC110">
        <f t="shared" si="55"/>
        <v>-15.436425625202416</v>
      </c>
      <c r="AD110">
        <f t="shared" si="56"/>
        <v>-1.1789916510855392</v>
      </c>
      <c r="AE110">
        <f t="shared" si="57"/>
        <v>35.09057853382928</v>
      </c>
      <c r="AF110">
        <f t="shared" si="58"/>
        <v>1.4307832872737343</v>
      </c>
      <c r="AG110">
        <f t="shared" si="59"/>
        <v>11.307895373480497</v>
      </c>
      <c r="AH110">
        <v>644.03308881707778</v>
      </c>
      <c r="AI110">
        <v>628.70536363636359</v>
      </c>
      <c r="AJ110">
        <v>1.7135556074778331</v>
      </c>
      <c r="AK110">
        <v>66.415730329915917</v>
      </c>
      <c r="AL110">
        <f t="shared" si="60"/>
        <v>1.4222966296582977</v>
      </c>
      <c r="AM110">
        <v>36.681014715821632</v>
      </c>
      <c r="AN110">
        <v>37.421759393939418</v>
      </c>
      <c r="AO110">
        <v>-2.4712792750425301E-4</v>
      </c>
      <c r="AP110">
        <v>80.258805348862367</v>
      </c>
      <c r="AQ110">
        <v>33</v>
      </c>
      <c r="AR110">
        <v>7</v>
      </c>
      <c r="AS110">
        <f t="shared" si="61"/>
        <v>1</v>
      </c>
      <c r="AT110">
        <f t="shared" si="62"/>
        <v>0</v>
      </c>
      <c r="AU110">
        <f t="shared" si="63"/>
        <v>22236.162729887896</v>
      </c>
      <c r="AV110">
        <f t="shared" si="64"/>
        <v>1199.9962499999999</v>
      </c>
      <c r="AW110">
        <f t="shared" si="65"/>
        <v>1025.9230635940878</v>
      </c>
      <c r="AX110">
        <f t="shared" si="66"/>
        <v>0.85493855801140028</v>
      </c>
      <c r="AY110">
        <f t="shared" si="67"/>
        <v>0.18843141696200255</v>
      </c>
      <c r="AZ110">
        <v>2.7</v>
      </c>
      <c r="BA110">
        <v>0.5</v>
      </c>
      <c r="BB110" t="s">
        <v>355</v>
      </c>
      <c r="BC110">
        <v>2</v>
      </c>
      <c r="BD110" t="b">
        <v>1</v>
      </c>
      <c r="BE110">
        <v>1669317478.1875</v>
      </c>
      <c r="BF110">
        <v>602.18412499999999</v>
      </c>
      <c r="BG110">
        <v>621.59512500000005</v>
      </c>
      <c r="BH110">
        <v>37.4230375</v>
      </c>
      <c r="BI110">
        <v>36.679450000000003</v>
      </c>
      <c r="BJ110">
        <v>605.82624999999996</v>
      </c>
      <c r="BK110">
        <v>37.305212500000003</v>
      </c>
      <c r="BL110">
        <v>500.08175</v>
      </c>
      <c r="BM110">
        <v>100.901625</v>
      </c>
      <c r="BN110">
        <v>9.9933149999999998E-2</v>
      </c>
      <c r="BO110">
        <v>34.075187499999998</v>
      </c>
      <c r="BP110">
        <v>35.3049125</v>
      </c>
      <c r="BQ110">
        <v>999.9</v>
      </c>
      <c r="BR110">
        <v>0</v>
      </c>
      <c r="BS110">
        <v>0</v>
      </c>
      <c r="BT110">
        <v>4501.40625</v>
      </c>
      <c r="BU110">
        <v>0</v>
      </c>
      <c r="BV110">
        <v>198.27875</v>
      </c>
      <c r="BW110">
        <v>-19.410812499999999</v>
      </c>
      <c r="BX110">
        <v>625.59612500000003</v>
      </c>
      <c r="BY110">
        <v>645.26324999999997</v>
      </c>
      <c r="BZ110">
        <v>0.74361699999999997</v>
      </c>
      <c r="CA110">
        <v>621.59512500000005</v>
      </c>
      <c r="CB110">
        <v>36.679450000000003</v>
      </c>
      <c r="CC110">
        <v>3.77604125</v>
      </c>
      <c r="CD110">
        <v>3.7010100000000001</v>
      </c>
      <c r="CE110">
        <v>27.914825</v>
      </c>
      <c r="CF110">
        <v>27.571212500000001</v>
      </c>
      <c r="CG110">
        <v>1199.9962499999999</v>
      </c>
      <c r="CH110">
        <v>0.49996499999999999</v>
      </c>
      <c r="CI110">
        <v>0.50003500000000001</v>
      </c>
      <c r="CJ110">
        <v>0</v>
      </c>
      <c r="CK110">
        <v>1168.9537499999999</v>
      </c>
      <c r="CL110">
        <v>4.9990899999999998</v>
      </c>
      <c r="CM110">
        <v>12785.0875</v>
      </c>
      <c r="CN110">
        <v>9557.6975000000002</v>
      </c>
      <c r="CO110">
        <v>43.811999999999998</v>
      </c>
      <c r="CP110">
        <v>45.875</v>
      </c>
      <c r="CQ110">
        <v>44.625</v>
      </c>
      <c r="CR110">
        <v>44.936999999999998</v>
      </c>
      <c r="CS110">
        <v>45.25</v>
      </c>
      <c r="CT110">
        <v>597.45624999999995</v>
      </c>
      <c r="CU110">
        <v>597.54</v>
      </c>
      <c r="CV110">
        <v>0</v>
      </c>
      <c r="CW110">
        <v>1669317488.9000001</v>
      </c>
      <c r="CX110">
        <v>0</v>
      </c>
      <c r="CY110">
        <v>1669310771.5999999</v>
      </c>
      <c r="CZ110" t="s">
        <v>356</v>
      </c>
      <c r="DA110">
        <v>1669310771.5999999</v>
      </c>
      <c r="DB110">
        <v>1669310767.0999999</v>
      </c>
      <c r="DC110">
        <v>9</v>
      </c>
      <c r="DD110">
        <v>4.2999999999999997E-2</v>
      </c>
      <c r="DE110">
        <v>8.0000000000000002E-3</v>
      </c>
      <c r="DF110">
        <v>-4.9589999999999996</v>
      </c>
      <c r="DG110">
        <v>0.11799999999999999</v>
      </c>
      <c r="DH110">
        <v>1967</v>
      </c>
      <c r="DI110">
        <v>36</v>
      </c>
      <c r="DJ110">
        <v>0.53</v>
      </c>
      <c r="DK110">
        <v>0.27</v>
      </c>
      <c r="DL110">
        <v>-19.21187317073171</v>
      </c>
      <c r="DM110">
        <v>-0.94540348432059007</v>
      </c>
      <c r="DN110">
        <v>0.102338505793251</v>
      </c>
      <c r="DO110">
        <v>0</v>
      </c>
      <c r="DP110">
        <v>0.7570636585365853</v>
      </c>
      <c r="DQ110">
        <v>-7.0083867595819166E-2</v>
      </c>
      <c r="DR110">
        <v>8.4799252516544361E-3</v>
      </c>
      <c r="DS110">
        <v>1</v>
      </c>
      <c r="DT110">
        <v>0</v>
      </c>
      <c r="DU110">
        <v>0</v>
      </c>
      <c r="DV110">
        <v>0</v>
      </c>
      <c r="DW110">
        <v>-1</v>
      </c>
      <c r="DX110">
        <v>1</v>
      </c>
      <c r="DY110">
        <v>2</v>
      </c>
      <c r="DZ110" t="s">
        <v>357</v>
      </c>
      <c r="EA110">
        <v>2.94672</v>
      </c>
      <c r="EB110">
        <v>2.5974699999999999</v>
      </c>
      <c r="EC110">
        <v>0.133217</v>
      </c>
      <c r="ED110">
        <v>0.134601</v>
      </c>
      <c r="EE110">
        <v>0.148062</v>
      </c>
      <c r="EF110">
        <v>0.14435999999999999</v>
      </c>
      <c r="EG110">
        <v>26222.2</v>
      </c>
      <c r="EH110">
        <v>26641.599999999999</v>
      </c>
      <c r="EI110">
        <v>28151.4</v>
      </c>
      <c r="EJ110">
        <v>29639.1</v>
      </c>
      <c r="EK110">
        <v>32993.5</v>
      </c>
      <c r="EL110">
        <v>35201.800000000003</v>
      </c>
      <c r="EM110">
        <v>39727.1</v>
      </c>
      <c r="EN110">
        <v>42358.2</v>
      </c>
      <c r="EO110">
        <v>1.8874</v>
      </c>
      <c r="EP110">
        <v>1.8890199999999999</v>
      </c>
      <c r="EQ110">
        <v>0.206456</v>
      </c>
      <c r="ER110">
        <v>0</v>
      </c>
      <c r="ES110">
        <v>31.953600000000002</v>
      </c>
      <c r="ET110">
        <v>999.9</v>
      </c>
      <c r="EU110">
        <v>69.8</v>
      </c>
      <c r="EV110">
        <v>36.299999999999997</v>
      </c>
      <c r="EW110">
        <v>41.976999999999997</v>
      </c>
      <c r="EX110">
        <v>28.928999999999998</v>
      </c>
      <c r="EY110">
        <v>1.8509599999999999</v>
      </c>
      <c r="EZ110">
        <v>1</v>
      </c>
      <c r="FA110">
        <v>0.56103700000000001</v>
      </c>
      <c r="FB110">
        <v>0.69007099999999999</v>
      </c>
      <c r="FC110">
        <v>20.275500000000001</v>
      </c>
      <c r="FD110">
        <v>5.21699</v>
      </c>
      <c r="FE110">
        <v>12.0076</v>
      </c>
      <c r="FF110">
        <v>4.9869500000000002</v>
      </c>
      <c r="FG110">
        <v>3.2845300000000002</v>
      </c>
      <c r="FH110">
        <v>9999</v>
      </c>
      <c r="FI110">
        <v>9999</v>
      </c>
      <c r="FJ110">
        <v>9999</v>
      </c>
      <c r="FK110">
        <v>999.9</v>
      </c>
      <c r="FL110">
        <v>1.8658399999999999</v>
      </c>
      <c r="FM110">
        <v>1.8621799999999999</v>
      </c>
      <c r="FN110">
        <v>1.86422</v>
      </c>
      <c r="FO110">
        <v>1.8603499999999999</v>
      </c>
      <c r="FP110">
        <v>1.8611</v>
      </c>
      <c r="FQ110">
        <v>1.86016</v>
      </c>
      <c r="FR110">
        <v>1.86188</v>
      </c>
      <c r="FS110">
        <v>1.8583799999999999</v>
      </c>
      <c r="FT110">
        <v>0</v>
      </c>
      <c r="FU110">
        <v>0</v>
      </c>
      <c r="FV110">
        <v>0</v>
      </c>
      <c r="FW110">
        <v>0</v>
      </c>
      <c r="FX110" t="s">
        <v>358</v>
      </c>
      <c r="FY110" t="s">
        <v>359</v>
      </c>
      <c r="FZ110" t="s">
        <v>360</v>
      </c>
      <c r="GA110" t="s">
        <v>360</v>
      </c>
      <c r="GB110" t="s">
        <v>360</v>
      </c>
      <c r="GC110" t="s">
        <v>360</v>
      </c>
      <c r="GD110">
        <v>0</v>
      </c>
      <c r="GE110">
        <v>100</v>
      </c>
      <c r="GF110">
        <v>100</v>
      </c>
      <c r="GG110">
        <v>-3.6469999999999998</v>
      </c>
      <c r="GH110">
        <v>0.1178</v>
      </c>
      <c r="GI110">
        <v>-2.5125994610834521</v>
      </c>
      <c r="GJ110">
        <v>-2.6733286237328562E-3</v>
      </c>
      <c r="GK110">
        <v>1.605855145177713E-6</v>
      </c>
      <c r="GL110">
        <v>-4.4594414151306022E-10</v>
      </c>
      <c r="GM110">
        <v>0.1178428571428469</v>
      </c>
      <c r="GN110">
        <v>0</v>
      </c>
      <c r="GO110">
        <v>0</v>
      </c>
      <c r="GP110">
        <v>0</v>
      </c>
      <c r="GQ110">
        <v>4</v>
      </c>
      <c r="GR110">
        <v>2095</v>
      </c>
      <c r="GS110">
        <v>4</v>
      </c>
      <c r="GT110">
        <v>35</v>
      </c>
      <c r="GU110">
        <v>111.8</v>
      </c>
      <c r="GV110">
        <v>111.9</v>
      </c>
      <c r="GW110">
        <v>1.5344199999999999</v>
      </c>
      <c r="GX110">
        <v>2.5756800000000002</v>
      </c>
      <c r="GY110">
        <v>1.4489700000000001</v>
      </c>
      <c r="GZ110">
        <v>2.32666</v>
      </c>
      <c r="HA110">
        <v>1.5478499999999999</v>
      </c>
      <c r="HB110">
        <v>2.36816</v>
      </c>
      <c r="HC110">
        <v>41.092799999999997</v>
      </c>
      <c r="HD110">
        <v>12.485900000000001</v>
      </c>
      <c r="HE110">
        <v>18</v>
      </c>
      <c r="HF110">
        <v>472.649</v>
      </c>
      <c r="HG110">
        <v>513.44899999999996</v>
      </c>
      <c r="HH110">
        <v>30.9984</v>
      </c>
      <c r="HI110">
        <v>34.427700000000002</v>
      </c>
      <c r="HJ110">
        <v>30</v>
      </c>
      <c r="HK110">
        <v>34.403199999999998</v>
      </c>
      <c r="HL110">
        <v>34.410899999999998</v>
      </c>
      <c r="HM110">
        <v>30.729399999999998</v>
      </c>
      <c r="HN110">
        <v>18.979800000000001</v>
      </c>
      <c r="HO110">
        <v>100</v>
      </c>
      <c r="HP110">
        <v>31</v>
      </c>
      <c r="HQ110">
        <v>638.48900000000003</v>
      </c>
      <c r="HR110">
        <v>36.492199999999997</v>
      </c>
      <c r="HS110">
        <v>99.183400000000006</v>
      </c>
      <c r="HT110">
        <v>98.231099999999998</v>
      </c>
    </row>
    <row r="111" spans="1:228" x14ac:dyDescent="0.2">
      <c r="A111">
        <v>96</v>
      </c>
      <c r="B111">
        <v>1669317484.5</v>
      </c>
      <c r="C111">
        <v>379</v>
      </c>
      <c r="D111" t="s">
        <v>550</v>
      </c>
      <c r="E111" t="s">
        <v>551</v>
      </c>
      <c r="F111">
        <v>4</v>
      </c>
      <c r="G111">
        <v>1669317482.5</v>
      </c>
      <c r="H111">
        <f t="shared" si="34"/>
        <v>1.4378516464578427E-3</v>
      </c>
      <c r="I111">
        <f t="shared" si="35"/>
        <v>1.4378516464578428</v>
      </c>
      <c r="J111">
        <f t="shared" si="36"/>
        <v>11.3532355634715</v>
      </c>
      <c r="K111">
        <f t="shared" si="37"/>
        <v>609.37357142857138</v>
      </c>
      <c r="L111">
        <f t="shared" si="38"/>
        <v>337.49306361930661</v>
      </c>
      <c r="M111">
        <f t="shared" si="39"/>
        <v>34.087357060517647</v>
      </c>
      <c r="N111">
        <f t="shared" si="40"/>
        <v>61.547737573532423</v>
      </c>
      <c r="O111">
        <f t="shared" si="41"/>
        <v>7.1895367589925832E-2</v>
      </c>
      <c r="P111">
        <f t="shared" si="42"/>
        <v>2.2477454677257063</v>
      </c>
      <c r="Q111">
        <f t="shared" si="43"/>
        <v>7.0641839374168805E-2</v>
      </c>
      <c r="R111">
        <f t="shared" si="44"/>
        <v>4.4261953663127664E-2</v>
      </c>
      <c r="S111">
        <f t="shared" si="45"/>
        <v>226.11784037955277</v>
      </c>
      <c r="T111">
        <f t="shared" si="46"/>
        <v>35.286042627844971</v>
      </c>
      <c r="U111">
        <f t="shared" si="47"/>
        <v>35.286585714285721</v>
      </c>
      <c r="V111">
        <f t="shared" si="48"/>
        <v>5.7386325426874567</v>
      </c>
      <c r="W111">
        <f t="shared" si="49"/>
        <v>70.470627406600855</v>
      </c>
      <c r="X111">
        <f t="shared" si="50"/>
        <v>3.7797025892857086</v>
      </c>
      <c r="Y111">
        <f t="shared" si="51"/>
        <v>5.3635148832684729</v>
      </c>
      <c r="Z111">
        <f t="shared" si="52"/>
        <v>1.9589299534017481</v>
      </c>
      <c r="AA111">
        <f t="shared" si="53"/>
        <v>-63.409257608790867</v>
      </c>
      <c r="AB111">
        <f t="shared" si="54"/>
        <v>-147.58567450767859</v>
      </c>
      <c r="AC111">
        <f t="shared" si="55"/>
        <v>-15.2861378535612</v>
      </c>
      <c r="AD111">
        <f t="shared" si="56"/>
        <v>-0.16322959047786867</v>
      </c>
      <c r="AE111">
        <f t="shared" si="57"/>
        <v>35.356646309019915</v>
      </c>
      <c r="AF111">
        <f t="shared" si="58"/>
        <v>1.4570147727035512</v>
      </c>
      <c r="AG111">
        <f t="shared" si="59"/>
        <v>11.3532355634715</v>
      </c>
      <c r="AH111">
        <v>651.16067513293694</v>
      </c>
      <c r="AI111">
        <v>635.67338181818184</v>
      </c>
      <c r="AJ111">
        <v>1.7395801183797019</v>
      </c>
      <c r="AK111">
        <v>66.415730329915917</v>
      </c>
      <c r="AL111">
        <f t="shared" si="60"/>
        <v>1.4378516464578428</v>
      </c>
      <c r="AM111">
        <v>36.675435704639362</v>
      </c>
      <c r="AN111">
        <v>37.42255515151512</v>
      </c>
      <c r="AO111">
        <v>3.5721582589538051E-6</v>
      </c>
      <c r="AP111">
        <v>80.258805348862367</v>
      </c>
      <c r="AQ111">
        <v>33</v>
      </c>
      <c r="AR111">
        <v>7</v>
      </c>
      <c r="AS111">
        <f t="shared" si="61"/>
        <v>1</v>
      </c>
      <c r="AT111">
        <f t="shared" si="62"/>
        <v>0</v>
      </c>
      <c r="AU111">
        <f t="shared" si="63"/>
        <v>22206.145388605273</v>
      </c>
      <c r="AV111">
        <f t="shared" si="64"/>
        <v>1200</v>
      </c>
      <c r="AW111">
        <f t="shared" si="65"/>
        <v>1025.9263421655714</v>
      </c>
      <c r="AX111">
        <f t="shared" si="66"/>
        <v>0.85493861847130947</v>
      </c>
      <c r="AY111">
        <f t="shared" si="67"/>
        <v>0.18843153364962731</v>
      </c>
      <c r="AZ111">
        <v>2.7</v>
      </c>
      <c r="BA111">
        <v>0.5</v>
      </c>
      <c r="BB111" t="s">
        <v>355</v>
      </c>
      <c r="BC111">
        <v>2</v>
      </c>
      <c r="BD111" t="b">
        <v>1</v>
      </c>
      <c r="BE111">
        <v>1669317482.5</v>
      </c>
      <c r="BF111">
        <v>609.37357142857138</v>
      </c>
      <c r="BG111">
        <v>628.93928571428569</v>
      </c>
      <c r="BH111">
        <v>37.42218571428571</v>
      </c>
      <c r="BI111">
        <v>36.665085714285723</v>
      </c>
      <c r="BJ111">
        <v>613.02414285714281</v>
      </c>
      <c r="BK111">
        <v>37.304357142857143</v>
      </c>
      <c r="BL111">
        <v>500.16157142857139</v>
      </c>
      <c r="BM111">
        <v>100.9015714285714</v>
      </c>
      <c r="BN111">
        <v>0.10008085714285719</v>
      </c>
      <c r="BO111">
        <v>34.068685714285706</v>
      </c>
      <c r="BP111">
        <v>35.286585714285721</v>
      </c>
      <c r="BQ111">
        <v>999.89999999999986</v>
      </c>
      <c r="BR111">
        <v>0</v>
      </c>
      <c r="BS111">
        <v>0</v>
      </c>
      <c r="BT111">
        <v>4496.25</v>
      </c>
      <c r="BU111">
        <v>0</v>
      </c>
      <c r="BV111">
        <v>200.66771428571431</v>
      </c>
      <c r="BW111">
        <v>-19.565942857142851</v>
      </c>
      <c r="BX111">
        <v>633.06428571428557</v>
      </c>
      <c r="BY111">
        <v>652.87714285714287</v>
      </c>
      <c r="BZ111">
        <v>0.75710528571428559</v>
      </c>
      <c r="CA111">
        <v>628.93928571428569</v>
      </c>
      <c r="CB111">
        <v>36.665085714285723</v>
      </c>
      <c r="CC111">
        <v>3.7759614285714278</v>
      </c>
      <c r="CD111">
        <v>3.69957</v>
      </c>
      <c r="CE111">
        <v>27.914471428571431</v>
      </c>
      <c r="CF111">
        <v>27.564528571428571</v>
      </c>
      <c r="CG111">
        <v>1200</v>
      </c>
      <c r="CH111">
        <v>0.49996299999999999</v>
      </c>
      <c r="CI111">
        <v>0.50003700000000006</v>
      </c>
      <c r="CJ111">
        <v>0</v>
      </c>
      <c r="CK111">
        <v>1168.5514285714289</v>
      </c>
      <c r="CL111">
        <v>4.9990899999999998</v>
      </c>
      <c r="CM111">
        <v>12784.257142857139</v>
      </c>
      <c r="CN111">
        <v>9557.7171428571437</v>
      </c>
      <c r="CO111">
        <v>43.811999999999998</v>
      </c>
      <c r="CP111">
        <v>45.857000000000014</v>
      </c>
      <c r="CQ111">
        <v>44.625</v>
      </c>
      <c r="CR111">
        <v>44.936999999999998</v>
      </c>
      <c r="CS111">
        <v>45.25</v>
      </c>
      <c r="CT111">
        <v>597.45571428571441</v>
      </c>
      <c r="CU111">
        <v>597.54428571428559</v>
      </c>
      <c r="CV111">
        <v>0</v>
      </c>
      <c r="CW111">
        <v>1669317493.0999999</v>
      </c>
      <c r="CX111">
        <v>0</v>
      </c>
      <c r="CY111">
        <v>1669310771.5999999</v>
      </c>
      <c r="CZ111" t="s">
        <v>356</v>
      </c>
      <c r="DA111">
        <v>1669310771.5999999</v>
      </c>
      <c r="DB111">
        <v>1669310767.0999999</v>
      </c>
      <c r="DC111">
        <v>9</v>
      </c>
      <c r="DD111">
        <v>4.2999999999999997E-2</v>
      </c>
      <c r="DE111">
        <v>8.0000000000000002E-3</v>
      </c>
      <c r="DF111">
        <v>-4.9589999999999996</v>
      </c>
      <c r="DG111">
        <v>0.11799999999999999</v>
      </c>
      <c r="DH111">
        <v>1967</v>
      </c>
      <c r="DI111">
        <v>36</v>
      </c>
      <c r="DJ111">
        <v>0.53</v>
      </c>
      <c r="DK111">
        <v>0.27</v>
      </c>
      <c r="DL111">
        <v>-19.324750000000002</v>
      </c>
      <c r="DM111">
        <v>-1.3064960600374751</v>
      </c>
      <c r="DN111">
        <v>0.14085383558852779</v>
      </c>
      <c r="DO111">
        <v>0</v>
      </c>
      <c r="DP111">
        <v>0.75470602499999995</v>
      </c>
      <c r="DQ111">
        <v>-6.8118337711069385E-2</v>
      </c>
      <c r="DR111">
        <v>8.8302546409701442E-3</v>
      </c>
      <c r="DS111">
        <v>1</v>
      </c>
      <c r="DT111">
        <v>0</v>
      </c>
      <c r="DU111">
        <v>0</v>
      </c>
      <c r="DV111">
        <v>0</v>
      </c>
      <c r="DW111">
        <v>-1</v>
      </c>
      <c r="DX111">
        <v>1</v>
      </c>
      <c r="DY111">
        <v>2</v>
      </c>
      <c r="DZ111" t="s">
        <v>357</v>
      </c>
      <c r="EA111">
        <v>2.9469699999999999</v>
      </c>
      <c r="EB111">
        <v>2.5974699999999999</v>
      </c>
      <c r="EC111">
        <v>0.134243</v>
      </c>
      <c r="ED111">
        <v>0.135606</v>
      </c>
      <c r="EE111">
        <v>0.148065</v>
      </c>
      <c r="EF111">
        <v>0.144256</v>
      </c>
      <c r="EG111">
        <v>26191.4</v>
      </c>
      <c r="EH111">
        <v>26610.9</v>
      </c>
      <c r="EI111">
        <v>28151.7</v>
      </c>
      <c r="EJ111">
        <v>29639.5</v>
      </c>
      <c r="EK111">
        <v>32994</v>
      </c>
      <c r="EL111">
        <v>35206.5</v>
      </c>
      <c r="EM111">
        <v>39727.800000000003</v>
      </c>
      <c r="EN111">
        <v>42358.6</v>
      </c>
      <c r="EO111">
        <v>1.88778</v>
      </c>
      <c r="EP111">
        <v>1.8888799999999999</v>
      </c>
      <c r="EQ111">
        <v>0.20625099999999999</v>
      </c>
      <c r="ER111">
        <v>0</v>
      </c>
      <c r="ES111">
        <v>31.938800000000001</v>
      </c>
      <c r="ET111">
        <v>999.9</v>
      </c>
      <c r="EU111">
        <v>69.8</v>
      </c>
      <c r="EV111">
        <v>36.299999999999997</v>
      </c>
      <c r="EW111">
        <v>41.977400000000003</v>
      </c>
      <c r="EX111">
        <v>28.928999999999998</v>
      </c>
      <c r="EY111">
        <v>1.40625</v>
      </c>
      <c r="EZ111">
        <v>1</v>
      </c>
      <c r="FA111">
        <v>0.56102399999999997</v>
      </c>
      <c r="FB111">
        <v>0.68746200000000002</v>
      </c>
      <c r="FC111">
        <v>20.275600000000001</v>
      </c>
      <c r="FD111">
        <v>5.21699</v>
      </c>
      <c r="FE111">
        <v>12.0077</v>
      </c>
      <c r="FF111">
        <v>4.9873500000000002</v>
      </c>
      <c r="FG111">
        <v>3.2846500000000001</v>
      </c>
      <c r="FH111">
        <v>9999</v>
      </c>
      <c r="FI111">
        <v>9999</v>
      </c>
      <c r="FJ111">
        <v>9999</v>
      </c>
      <c r="FK111">
        <v>999.9</v>
      </c>
      <c r="FL111">
        <v>1.8658399999999999</v>
      </c>
      <c r="FM111">
        <v>1.8621799999999999</v>
      </c>
      <c r="FN111">
        <v>1.8642000000000001</v>
      </c>
      <c r="FO111">
        <v>1.8603499999999999</v>
      </c>
      <c r="FP111">
        <v>1.8611</v>
      </c>
      <c r="FQ111">
        <v>1.86016</v>
      </c>
      <c r="FR111">
        <v>1.8618699999999999</v>
      </c>
      <c r="FS111">
        <v>1.8583700000000001</v>
      </c>
      <c r="FT111">
        <v>0</v>
      </c>
      <c r="FU111">
        <v>0</v>
      </c>
      <c r="FV111">
        <v>0</v>
      </c>
      <c r="FW111">
        <v>0</v>
      </c>
      <c r="FX111" t="s">
        <v>358</v>
      </c>
      <c r="FY111" t="s">
        <v>359</v>
      </c>
      <c r="FZ111" t="s">
        <v>360</v>
      </c>
      <c r="GA111" t="s">
        <v>360</v>
      </c>
      <c r="GB111" t="s">
        <v>360</v>
      </c>
      <c r="GC111" t="s">
        <v>360</v>
      </c>
      <c r="GD111">
        <v>0</v>
      </c>
      <c r="GE111">
        <v>100</v>
      </c>
      <c r="GF111">
        <v>100</v>
      </c>
      <c r="GG111">
        <v>-3.6539999999999999</v>
      </c>
      <c r="GH111">
        <v>0.1179</v>
      </c>
      <c r="GI111">
        <v>-2.5125994610834521</v>
      </c>
      <c r="GJ111">
        <v>-2.6733286237328562E-3</v>
      </c>
      <c r="GK111">
        <v>1.605855145177713E-6</v>
      </c>
      <c r="GL111">
        <v>-4.4594414151306022E-10</v>
      </c>
      <c r="GM111">
        <v>0.1178428571428469</v>
      </c>
      <c r="GN111">
        <v>0</v>
      </c>
      <c r="GO111">
        <v>0</v>
      </c>
      <c r="GP111">
        <v>0</v>
      </c>
      <c r="GQ111">
        <v>4</v>
      </c>
      <c r="GR111">
        <v>2095</v>
      </c>
      <c r="GS111">
        <v>4</v>
      </c>
      <c r="GT111">
        <v>35</v>
      </c>
      <c r="GU111">
        <v>111.9</v>
      </c>
      <c r="GV111">
        <v>112</v>
      </c>
      <c r="GW111">
        <v>1.5478499999999999</v>
      </c>
      <c r="GX111">
        <v>2.5878899999999998</v>
      </c>
      <c r="GY111">
        <v>1.4489700000000001</v>
      </c>
      <c r="GZ111">
        <v>2.32666</v>
      </c>
      <c r="HA111">
        <v>1.5478499999999999</v>
      </c>
      <c r="HB111">
        <v>2.2900399999999999</v>
      </c>
      <c r="HC111">
        <v>41.092799999999997</v>
      </c>
      <c r="HD111">
        <v>12.468400000000001</v>
      </c>
      <c r="HE111">
        <v>18</v>
      </c>
      <c r="HF111">
        <v>472.86500000000001</v>
      </c>
      <c r="HG111">
        <v>513.31100000000004</v>
      </c>
      <c r="HH111">
        <v>30.998899999999999</v>
      </c>
      <c r="HI111">
        <v>34.424999999999997</v>
      </c>
      <c r="HJ111">
        <v>29.9999</v>
      </c>
      <c r="HK111">
        <v>34.4009</v>
      </c>
      <c r="HL111">
        <v>34.407499999999999</v>
      </c>
      <c r="HM111">
        <v>30.991099999999999</v>
      </c>
      <c r="HN111">
        <v>19.266999999999999</v>
      </c>
      <c r="HO111">
        <v>100</v>
      </c>
      <c r="HP111">
        <v>31</v>
      </c>
      <c r="HQ111">
        <v>645.16800000000001</v>
      </c>
      <c r="HR111">
        <v>36.444499999999998</v>
      </c>
      <c r="HS111">
        <v>99.184799999999996</v>
      </c>
      <c r="HT111">
        <v>98.232100000000003</v>
      </c>
    </row>
    <row r="112" spans="1:228" x14ac:dyDescent="0.2">
      <c r="A112">
        <v>97</v>
      </c>
      <c r="B112">
        <v>1669317488.5</v>
      </c>
      <c r="C112">
        <v>383</v>
      </c>
      <c r="D112" t="s">
        <v>552</v>
      </c>
      <c r="E112" t="s">
        <v>553</v>
      </c>
      <c r="F112">
        <v>4</v>
      </c>
      <c r="G112">
        <v>1669317486.1875</v>
      </c>
      <c r="H112">
        <f t="shared" si="34"/>
        <v>1.4992039733007481E-3</v>
      </c>
      <c r="I112">
        <f t="shared" si="35"/>
        <v>1.4992039733007481</v>
      </c>
      <c r="J112">
        <f t="shared" si="36"/>
        <v>11.047008932021992</v>
      </c>
      <c r="K112">
        <f t="shared" si="37"/>
        <v>615.57512500000007</v>
      </c>
      <c r="L112">
        <f t="shared" si="38"/>
        <v>360.98613887475659</v>
      </c>
      <c r="M112">
        <f t="shared" si="39"/>
        <v>36.459955173538489</v>
      </c>
      <c r="N112">
        <f t="shared" si="40"/>
        <v>62.173693243197356</v>
      </c>
      <c r="O112">
        <f t="shared" si="41"/>
        <v>7.5203071957860038E-2</v>
      </c>
      <c r="P112">
        <f t="shared" si="42"/>
        <v>2.2489729475787321</v>
      </c>
      <c r="Q112">
        <f t="shared" si="43"/>
        <v>7.3833465955884053E-2</v>
      </c>
      <c r="R112">
        <f t="shared" si="44"/>
        <v>4.6266892275197181E-2</v>
      </c>
      <c r="S112">
        <f t="shared" si="45"/>
        <v>226.11773698661719</v>
      </c>
      <c r="T112">
        <f t="shared" si="46"/>
        <v>35.256255392879993</v>
      </c>
      <c r="U112">
        <f t="shared" si="47"/>
        <v>35.270775</v>
      </c>
      <c r="V112">
        <f t="shared" si="48"/>
        <v>5.7336204347410042</v>
      </c>
      <c r="W112">
        <f t="shared" si="49"/>
        <v>70.499374436520185</v>
      </c>
      <c r="X112">
        <f t="shared" si="50"/>
        <v>3.7793558137476744</v>
      </c>
      <c r="Y112">
        <f t="shared" si="51"/>
        <v>5.3608359562831627</v>
      </c>
      <c r="Z112">
        <f t="shared" si="52"/>
        <v>1.9542646209933299</v>
      </c>
      <c r="AA112">
        <f t="shared" si="53"/>
        <v>-66.114895222562993</v>
      </c>
      <c r="AB112">
        <f t="shared" si="54"/>
        <v>-146.83573071636354</v>
      </c>
      <c r="AC112">
        <f t="shared" si="55"/>
        <v>-15.198325697982623</v>
      </c>
      <c r="AD112">
        <f t="shared" si="56"/>
        <v>-2.0312146502919575</v>
      </c>
      <c r="AE112">
        <f t="shared" si="57"/>
        <v>35.181572459140398</v>
      </c>
      <c r="AF112">
        <f t="shared" si="58"/>
        <v>1.5913812702659647</v>
      </c>
      <c r="AG112">
        <f t="shared" si="59"/>
        <v>11.047008932021992</v>
      </c>
      <c r="AH112">
        <v>658.07656678845774</v>
      </c>
      <c r="AI112">
        <v>642.68670909090906</v>
      </c>
      <c r="AJ112">
        <v>1.7536702398765009</v>
      </c>
      <c r="AK112">
        <v>66.415730329915917</v>
      </c>
      <c r="AL112">
        <f t="shared" si="60"/>
        <v>1.4992039733007481</v>
      </c>
      <c r="AM112">
        <v>36.633736810277661</v>
      </c>
      <c r="AN112">
        <v>37.412456969696983</v>
      </c>
      <c r="AO112">
        <v>5.2979414904432692E-5</v>
      </c>
      <c r="AP112">
        <v>80.258805348862367</v>
      </c>
      <c r="AQ112">
        <v>33</v>
      </c>
      <c r="AR112">
        <v>7</v>
      </c>
      <c r="AS112">
        <f t="shared" si="61"/>
        <v>1</v>
      </c>
      <c r="AT112">
        <f t="shared" si="62"/>
        <v>0</v>
      </c>
      <c r="AU112">
        <f t="shared" si="63"/>
        <v>22227.9097771749</v>
      </c>
      <c r="AV112">
        <f t="shared" si="64"/>
        <v>1200</v>
      </c>
      <c r="AW112">
        <f t="shared" si="65"/>
        <v>1025.9262885941023</v>
      </c>
      <c r="AX112">
        <f t="shared" si="66"/>
        <v>0.85493857382841854</v>
      </c>
      <c r="AY112">
        <f t="shared" si="67"/>
        <v>0.18843144748884766</v>
      </c>
      <c r="AZ112">
        <v>2.7</v>
      </c>
      <c r="BA112">
        <v>0.5</v>
      </c>
      <c r="BB112" t="s">
        <v>355</v>
      </c>
      <c r="BC112">
        <v>2</v>
      </c>
      <c r="BD112" t="b">
        <v>1</v>
      </c>
      <c r="BE112">
        <v>1669317486.1875</v>
      </c>
      <c r="BF112">
        <v>615.57512500000007</v>
      </c>
      <c r="BG112">
        <v>635.09650000000011</v>
      </c>
      <c r="BH112">
        <v>37.418999999999997</v>
      </c>
      <c r="BI112">
        <v>36.59205</v>
      </c>
      <c r="BJ112">
        <v>619.23299999999995</v>
      </c>
      <c r="BK112">
        <v>37.301149999999993</v>
      </c>
      <c r="BL112">
        <v>500.14512500000001</v>
      </c>
      <c r="BM112">
        <v>100.901</v>
      </c>
      <c r="BN112">
        <v>9.9983824999999998E-2</v>
      </c>
      <c r="BO112">
        <v>34.059725</v>
      </c>
      <c r="BP112">
        <v>35.270775</v>
      </c>
      <c r="BQ112">
        <v>999.9</v>
      </c>
      <c r="BR112">
        <v>0</v>
      </c>
      <c r="BS112">
        <v>0</v>
      </c>
      <c r="BT112">
        <v>4499.84375</v>
      </c>
      <c r="BU112">
        <v>0</v>
      </c>
      <c r="BV112">
        <v>201.73412500000001</v>
      </c>
      <c r="BW112">
        <v>-19.521487499999999</v>
      </c>
      <c r="BX112">
        <v>639.50450000000001</v>
      </c>
      <c r="BY112">
        <v>659.21849999999995</v>
      </c>
      <c r="BZ112">
        <v>0.82695050000000003</v>
      </c>
      <c r="CA112">
        <v>635.09650000000011</v>
      </c>
      <c r="CB112">
        <v>36.59205</v>
      </c>
      <c r="CC112">
        <v>3.7756162500000001</v>
      </c>
      <c r="CD112">
        <v>3.6921750000000002</v>
      </c>
      <c r="CE112">
        <v>27.912925000000001</v>
      </c>
      <c r="CF112">
        <v>27.530349999999999</v>
      </c>
      <c r="CG112">
        <v>1200</v>
      </c>
      <c r="CH112">
        <v>0.49996325000000003</v>
      </c>
      <c r="CI112">
        <v>0.50003675000000003</v>
      </c>
      <c r="CJ112">
        <v>0</v>
      </c>
      <c r="CK112">
        <v>1168.3087499999999</v>
      </c>
      <c r="CL112">
        <v>4.9990899999999998</v>
      </c>
      <c r="CM112">
        <v>12783.1625</v>
      </c>
      <c r="CN112">
        <v>9557.713749999999</v>
      </c>
      <c r="CO112">
        <v>43.811999999999998</v>
      </c>
      <c r="CP112">
        <v>45.835625</v>
      </c>
      <c r="CQ112">
        <v>44.625</v>
      </c>
      <c r="CR112">
        <v>44.936999999999998</v>
      </c>
      <c r="CS112">
        <v>45.25</v>
      </c>
      <c r="CT112">
        <v>597.45749999999998</v>
      </c>
      <c r="CU112">
        <v>597.54250000000002</v>
      </c>
      <c r="CV112">
        <v>0</v>
      </c>
      <c r="CW112">
        <v>1669317496.7</v>
      </c>
      <c r="CX112">
        <v>0</v>
      </c>
      <c r="CY112">
        <v>1669310771.5999999</v>
      </c>
      <c r="CZ112" t="s">
        <v>356</v>
      </c>
      <c r="DA112">
        <v>1669310771.5999999</v>
      </c>
      <c r="DB112">
        <v>1669310767.0999999</v>
      </c>
      <c r="DC112">
        <v>9</v>
      </c>
      <c r="DD112">
        <v>4.2999999999999997E-2</v>
      </c>
      <c r="DE112">
        <v>8.0000000000000002E-3</v>
      </c>
      <c r="DF112">
        <v>-4.9589999999999996</v>
      </c>
      <c r="DG112">
        <v>0.11799999999999999</v>
      </c>
      <c r="DH112">
        <v>1967</v>
      </c>
      <c r="DI112">
        <v>36</v>
      </c>
      <c r="DJ112">
        <v>0.53</v>
      </c>
      <c r="DK112">
        <v>0.27</v>
      </c>
      <c r="DL112">
        <v>-19.38385365853658</v>
      </c>
      <c r="DM112">
        <v>-1.3590020905923059</v>
      </c>
      <c r="DN112">
        <v>0.14743626832744541</v>
      </c>
      <c r="DO112">
        <v>0</v>
      </c>
      <c r="DP112">
        <v>0.76245587804878057</v>
      </c>
      <c r="DQ112">
        <v>0.12740849477351879</v>
      </c>
      <c r="DR112">
        <v>2.5768136041124681E-2</v>
      </c>
      <c r="DS112">
        <v>0</v>
      </c>
      <c r="DT112">
        <v>0</v>
      </c>
      <c r="DU112">
        <v>0</v>
      </c>
      <c r="DV112">
        <v>0</v>
      </c>
      <c r="DW112">
        <v>-1</v>
      </c>
      <c r="DX112">
        <v>0</v>
      </c>
      <c r="DY112">
        <v>2</v>
      </c>
      <c r="DZ112" t="s">
        <v>363</v>
      </c>
      <c r="EA112">
        <v>2.94665</v>
      </c>
      <c r="EB112">
        <v>2.5973600000000001</v>
      </c>
      <c r="EC112">
        <v>0.135266</v>
      </c>
      <c r="ED112">
        <v>0.13659399999999999</v>
      </c>
      <c r="EE112">
        <v>0.14802100000000001</v>
      </c>
      <c r="EF112">
        <v>0.14401700000000001</v>
      </c>
      <c r="EG112">
        <v>26160.5</v>
      </c>
      <c r="EH112">
        <v>26581</v>
      </c>
      <c r="EI112">
        <v>28151.8</v>
      </c>
      <c r="EJ112">
        <v>29640</v>
      </c>
      <c r="EK112">
        <v>32995.699999999997</v>
      </c>
      <c r="EL112">
        <v>35217.199999999997</v>
      </c>
      <c r="EM112">
        <v>39727.599999999999</v>
      </c>
      <c r="EN112">
        <v>42359.5</v>
      </c>
      <c r="EO112">
        <v>1.88785</v>
      </c>
      <c r="EP112">
        <v>1.88897</v>
      </c>
      <c r="EQ112">
        <v>0.20638100000000001</v>
      </c>
      <c r="ER112">
        <v>0</v>
      </c>
      <c r="ES112">
        <v>31.9238</v>
      </c>
      <c r="ET112">
        <v>999.9</v>
      </c>
      <c r="EU112">
        <v>69.8</v>
      </c>
      <c r="EV112">
        <v>36.299999999999997</v>
      </c>
      <c r="EW112">
        <v>41.975200000000001</v>
      </c>
      <c r="EX112">
        <v>28.928999999999998</v>
      </c>
      <c r="EY112">
        <v>1.8309299999999999</v>
      </c>
      <c r="EZ112">
        <v>1</v>
      </c>
      <c r="FA112">
        <v>0.56095799999999996</v>
      </c>
      <c r="FB112">
        <v>0.68528100000000003</v>
      </c>
      <c r="FC112">
        <v>20.275700000000001</v>
      </c>
      <c r="FD112">
        <v>5.2166899999999998</v>
      </c>
      <c r="FE112">
        <v>12.007899999999999</v>
      </c>
      <c r="FF112">
        <v>4.9871499999999997</v>
      </c>
      <c r="FG112">
        <v>3.2845499999999999</v>
      </c>
      <c r="FH112">
        <v>9999</v>
      </c>
      <c r="FI112">
        <v>9999</v>
      </c>
      <c r="FJ112">
        <v>9999</v>
      </c>
      <c r="FK112">
        <v>999.9</v>
      </c>
      <c r="FL112">
        <v>1.8658399999999999</v>
      </c>
      <c r="FM112">
        <v>1.8621799999999999</v>
      </c>
      <c r="FN112">
        <v>1.8642000000000001</v>
      </c>
      <c r="FO112">
        <v>1.86033</v>
      </c>
      <c r="FP112">
        <v>1.8610899999999999</v>
      </c>
      <c r="FQ112">
        <v>1.86019</v>
      </c>
      <c r="FR112">
        <v>1.8618699999999999</v>
      </c>
      <c r="FS112">
        <v>1.8583700000000001</v>
      </c>
      <c r="FT112">
        <v>0</v>
      </c>
      <c r="FU112">
        <v>0</v>
      </c>
      <c r="FV112">
        <v>0</v>
      </c>
      <c r="FW112">
        <v>0</v>
      </c>
      <c r="FX112" t="s">
        <v>358</v>
      </c>
      <c r="FY112" t="s">
        <v>359</v>
      </c>
      <c r="FZ112" t="s">
        <v>360</v>
      </c>
      <c r="GA112" t="s">
        <v>360</v>
      </c>
      <c r="GB112" t="s">
        <v>360</v>
      </c>
      <c r="GC112" t="s">
        <v>360</v>
      </c>
      <c r="GD112">
        <v>0</v>
      </c>
      <c r="GE112">
        <v>100</v>
      </c>
      <c r="GF112">
        <v>100</v>
      </c>
      <c r="GG112">
        <v>-3.6619999999999999</v>
      </c>
      <c r="GH112">
        <v>0.1178</v>
      </c>
      <c r="GI112">
        <v>-2.5125994610834521</v>
      </c>
      <c r="GJ112">
        <v>-2.6733286237328562E-3</v>
      </c>
      <c r="GK112">
        <v>1.605855145177713E-6</v>
      </c>
      <c r="GL112">
        <v>-4.4594414151306022E-10</v>
      </c>
      <c r="GM112">
        <v>0.1178428571428469</v>
      </c>
      <c r="GN112">
        <v>0</v>
      </c>
      <c r="GO112">
        <v>0</v>
      </c>
      <c r="GP112">
        <v>0</v>
      </c>
      <c r="GQ112">
        <v>4</v>
      </c>
      <c r="GR112">
        <v>2095</v>
      </c>
      <c r="GS112">
        <v>4</v>
      </c>
      <c r="GT112">
        <v>35</v>
      </c>
      <c r="GU112">
        <v>111.9</v>
      </c>
      <c r="GV112">
        <v>112</v>
      </c>
      <c r="GW112">
        <v>1.56128</v>
      </c>
      <c r="GX112">
        <v>2.5756800000000002</v>
      </c>
      <c r="GY112">
        <v>1.4489700000000001</v>
      </c>
      <c r="GZ112">
        <v>2.32666</v>
      </c>
      <c r="HA112">
        <v>1.5478499999999999</v>
      </c>
      <c r="HB112">
        <v>2.3889200000000002</v>
      </c>
      <c r="HC112">
        <v>41.092799999999997</v>
      </c>
      <c r="HD112">
        <v>12.468400000000001</v>
      </c>
      <c r="HE112">
        <v>18</v>
      </c>
      <c r="HF112">
        <v>472.89499999999998</v>
      </c>
      <c r="HG112">
        <v>513.36199999999997</v>
      </c>
      <c r="HH112">
        <v>30.999199999999998</v>
      </c>
      <c r="HI112">
        <v>34.422600000000003</v>
      </c>
      <c r="HJ112">
        <v>29.9999</v>
      </c>
      <c r="HK112">
        <v>34.398600000000002</v>
      </c>
      <c r="HL112">
        <v>34.404899999999998</v>
      </c>
      <c r="HM112">
        <v>31.2562</v>
      </c>
      <c r="HN112">
        <v>19.266999999999999</v>
      </c>
      <c r="HO112">
        <v>100</v>
      </c>
      <c r="HP112">
        <v>31</v>
      </c>
      <c r="HQ112">
        <v>651.85400000000004</v>
      </c>
      <c r="HR112">
        <v>36.430500000000002</v>
      </c>
      <c r="HS112">
        <v>99.184700000000007</v>
      </c>
      <c r="HT112">
        <v>98.234200000000001</v>
      </c>
    </row>
    <row r="113" spans="1:228" x14ac:dyDescent="0.2">
      <c r="A113">
        <v>98</v>
      </c>
      <c r="B113">
        <v>1669317492.5</v>
      </c>
      <c r="C113">
        <v>387</v>
      </c>
      <c r="D113" t="s">
        <v>554</v>
      </c>
      <c r="E113" t="s">
        <v>555</v>
      </c>
      <c r="F113">
        <v>4</v>
      </c>
      <c r="G113">
        <v>1669317490.5</v>
      </c>
      <c r="H113">
        <f t="shared" si="34"/>
        <v>1.4873752937403814E-3</v>
      </c>
      <c r="I113">
        <f t="shared" si="35"/>
        <v>1.4873752937403815</v>
      </c>
      <c r="J113">
        <f t="shared" si="36"/>
        <v>11.47515390380997</v>
      </c>
      <c r="K113">
        <f t="shared" si="37"/>
        <v>622.76957142857134</v>
      </c>
      <c r="L113">
        <f t="shared" si="38"/>
        <v>357.06374610650505</v>
      </c>
      <c r="M113">
        <f t="shared" si="39"/>
        <v>36.063686633381508</v>
      </c>
      <c r="N113">
        <f t="shared" si="40"/>
        <v>62.900159743762146</v>
      </c>
      <c r="O113">
        <f t="shared" si="41"/>
        <v>7.4648880724111841E-2</v>
      </c>
      <c r="P113">
        <f t="shared" si="42"/>
        <v>2.2448151079654477</v>
      </c>
      <c r="Q113">
        <f t="shared" si="43"/>
        <v>7.3296739982840628E-2</v>
      </c>
      <c r="R113">
        <f t="shared" si="44"/>
        <v>4.5929906968581395E-2</v>
      </c>
      <c r="S113">
        <f t="shared" si="45"/>
        <v>226.12001537977321</v>
      </c>
      <c r="T113">
        <f t="shared" si="46"/>
        <v>35.26043741827354</v>
      </c>
      <c r="U113">
        <f t="shared" si="47"/>
        <v>35.257814285714282</v>
      </c>
      <c r="V113">
        <f t="shared" si="48"/>
        <v>5.7295146346619807</v>
      </c>
      <c r="W113">
        <f t="shared" si="49"/>
        <v>70.451235152961928</v>
      </c>
      <c r="X113">
        <f t="shared" si="50"/>
        <v>3.7764058982657529</v>
      </c>
      <c r="Y113">
        <f t="shared" si="51"/>
        <v>5.3603118384887312</v>
      </c>
      <c r="Z113">
        <f t="shared" si="52"/>
        <v>1.9531087363962278</v>
      </c>
      <c r="AA113">
        <f t="shared" si="53"/>
        <v>-65.593250453950816</v>
      </c>
      <c r="AB113">
        <f t="shared" si="54"/>
        <v>-145.2079487037152</v>
      </c>
      <c r="AC113">
        <f t="shared" si="55"/>
        <v>-15.056598050262826</v>
      </c>
      <c r="AD113">
        <f t="shared" si="56"/>
        <v>0.26221817184435281</v>
      </c>
      <c r="AE113">
        <f t="shared" si="57"/>
        <v>35.203598957427666</v>
      </c>
      <c r="AF113">
        <f t="shared" si="58"/>
        <v>1.6335876388116501</v>
      </c>
      <c r="AG113">
        <f t="shared" si="59"/>
        <v>11.47515390380997</v>
      </c>
      <c r="AH113">
        <v>664.92987337742352</v>
      </c>
      <c r="AI113">
        <v>649.52293333333353</v>
      </c>
      <c r="AJ113">
        <v>1.7109851931455371</v>
      </c>
      <c r="AK113">
        <v>66.415730329915917</v>
      </c>
      <c r="AL113">
        <f t="shared" si="60"/>
        <v>1.4873752937403815</v>
      </c>
      <c r="AM113">
        <v>36.548197512533719</v>
      </c>
      <c r="AN113">
        <v>37.377046666666672</v>
      </c>
      <c r="AO113">
        <v>-8.8076853459032739E-3</v>
      </c>
      <c r="AP113">
        <v>80.258805348862367</v>
      </c>
      <c r="AQ113">
        <v>33</v>
      </c>
      <c r="AR113">
        <v>7</v>
      </c>
      <c r="AS113">
        <f t="shared" si="61"/>
        <v>1</v>
      </c>
      <c r="AT113">
        <f t="shared" si="62"/>
        <v>0</v>
      </c>
      <c r="AU113">
        <f t="shared" si="63"/>
        <v>22156.606264207632</v>
      </c>
      <c r="AV113">
        <f t="shared" si="64"/>
        <v>1200.01</v>
      </c>
      <c r="AW113">
        <f t="shared" si="65"/>
        <v>1025.9350421656857</v>
      </c>
      <c r="AX113">
        <f t="shared" si="66"/>
        <v>0.85493874398187164</v>
      </c>
      <c r="AY113">
        <f t="shared" si="67"/>
        <v>0.18843177588501198</v>
      </c>
      <c r="AZ113">
        <v>2.7</v>
      </c>
      <c r="BA113">
        <v>0.5</v>
      </c>
      <c r="BB113" t="s">
        <v>355</v>
      </c>
      <c r="BC113">
        <v>2</v>
      </c>
      <c r="BD113" t="b">
        <v>1</v>
      </c>
      <c r="BE113">
        <v>1669317490.5</v>
      </c>
      <c r="BF113">
        <v>622.76957142857134</v>
      </c>
      <c r="BG113">
        <v>642.32499999999993</v>
      </c>
      <c r="BH113">
        <v>37.389899999999997</v>
      </c>
      <c r="BI113">
        <v>36.540914285714287</v>
      </c>
      <c r="BJ113">
        <v>626.43628571428576</v>
      </c>
      <c r="BK113">
        <v>37.272071428571429</v>
      </c>
      <c r="BL113">
        <v>500.09928571428571</v>
      </c>
      <c r="BM113">
        <v>100.9007142857143</v>
      </c>
      <c r="BN113">
        <v>9.9981042857142849E-2</v>
      </c>
      <c r="BO113">
        <v>34.057971428571427</v>
      </c>
      <c r="BP113">
        <v>35.257814285714282</v>
      </c>
      <c r="BQ113">
        <v>999.89999999999986</v>
      </c>
      <c r="BR113">
        <v>0</v>
      </c>
      <c r="BS113">
        <v>0</v>
      </c>
      <c r="BT113">
        <v>4487.7714285714292</v>
      </c>
      <c r="BU113">
        <v>0</v>
      </c>
      <c r="BV113">
        <v>203.22</v>
      </c>
      <c r="BW113">
        <v>-19.55537142857143</v>
      </c>
      <c r="BX113">
        <v>646.95942857142848</v>
      </c>
      <c r="BY113">
        <v>666.68642857142845</v>
      </c>
      <c r="BZ113">
        <v>0.84898700000000005</v>
      </c>
      <c r="CA113">
        <v>642.32499999999993</v>
      </c>
      <c r="CB113">
        <v>36.540914285714287</v>
      </c>
      <c r="CC113">
        <v>3.7726642857142849</v>
      </c>
      <c r="CD113">
        <v>3.6869999999999998</v>
      </c>
      <c r="CE113">
        <v>27.8995</v>
      </c>
      <c r="CF113">
        <v>27.50638571428571</v>
      </c>
      <c r="CG113">
        <v>1200.01</v>
      </c>
      <c r="CH113">
        <v>0.49995899999999999</v>
      </c>
      <c r="CI113">
        <v>0.50004099999999996</v>
      </c>
      <c r="CJ113">
        <v>0</v>
      </c>
      <c r="CK113">
        <v>1168.291428571428</v>
      </c>
      <c r="CL113">
        <v>4.9990899999999998</v>
      </c>
      <c r="CM113">
        <v>12781.414285714291</v>
      </c>
      <c r="CN113">
        <v>9557.7928571428583</v>
      </c>
      <c r="CO113">
        <v>43.811999999999998</v>
      </c>
      <c r="CP113">
        <v>45.857000000000014</v>
      </c>
      <c r="CQ113">
        <v>44.625</v>
      </c>
      <c r="CR113">
        <v>44.936999999999998</v>
      </c>
      <c r="CS113">
        <v>45.25</v>
      </c>
      <c r="CT113">
        <v>597.45571428571441</v>
      </c>
      <c r="CU113">
        <v>597.5542857142857</v>
      </c>
      <c r="CV113">
        <v>0</v>
      </c>
      <c r="CW113">
        <v>1669317500.9000001</v>
      </c>
      <c r="CX113">
        <v>0</v>
      </c>
      <c r="CY113">
        <v>1669310771.5999999</v>
      </c>
      <c r="CZ113" t="s">
        <v>356</v>
      </c>
      <c r="DA113">
        <v>1669310771.5999999</v>
      </c>
      <c r="DB113">
        <v>1669310767.0999999</v>
      </c>
      <c r="DC113">
        <v>9</v>
      </c>
      <c r="DD113">
        <v>4.2999999999999997E-2</v>
      </c>
      <c r="DE113">
        <v>8.0000000000000002E-3</v>
      </c>
      <c r="DF113">
        <v>-4.9589999999999996</v>
      </c>
      <c r="DG113">
        <v>0.11799999999999999</v>
      </c>
      <c r="DH113">
        <v>1967</v>
      </c>
      <c r="DI113">
        <v>36</v>
      </c>
      <c r="DJ113">
        <v>0.53</v>
      </c>
      <c r="DK113">
        <v>0.27</v>
      </c>
      <c r="DL113">
        <v>-19.44988</v>
      </c>
      <c r="DM113">
        <v>-1.044842026266336</v>
      </c>
      <c r="DN113">
        <v>0.12822185110190859</v>
      </c>
      <c r="DO113">
        <v>0</v>
      </c>
      <c r="DP113">
        <v>0.7832648499999999</v>
      </c>
      <c r="DQ113">
        <v>0.4094954971857413</v>
      </c>
      <c r="DR113">
        <v>4.5709278100594643E-2</v>
      </c>
      <c r="DS113">
        <v>0</v>
      </c>
      <c r="DT113">
        <v>0</v>
      </c>
      <c r="DU113">
        <v>0</v>
      </c>
      <c r="DV113">
        <v>0</v>
      </c>
      <c r="DW113">
        <v>-1</v>
      </c>
      <c r="DX113">
        <v>0</v>
      </c>
      <c r="DY113">
        <v>2</v>
      </c>
      <c r="DZ113" t="s">
        <v>363</v>
      </c>
      <c r="EA113">
        <v>2.9468200000000002</v>
      </c>
      <c r="EB113">
        <v>2.5973700000000002</v>
      </c>
      <c r="EC113">
        <v>0.13627400000000001</v>
      </c>
      <c r="ED113">
        <v>0.13760700000000001</v>
      </c>
      <c r="EE113">
        <v>0.14793899999999999</v>
      </c>
      <c r="EF113">
        <v>0.14396700000000001</v>
      </c>
      <c r="EG113">
        <v>26129.9</v>
      </c>
      <c r="EH113">
        <v>26549.3</v>
      </c>
      <c r="EI113">
        <v>28151.8</v>
      </c>
      <c r="EJ113">
        <v>29639.599999999999</v>
      </c>
      <c r="EK113">
        <v>32998.9</v>
      </c>
      <c r="EL113">
        <v>35218.9</v>
      </c>
      <c r="EM113">
        <v>39727.699999999997</v>
      </c>
      <c r="EN113">
        <v>42358.9</v>
      </c>
      <c r="EO113">
        <v>1.8878699999999999</v>
      </c>
      <c r="EP113">
        <v>1.8889</v>
      </c>
      <c r="EQ113">
        <v>0.20696200000000001</v>
      </c>
      <c r="ER113">
        <v>0</v>
      </c>
      <c r="ES113">
        <v>31.9086</v>
      </c>
      <c r="ET113">
        <v>999.9</v>
      </c>
      <c r="EU113">
        <v>69.8</v>
      </c>
      <c r="EV113">
        <v>36.299999999999997</v>
      </c>
      <c r="EW113">
        <v>41.974600000000002</v>
      </c>
      <c r="EX113">
        <v>28.899000000000001</v>
      </c>
      <c r="EY113">
        <v>1.4182699999999999</v>
      </c>
      <c r="EZ113">
        <v>1</v>
      </c>
      <c r="FA113">
        <v>0.56060699999999997</v>
      </c>
      <c r="FB113">
        <v>0.68350200000000005</v>
      </c>
      <c r="FC113">
        <v>20.275500000000001</v>
      </c>
      <c r="FD113">
        <v>5.2157900000000001</v>
      </c>
      <c r="FE113">
        <v>12.0077</v>
      </c>
      <c r="FF113">
        <v>4.9869500000000002</v>
      </c>
      <c r="FG113">
        <v>3.2845</v>
      </c>
      <c r="FH113">
        <v>9999</v>
      </c>
      <c r="FI113">
        <v>9999</v>
      </c>
      <c r="FJ113">
        <v>9999</v>
      </c>
      <c r="FK113">
        <v>999.9</v>
      </c>
      <c r="FL113">
        <v>1.8658399999999999</v>
      </c>
      <c r="FM113">
        <v>1.8621799999999999</v>
      </c>
      <c r="FN113">
        <v>1.86419</v>
      </c>
      <c r="FO113">
        <v>1.86033</v>
      </c>
      <c r="FP113">
        <v>1.8610899999999999</v>
      </c>
      <c r="FQ113">
        <v>1.86016</v>
      </c>
      <c r="FR113">
        <v>1.8618699999999999</v>
      </c>
      <c r="FS113">
        <v>1.8583799999999999</v>
      </c>
      <c r="FT113">
        <v>0</v>
      </c>
      <c r="FU113">
        <v>0</v>
      </c>
      <c r="FV113">
        <v>0</v>
      </c>
      <c r="FW113">
        <v>0</v>
      </c>
      <c r="FX113" t="s">
        <v>358</v>
      </c>
      <c r="FY113" t="s">
        <v>359</v>
      </c>
      <c r="FZ113" t="s">
        <v>360</v>
      </c>
      <c r="GA113" t="s">
        <v>360</v>
      </c>
      <c r="GB113" t="s">
        <v>360</v>
      </c>
      <c r="GC113" t="s">
        <v>360</v>
      </c>
      <c r="GD113">
        <v>0</v>
      </c>
      <c r="GE113">
        <v>100</v>
      </c>
      <c r="GF113">
        <v>100</v>
      </c>
      <c r="GG113">
        <v>-3.6709999999999998</v>
      </c>
      <c r="GH113">
        <v>0.1178</v>
      </c>
      <c r="GI113">
        <v>-2.5125994610834521</v>
      </c>
      <c r="GJ113">
        <v>-2.6733286237328562E-3</v>
      </c>
      <c r="GK113">
        <v>1.605855145177713E-6</v>
      </c>
      <c r="GL113">
        <v>-4.4594414151306022E-10</v>
      </c>
      <c r="GM113">
        <v>0.1178428571428469</v>
      </c>
      <c r="GN113">
        <v>0</v>
      </c>
      <c r="GO113">
        <v>0</v>
      </c>
      <c r="GP113">
        <v>0</v>
      </c>
      <c r="GQ113">
        <v>4</v>
      </c>
      <c r="GR113">
        <v>2095</v>
      </c>
      <c r="GS113">
        <v>4</v>
      </c>
      <c r="GT113">
        <v>35</v>
      </c>
      <c r="GU113">
        <v>112</v>
      </c>
      <c r="GV113">
        <v>112.1</v>
      </c>
      <c r="GW113">
        <v>1.5747100000000001</v>
      </c>
      <c r="GX113">
        <v>2.5854499999999998</v>
      </c>
      <c r="GY113">
        <v>1.4489700000000001</v>
      </c>
      <c r="GZ113">
        <v>2.32666</v>
      </c>
      <c r="HA113">
        <v>1.5478499999999999</v>
      </c>
      <c r="HB113">
        <v>2.2766099999999998</v>
      </c>
      <c r="HC113">
        <v>41.092799999999997</v>
      </c>
      <c r="HD113">
        <v>12.4597</v>
      </c>
      <c r="HE113">
        <v>18</v>
      </c>
      <c r="HF113">
        <v>472.887</v>
      </c>
      <c r="HG113">
        <v>513.28</v>
      </c>
      <c r="HH113">
        <v>30.999400000000001</v>
      </c>
      <c r="HI113">
        <v>34.420099999999998</v>
      </c>
      <c r="HJ113">
        <v>29.9998</v>
      </c>
      <c r="HK113">
        <v>34.395200000000003</v>
      </c>
      <c r="HL113">
        <v>34.401600000000002</v>
      </c>
      <c r="HM113">
        <v>31.515699999999999</v>
      </c>
      <c r="HN113">
        <v>19.5471</v>
      </c>
      <c r="HO113">
        <v>100</v>
      </c>
      <c r="HP113">
        <v>31</v>
      </c>
      <c r="HQ113">
        <v>658.53499999999997</v>
      </c>
      <c r="HR113">
        <v>36.413400000000003</v>
      </c>
      <c r="HS113">
        <v>99.184799999999996</v>
      </c>
      <c r="HT113">
        <v>98.232799999999997</v>
      </c>
    </row>
    <row r="114" spans="1:228" x14ac:dyDescent="0.2">
      <c r="A114">
        <v>99</v>
      </c>
      <c r="B114">
        <v>1669317496.5</v>
      </c>
      <c r="C114">
        <v>391</v>
      </c>
      <c r="D114" t="s">
        <v>556</v>
      </c>
      <c r="E114" t="s">
        <v>557</v>
      </c>
      <c r="F114">
        <v>4</v>
      </c>
      <c r="G114">
        <v>1669317494.1875</v>
      </c>
      <c r="H114">
        <f t="shared" si="34"/>
        <v>1.5150959538766889E-3</v>
      </c>
      <c r="I114">
        <f t="shared" si="35"/>
        <v>1.515095953876689</v>
      </c>
      <c r="J114">
        <f t="shared" si="36"/>
        <v>11.740246730242482</v>
      </c>
      <c r="K114">
        <f t="shared" si="37"/>
        <v>628.86062500000003</v>
      </c>
      <c r="L114">
        <f t="shared" si="38"/>
        <v>361.44310024601072</v>
      </c>
      <c r="M114">
        <f t="shared" si="39"/>
        <v>36.506527001632939</v>
      </c>
      <c r="N114">
        <f t="shared" si="40"/>
        <v>63.516269562762673</v>
      </c>
      <c r="O114">
        <f t="shared" si="41"/>
        <v>7.5933566060167518E-2</v>
      </c>
      <c r="P114">
        <f t="shared" si="42"/>
        <v>2.2442326794745595</v>
      </c>
      <c r="Q114">
        <f t="shared" si="43"/>
        <v>7.4534599139968752E-2</v>
      </c>
      <c r="R114">
        <f t="shared" si="44"/>
        <v>4.6707669309809415E-2</v>
      </c>
      <c r="S114">
        <f t="shared" si="45"/>
        <v>226.11817123694652</v>
      </c>
      <c r="T114">
        <f t="shared" si="46"/>
        <v>35.247205351389503</v>
      </c>
      <c r="U114">
        <f t="shared" si="47"/>
        <v>35.260362499999999</v>
      </c>
      <c r="V114">
        <f t="shared" si="48"/>
        <v>5.7303216767810783</v>
      </c>
      <c r="W114">
        <f t="shared" si="49"/>
        <v>70.419798618437341</v>
      </c>
      <c r="X114">
        <f t="shared" si="50"/>
        <v>3.7738061233233968</v>
      </c>
      <c r="Y114">
        <f t="shared" si="51"/>
        <v>5.3590129443161132</v>
      </c>
      <c r="Z114">
        <f t="shared" si="52"/>
        <v>1.9565155534576815</v>
      </c>
      <c r="AA114">
        <f t="shared" si="53"/>
        <v>-66.815731565961983</v>
      </c>
      <c r="AB114">
        <f t="shared" si="54"/>
        <v>-146.00446400805347</v>
      </c>
      <c r="AC114">
        <f t="shared" si="55"/>
        <v>-15.142985502515002</v>
      </c>
      <c r="AD114">
        <f t="shared" si="56"/>
        <v>-1.8450098395839234</v>
      </c>
      <c r="AE114">
        <f t="shared" si="57"/>
        <v>35.376034214986248</v>
      </c>
      <c r="AF114">
        <f t="shared" si="58"/>
        <v>1.649869303703335</v>
      </c>
      <c r="AG114">
        <f t="shared" si="59"/>
        <v>11.740246730242482</v>
      </c>
      <c r="AH114">
        <v>671.92149848051963</v>
      </c>
      <c r="AI114">
        <v>656.37069090909097</v>
      </c>
      <c r="AJ114">
        <v>1.710248124611057</v>
      </c>
      <c r="AK114">
        <v>66.415730329915917</v>
      </c>
      <c r="AL114">
        <f t="shared" si="60"/>
        <v>1.515095953876689</v>
      </c>
      <c r="AM114">
        <v>36.525495270116252</v>
      </c>
      <c r="AN114">
        <v>37.351969090909087</v>
      </c>
      <c r="AO114">
        <v>-6.1642104072091959E-3</v>
      </c>
      <c r="AP114">
        <v>80.258805348862367</v>
      </c>
      <c r="AQ114">
        <v>33</v>
      </c>
      <c r="AR114">
        <v>7</v>
      </c>
      <c r="AS114">
        <f t="shared" si="61"/>
        <v>1</v>
      </c>
      <c r="AT114">
        <f t="shared" si="62"/>
        <v>0</v>
      </c>
      <c r="AU114">
        <f t="shared" si="63"/>
        <v>22146.851081664405</v>
      </c>
      <c r="AV114">
        <f t="shared" si="64"/>
        <v>1200</v>
      </c>
      <c r="AW114">
        <f t="shared" si="65"/>
        <v>1025.9265135942728</v>
      </c>
      <c r="AX114">
        <f t="shared" si="66"/>
        <v>0.85493876132856061</v>
      </c>
      <c r="AY114">
        <f t="shared" si="67"/>
        <v>0.1884318093641221</v>
      </c>
      <c r="AZ114">
        <v>2.7</v>
      </c>
      <c r="BA114">
        <v>0.5</v>
      </c>
      <c r="BB114" t="s">
        <v>355</v>
      </c>
      <c r="BC114">
        <v>2</v>
      </c>
      <c r="BD114" t="b">
        <v>1</v>
      </c>
      <c r="BE114">
        <v>1669317494.1875</v>
      </c>
      <c r="BF114">
        <v>628.86062500000003</v>
      </c>
      <c r="BG114">
        <v>648.51900000000001</v>
      </c>
      <c r="BH114">
        <v>37.363624999999999</v>
      </c>
      <c r="BI114">
        <v>36.506199999999993</v>
      </c>
      <c r="BJ114">
        <v>632.53437499999995</v>
      </c>
      <c r="BK114">
        <v>37.245787499999999</v>
      </c>
      <c r="BL114">
        <v>500.12599999999998</v>
      </c>
      <c r="BM114">
        <v>100.902125</v>
      </c>
      <c r="BN114">
        <v>0.100016075</v>
      </c>
      <c r="BO114">
        <v>34.053624999999997</v>
      </c>
      <c r="BP114">
        <v>35.260362499999999</v>
      </c>
      <c r="BQ114">
        <v>999.9</v>
      </c>
      <c r="BR114">
        <v>0</v>
      </c>
      <c r="BS114">
        <v>0</v>
      </c>
      <c r="BT114">
        <v>4486.0162500000006</v>
      </c>
      <c r="BU114">
        <v>0</v>
      </c>
      <c r="BV114">
        <v>204.60037500000001</v>
      </c>
      <c r="BW114">
        <v>-19.6582875</v>
      </c>
      <c r="BX114">
        <v>653.26925000000006</v>
      </c>
      <c r="BY114">
        <v>673.0908750000001</v>
      </c>
      <c r="BZ114">
        <v>0.85741375000000009</v>
      </c>
      <c r="CA114">
        <v>648.51900000000001</v>
      </c>
      <c r="CB114">
        <v>36.506199999999993</v>
      </c>
      <c r="CC114">
        <v>3.7700612499999999</v>
      </c>
      <c r="CD114">
        <v>3.6835450000000001</v>
      </c>
      <c r="CE114">
        <v>27.887675000000002</v>
      </c>
      <c r="CF114">
        <v>27.490349999999999</v>
      </c>
      <c r="CG114">
        <v>1200</v>
      </c>
      <c r="CH114">
        <v>0.49995974999999998</v>
      </c>
      <c r="CI114">
        <v>0.50004024999999996</v>
      </c>
      <c r="CJ114">
        <v>0</v>
      </c>
      <c r="CK114">
        <v>1168.175</v>
      </c>
      <c r="CL114">
        <v>4.9990899999999998</v>
      </c>
      <c r="CM114">
        <v>12779.875</v>
      </c>
      <c r="CN114">
        <v>9557.7200000000012</v>
      </c>
      <c r="CO114">
        <v>43.811999999999998</v>
      </c>
      <c r="CP114">
        <v>45.819875000000003</v>
      </c>
      <c r="CQ114">
        <v>44.625</v>
      </c>
      <c r="CR114">
        <v>44.936999999999998</v>
      </c>
      <c r="CS114">
        <v>45.25</v>
      </c>
      <c r="CT114">
        <v>597.45000000000005</v>
      </c>
      <c r="CU114">
        <v>597.54999999999995</v>
      </c>
      <c r="CV114">
        <v>0</v>
      </c>
      <c r="CW114">
        <v>1669317505.0999999</v>
      </c>
      <c r="CX114">
        <v>0</v>
      </c>
      <c r="CY114">
        <v>1669310771.5999999</v>
      </c>
      <c r="CZ114" t="s">
        <v>356</v>
      </c>
      <c r="DA114">
        <v>1669310771.5999999</v>
      </c>
      <c r="DB114">
        <v>1669310767.0999999</v>
      </c>
      <c r="DC114">
        <v>9</v>
      </c>
      <c r="DD114">
        <v>4.2999999999999997E-2</v>
      </c>
      <c r="DE114">
        <v>8.0000000000000002E-3</v>
      </c>
      <c r="DF114">
        <v>-4.9589999999999996</v>
      </c>
      <c r="DG114">
        <v>0.11799999999999999</v>
      </c>
      <c r="DH114">
        <v>1967</v>
      </c>
      <c r="DI114">
        <v>36</v>
      </c>
      <c r="DJ114">
        <v>0.53</v>
      </c>
      <c r="DK114">
        <v>0.27</v>
      </c>
      <c r="DL114">
        <v>-19.514407317073172</v>
      </c>
      <c r="DM114">
        <v>-0.87244808362370951</v>
      </c>
      <c r="DN114">
        <v>0.1132412778964947</v>
      </c>
      <c r="DO114">
        <v>0</v>
      </c>
      <c r="DP114">
        <v>0.79989595121951229</v>
      </c>
      <c r="DQ114">
        <v>0.46643864111498051</v>
      </c>
      <c r="DR114">
        <v>4.9787179110715833E-2</v>
      </c>
      <c r="DS114">
        <v>0</v>
      </c>
      <c r="DT114">
        <v>0</v>
      </c>
      <c r="DU114">
        <v>0</v>
      </c>
      <c r="DV114">
        <v>0</v>
      </c>
      <c r="DW114">
        <v>-1</v>
      </c>
      <c r="DX114">
        <v>0</v>
      </c>
      <c r="DY114">
        <v>2</v>
      </c>
      <c r="DZ114" t="s">
        <v>363</v>
      </c>
      <c r="EA114">
        <v>2.9466999999999999</v>
      </c>
      <c r="EB114">
        <v>2.5974699999999999</v>
      </c>
      <c r="EC114">
        <v>0.13727600000000001</v>
      </c>
      <c r="ED114">
        <v>0.13858899999999999</v>
      </c>
      <c r="EE114">
        <v>0.147868</v>
      </c>
      <c r="EF114">
        <v>0.14385800000000001</v>
      </c>
      <c r="EG114">
        <v>26100.2</v>
      </c>
      <c r="EH114">
        <v>26519.4</v>
      </c>
      <c r="EI114">
        <v>28152.5</v>
      </c>
      <c r="EJ114">
        <v>29640</v>
      </c>
      <c r="EK114">
        <v>33002.6</v>
      </c>
      <c r="EL114">
        <v>35224</v>
      </c>
      <c r="EM114">
        <v>39728.699999999997</v>
      </c>
      <c r="EN114">
        <v>42359.6</v>
      </c>
      <c r="EO114">
        <v>1.88792</v>
      </c>
      <c r="EP114">
        <v>1.8888499999999999</v>
      </c>
      <c r="EQ114">
        <v>0.20804300000000001</v>
      </c>
      <c r="ER114">
        <v>0</v>
      </c>
      <c r="ES114">
        <v>31.8979</v>
      </c>
      <c r="ET114">
        <v>999.9</v>
      </c>
      <c r="EU114">
        <v>69.8</v>
      </c>
      <c r="EV114">
        <v>36.299999999999997</v>
      </c>
      <c r="EW114">
        <v>41.975499999999997</v>
      </c>
      <c r="EX114">
        <v>29.048999999999999</v>
      </c>
      <c r="EY114">
        <v>1.9631400000000001</v>
      </c>
      <c r="EZ114">
        <v>1</v>
      </c>
      <c r="FA114">
        <v>0.56036799999999998</v>
      </c>
      <c r="FB114">
        <v>0.68197700000000006</v>
      </c>
      <c r="FC114">
        <v>20.275700000000001</v>
      </c>
      <c r="FD114">
        <v>5.21624</v>
      </c>
      <c r="FE114">
        <v>12.007</v>
      </c>
      <c r="FF114">
        <v>4.9869000000000003</v>
      </c>
      <c r="FG114">
        <v>3.2845</v>
      </c>
      <c r="FH114">
        <v>9999</v>
      </c>
      <c r="FI114">
        <v>9999</v>
      </c>
      <c r="FJ114">
        <v>9999</v>
      </c>
      <c r="FK114">
        <v>999.9</v>
      </c>
      <c r="FL114">
        <v>1.8658399999999999</v>
      </c>
      <c r="FM114">
        <v>1.8621799999999999</v>
      </c>
      <c r="FN114">
        <v>1.8642099999999999</v>
      </c>
      <c r="FO114">
        <v>1.86033</v>
      </c>
      <c r="FP114">
        <v>1.8611</v>
      </c>
      <c r="FQ114">
        <v>1.86015</v>
      </c>
      <c r="FR114">
        <v>1.8618699999999999</v>
      </c>
      <c r="FS114">
        <v>1.8583700000000001</v>
      </c>
      <c r="FT114">
        <v>0</v>
      </c>
      <c r="FU114">
        <v>0</v>
      </c>
      <c r="FV114">
        <v>0</v>
      </c>
      <c r="FW114">
        <v>0</v>
      </c>
      <c r="FX114" t="s">
        <v>358</v>
      </c>
      <c r="FY114" t="s">
        <v>359</v>
      </c>
      <c r="FZ114" t="s">
        <v>360</v>
      </c>
      <c r="GA114" t="s">
        <v>360</v>
      </c>
      <c r="GB114" t="s">
        <v>360</v>
      </c>
      <c r="GC114" t="s">
        <v>360</v>
      </c>
      <c r="GD114">
        <v>0</v>
      </c>
      <c r="GE114">
        <v>100</v>
      </c>
      <c r="GF114">
        <v>100</v>
      </c>
      <c r="GG114">
        <v>-3.6779999999999999</v>
      </c>
      <c r="GH114">
        <v>0.1179</v>
      </c>
      <c r="GI114">
        <v>-2.5125994610834521</v>
      </c>
      <c r="GJ114">
        <v>-2.6733286237328562E-3</v>
      </c>
      <c r="GK114">
        <v>1.605855145177713E-6</v>
      </c>
      <c r="GL114">
        <v>-4.4594414151306022E-10</v>
      </c>
      <c r="GM114">
        <v>0.1178428571428469</v>
      </c>
      <c r="GN114">
        <v>0</v>
      </c>
      <c r="GO114">
        <v>0</v>
      </c>
      <c r="GP114">
        <v>0</v>
      </c>
      <c r="GQ114">
        <v>4</v>
      </c>
      <c r="GR114">
        <v>2095</v>
      </c>
      <c r="GS114">
        <v>4</v>
      </c>
      <c r="GT114">
        <v>35</v>
      </c>
      <c r="GU114">
        <v>112.1</v>
      </c>
      <c r="GV114">
        <v>112.2</v>
      </c>
      <c r="GW114">
        <v>1.58691</v>
      </c>
      <c r="GX114">
        <v>2.5830099999999998</v>
      </c>
      <c r="GY114">
        <v>1.4489700000000001</v>
      </c>
      <c r="GZ114">
        <v>2.32666</v>
      </c>
      <c r="HA114">
        <v>1.5478499999999999</v>
      </c>
      <c r="HB114">
        <v>2.3156699999999999</v>
      </c>
      <c r="HC114">
        <v>41.092799999999997</v>
      </c>
      <c r="HD114">
        <v>12.468400000000001</v>
      </c>
      <c r="HE114">
        <v>18</v>
      </c>
      <c r="HF114">
        <v>472.9</v>
      </c>
      <c r="HG114">
        <v>513.22</v>
      </c>
      <c r="HH114">
        <v>30.999500000000001</v>
      </c>
      <c r="HI114">
        <v>34.417099999999998</v>
      </c>
      <c r="HJ114">
        <v>29.9999</v>
      </c>
      <c r="HK114">
        <v>34.392699999999998</v>
      </c>
      <c r="HL114">
        <v>34.398600000000002</v>
      </c>
      <c r="HM114">
        <v>31.778600000000001</v>
      </c>
      <c r="HN114">
        <v>19.5471</v>
      </c>
      <c r="HO114">
        <v>100</v>
      </c>
      <c r="HP114">
        <v>31</v>
      </c>
      <c r="HQ114">
        <v>665.21699999999998</v>
      </c>
      <c r="HR114">
        <v>36.402700000000003</v>
      </c>
      <c r="HS114">
        <v>99.187200000000004</v>
      </c>
      <c r="HT114">
        <v>98.234300000000005</v>
      </c>
    </row>
    <row r="115" spans="1:228" x14ac:dyDescent="0.2">
      <c r="A115">
        <v>100</v>
      </c>
      <c r="B115">
        <v>1669317501</v>
      </c>
      <c r="C115">
        <v>395.5</v>
      </c>
      <c r="D115" t="s">
        <v>558</v>
      </c>
      <c r="E115" t="s">
        <v>559</v>
      </c>
      <c r="F115">
        <v>4</v>
      </c>
      <c r="G115">
        <v>1669317498.75</v>
      </c>
      <c r="H115">
        <f t="shared" si="34"/>
        <v>1.5096187484308289E-3</v>
      </c>
      <c r="I115">
        <f t="shared" si="35"/>
        <v>1.509618748430829</v>
      </c>
      <c r="J115">
        <f t="shared" si="36"/>
        <v>11.912119378096181</v>
      </c>
      <c r="K115">
        <f t="shared" si="37"/>
        <v>636.44125000000008</v>
      </c>
      <c r="L115">
        <f t="shared" si="38"/>
        <v>363.82712576067144</v>
      </c>
      <c r="M115">
        <f t="shared" si="39"/>
        <v>36.747045116827408</v>
      </c>
      <c r="N115">
        <f t="shared" si="40"/>
        <v>64.28145037031797</v>
      </c>
      <c r="O115">
        <f t="shared" si="41"/>
        <v>7.5531947746554653E-2</v>
      </c>
      <c r="P115">
        <f t="shared" si="42"/>
        <v>2.2470436406342835</v>
      </c>
      <c r="Q115">
        <f t="shared" si="43"/>
        <v>7.4149292369805123E-2</v>
      </c>
      <c r="R115">
        <f t="shared" si="44"/>
        <v>4.6465425664192858E-2</v>
      </c>
      <c r="S115">
        <f t="shared" si="45"/>
        <v>226.11797173697386</v>
      </c>
      <c r="T115">
        <f t="shared" si="46"/>
        <v>35.244224115777705</v>
      </c>
      <c r="U115">
        <f t="shared" si="47"/>
        <v>35.259725000000003</v>
      </c>
      <c r="V115">
        <f t="shared" si="48"/>
        <v>5.730119765598416</v>
      </c>
      <c r="W115">
        <f t="shared" si="49"/>
        <v>70.372097623829063</v>
      </c>
      <c r="X115">
        <f t="shared" si="50"/>
        <v>3.7705270469330463</v>
      </c>
      <c r="Y115">
        <f t="shared" si="51"/>
        <v>5.3579858697522873</v>
      </c>
      <c r="Z115">
        <f t="shared" si="52"/>
        <v>1.9595927186653697</v>
      </c>
      <c r="AA115">
        <f t="shared" si="53"/>
        <v>-66.574186805799556</v>
      </c>
      <c r="AB115">
        <f t="shared" si="54"/>
        <v>-146.52653781194107</v>
      </c>
      <c r="AC115">
        <f t="shared" si="55"/>
        <v>-15.177820575856565</v>
      </c>
      <c r="AD115">
        <f t="shared" si="56"/>
        <v>-2.1605734566233536</v>
      </c>
      <c r="AE115">
        <f t="shared" si="57"/>
        <v>35.366962104778075</v>
      </c>
      <c r="AF115">
        <f t="shared" si="58"/>
        <v>1.6323676456960305</v>
      </c>
      <c r="AG115">
        <f t="shared" si="59"/>
        <v>11.912119378096181</v>
      </c>
      <c r="AH115">
        <v>679.66871064516283</v>
      </c>
      <c r="AI115">
        <v>664.08663636363644</v>
      </c>
      <c r="AJ115">
        <v>1.698078221181776</v>
      </c>
      <c r="AK115">
        <v>66.415730329915917</v>
      </c>
      <c r="AL115">
        <f t="shared" si="60"/>
        <v>1.509618748430829</v>
      </c>
      <c r="AM115">
        <v>36.485562620228812</v>
      </c>
      <c r="AN115">
        <v>37.317636969696949</v>
      </c>
      <c r="AO115">
        <v>-7.5010996150052236E-3</v>
      </c>
      <c r="AP115">
        <v>80.258805348862367</v>
      </c>
      <c r="AQ115">
        <v>33</v>
      </c>
      <c r="AR115">
        <v>7</v>
      </c>
      <c r="AS115">
        <f t="shared" si="61"/>
        <v>1</v>
      </c>
      <c r="AT115">
        <f t="shared" si="62"/>
        <v>0</v>
      </c>
      <c r="AU115">
        <f t="shared" si="63"/>
        <v>22195.432056672238</v>
      </c>
      <c r="AV115">
        <f t="shared" si="64"/>
        <v>1199.99875</v>
      </c>
      <c r="AW115">
        <f t="shared" si="65"/>
        <v>1025.9254635942871</v>
      </c>
      <c r="AX115">
        <f t="shared" si="66"/>
        <v>0.85493877688979847</v>
      </c>
      <c r="AY115">
        <f t="shared" si="67"/>
        <v>0.18843183939731092</v>
      </c>
      <c r="AZ115">
        <v>2.7</v>
      </c>
      <c r="BA115">
        <v>0.5</v>
      </c>
      <c r="BB115" t="s">
        <v>355</v>
      </c>
      <c r="BC115">
        <v>2</v>
      </c>
      <c r="BD115" t="b">
        <v>1</v>
      </c>
      <c r="BE115">
        <v>1669317498.75</v>
      </c>
      <c r="BF115">
        <v>636.44125000000008</v>
      </c>
      <c r="BG115">
        <v>656.09412500000008</v>
      </c>
      <c r="BH115">
        <v>37.3314375</v>
      </c>
      <c r="BI115">
        <v>36.483137499999998</v>
      </c>
      <c r="BJ115">
        <v>640.12412500000005</v>
      </c>
      <c r="BK115">
        <v>37.213587500000003</v>
      </c>
      <c r="BL115">
        <v>500.16012499999999</v>
      </c>
      <c r="BM115">
        <v>100.901375</v>
      </c>
      <c r="BN115">
        <v>0.1000141625</v>
      </c>
      <c r="BO115">
        <v>34.0501875</v>
      </c>
      <c r="BP115">
        <v>35.259725000000003</v>
      </c>
      <c r="BQ115">
        <v>999.9</v>
      </c>
      <c r="BR115">
        <v>0</v>
      </c>
      <c r="BS115">
        <v>0</v>
      </c>
      <c r="BT115">
        <v>4494.21875</v>
      </c>
      <c r="BU115">
        <v>0</v>
      </c>
      <c r="BV115">
        <v>206.83137500000001</v>
      </c>
      <c r="BW115">
        <v>-19.652850000000001</v>
      </c>
      <c r="BX115">
        <v>661.1221250000001</v>
      </c>
      <c r="BY115">
        <v>680.9368750000001</v>
      </c>
      <c r="BZ115">
        <v>0.84830975000000008</v>
      </c>
      <c r="CA115">
        <v>656.09412500000008</v>
      </c>
      <c r="CB115">
        <v>36.483137499999998</v>
      </c>
      <c r="CC115">
        <v>3.7667975</v>
      </c>
      <c r="CD115">
        <v>3.6812037499999999</v>
      </c>
      <c r="CE115">
        <v>27.872824999999999</v>
      </c>
      <c r="CF115">
        <v>27.479487500000001</v>
      </c>
      <c r="CG115">
        <v>1199.99875</v>
      </c>
      <c r="CH115">
        <v>0.49995624999999999</v>
      </c>
      <c r="CI115">
        <v>0.5000437499999999</v>
      </c>
      <c r="CJ115">
        <v>0</v>
      </c>
      <c r="CK115">
        <v>1167.85375</v>
      </c>
      <c r="CL115">
        <v>4.9990899999999998</v>
      </c>
      <c r="CM115">
        <v>12778.262500000001</v>
      </c>
      <c r="CN115">
        <v>9557.6975000000002</v>
      </c>
      <c r="CO115">
        <v>43.811999999999998</v>
      </c>
      <c r="CP115">
        <v>45.811999999999998</v>
      </c>
      <c r="CQ115">
        <v>44.625</v>
      </c>
      <c r="CR115">
        <v>44.936999999999998</v>
      </c>
      <c r="CS115">
        <v>45.25</v>
      </c>
      <c r="CT115">
        <v>597.44875000000002</v>
      </c>
      <c r="CU115">
        <v>597.54999999999995</v>
      </c>
      <c r="CV115">
        <v>0</v>
      </c>
      <c r="CW115">
        <v>1669317509.3</v>
      </c>
      <c r="CX115">
        <v>0</v>
      </c>
      <c r="CY115">
        <v>1669310771.5999999</v>
      </c>
      <c r="CZ115" t="s">
        <v>356</v>
      </c>
      <c r="DA115">
        <v>1669310771.5999999</v>
      </c>
      <c r="DB115">
        <v>1669310767.0999999</v>
      </c>
      <c r="DC115">
        <v>9</v>
      </c>
      <c r="DD115">
        <v>4.2999999999999997E-2</v>
      </c>
      <c r="DE115">
        <v>8.0000000000000002E-3</v>
      </c>
      <c r="DF115">
        <v>-4.9589999999999996</v>
      </c>
      <c r="DG115">
        <v>0.11799999999999999</v>
      </c>
      <c r="DH115">
        <v>1967</v>
      </c>
      <c r="DI115">
        <v>36</v>
      </c>
      <c r="DJ115">
        <v>0.53</v>
      </c>
      <c r="DK115">
        <v>0.27</v>
      </c>
      <c r="DL115">
        <v>-19.590327500000001</v>
      </c>
      <c r="DM115">
        <v>-0.47512682926824079</v>
      </c>
      <c r="DN115">
        <v>6.9028131901058803E-2</v>
      </c>
      <c r="DO115">
        <v>0</v>
      </c>
      <c r="DP115">
        <v>0.83102994999999991</v>
      </c>
      <c r="DQ115">
        <v>0.29449632270168952</v>
      </c>
      <c r="DR115">
        <v>3.7842847505803523E-2</v>
      </c>
      <c r="DS115">
        <v>0</v>
      </c>
      <c r="DT115">
        <v>0</v>
      </c>
      <c r="DU115">
        <v>0</v>
      </c>
      <c r="DV115">
        <v>0</v>
      </c>
      <c r="DW115">
        <v>-1</v>
      </c>
      <c r="DX115">
        <v>0</v>
      </c>
      <c r="DY115">
        <v>2</v>
      </c>
      <c r="DZ115" t="s">
        <v>363</v>
      </c>
      <c r="EA115">
        <v>2.9465300000000001</v>
      </c>
      <c r="EB115">
        <v>2.59735</v>
      </c>
      <c r="EC115">
        <v>0.13839099999999999</v>
      </c>
      <c r="ED115">
        <v>0.13968900000000001</v>
      </c>
      <c r="EE115">
        <v>0.147782</v>
      </c>
      <c r="EF115">
        <v>0.143843</v>
      </c>
      <c r="EG115">
        <v>26066.5</v>
      </c>
      <c r="EH115">
        <v>26485.7</v>
      </c>
      <c r="EI115">
        <v>28152.5</v>
      </c>
      <c r="EJ115">
        <v>29640.2</v>
      </c>
      <c r="EK115">
        <v>33006</v>
      </c>
      <c r="EL115">
        <v>35224.5</v>
      </c>
      <c r="EM115">
        <v>39728.699999999997</v>
      </c>
      <c r="EN115">
        <v>42359.4</v>
      </c>
      <c r="EO115">
        <v>1.8878299999999999</v>
      </c>
      <c r="EP115">
        <v>1.8891</v>
      </c>
      <c r="EQ115">
        <v>0.208396</v>
      </c>
      <c r="ER115">
        <v>0</v>
      </c>
      <c r="ES115">
        <v>31.885200000000001</v>
      </c>
      <c r="ET115">
        <v>999.9</v>
      </c>
      <c r="EU115">
        <v>69.8</v>
      </c>
      <c r="EV115">
        <v>36.299999999999997</v>
      </c>
      <c r="EW115">
        <v>41.9758</v>
      </c>
      <c r="EX115">
        <v>28.838999999999999</v>
      </c>
      <c r="EY115">
        <v>2.30369</v>
      </c>
      <c r="EZ115">
        <v>1</v>
      </c>
      <c r="FA115">
        <v>0.56032800000000005</v>
      </c>
      <c r="FB115">
        <v>0.68213500000000005</v>
      </c>
      <c r="FC115">
        <v>20.275600000000001</v>
      </c>
      <c r="FD115">
        <v>5.2168400000000004</v>
      </c>
      <c r="FE115">
        <v>12.0085</v>
      </c>
      <c r="FF115">
        <v>4.9871999999999996</v>
      </c>
      <c r="FG115">
        <v>3.2845800000000001</v>
      </c>
      <c r="FH115">
        <v>9999</v>
      </c>
      <c r="FI115">
        <v>9999</v>
      </c>
      <c r="FJ115">
        <v>9999</v>
      </c>
      <c r="FK115">
        <v>999.9</v>
      </c>
      <c r="FL115">
        <v>1.8658399999999999</v>
      </c>
      <c r="FM115">
        <v>1.8621799999999999</v>
      </c>
      <c r="FN115">
        <v>1.8642000000000001</v>
      </c>
      <c r="FO115">
        <v>1.8603400000000001</v>
      </c>
      <c r="FP115">
        <v>1.8610800000000001</v>
      </c>
      <c r="FQ115">
        <v>1.8601700000000001</v>
      </c>
      <c r="FR115">
        <v>1.8618699999999999</v>
      </c>
      <c r="FS115">
        <v>1.8583799999999999</v>
      </c>
      <c r="FT115">
        <v>0</v>
      </c>
      <c r="FU115">
        <v>0</v>
      </c>
      <c r="FV115">
        <v>0</v>
      </c>
      <c r="FW115">
        <v>0</v>
      </c>
      <c r="FX115" t="s">
        <v>358</v>
      </c>
      <c r="FY115" t="s">
        <v>359</v>
      </c>
      <c r="FZ115" t="s">
        <v>360</v>
      </c>
      <c r="GA115" t="s">
        <v>360</v>
      </c>
      <c r="GB115" t="s">
        <v>360</v>
      </c>
      <c r="GC115" t="s">
        <v>360</v>
      </c>
      <c r="GD115">
        <v>0</v>
      </c>
      <c r="GE115">
        <v>100</v>
      </c>
      <c r="GF115">
        <v>100</v>
      </c>
      <c r="GG115">
        <v>-3.6869999999999998</v>
      </c>
      <c r="GH115">
        <v>0.1179</v>
      </c>
      <c r="GI115">
        <v>-2.5125994610834521</v>
      </c>
      <c r="GJ115">
        <v>-2.6733286237328562E-3</v>
      </c>
      <c r="GK115">
        <v>1.605855145177713E-6</v>
      </c>
      <c r="GL115">
        <v>-4.4594414151306022E-10</v>
      </c>
      <c r="GM115">
        <v>0.1178428571428469</v>
      </c>
      <c r="GN115">
        <v>0</v>
      </c>
      <c r="GO115">
        <v>0</v>
      </c>
      <c r="GP115">
        <v>0</v>
      </c>
      <c r="GQ115">
        <v>4</v>
      </c>
      <c r="GR115">
        <v>2095</v>
      </c>
      <c r="GS115">
        <v>4</v>
      </c>
      <c r="GT115">
        <v>35</v>
      </c>
      <c r="GU115">
        <v>112.2</v>
      </c>
      <c r="GV115">
        <v>112.2</v>
      </c>
      <c r="GW115">
        <v>1.6015600000000001</v>
      </c>
      <c r="GX115">
        <v>2.5708000000000002</v>
      </c>
      <c r="GY115">
        <v>1.4489700000000001</v>
      </c>
      <c r="GZ115">
        <v>2.32666</v>
      </c>
      <c r="HA115">
        <v>1.5478499999999999</v>
      </c>
      <c r="HB115">
        <v>2.3889200000000002</v>
      </c>
      <c r="HC115">
        <v>41.092799999999997</v>
      </c>
      <c r="HD115">
        <v>12.468400000000001</v>
      </c>
      <c r="HE115">
        <v>18</v>
      </c>
      <c r="HF115">
        <v>472.81599999999997</v>
      </c>
      <c r="HG115">
        <v>513.37199999999996</v>
      </c>
      <c r="HH115">
        <v>30.9999</v>
      </c>
      <c r="HI115">
        <v>34.414400000000001</v>
      </c>
      <c r="HJ115">
        <v>29.9999</v>
      </c>
      <c r="HK115">
        <v>34.389600000000002</v>
      </c>
      <c r="HL115">
        <v>34.395099999999999</v>
      </c>
      <c r="HM115">
        <v>32.100700000000003</v>
      </c>
      <c r="HN115">
        <v>19.5471</v>
      </c>
      <c r="HO115">
        <v>100</v>
      </c>
      <c r="HP115">
        <v>31</v>
      </c>
      <c r="HQ115">
        <v>671.89800000000002</v>
      </c>
      <c r="HR115">
        <v>36.412399999999998</v>
      </c>
      <c r="HS115">
        <v>99.187299999999993</v>
      </c>
      <c r="HT115">
        <v>98.234200000000001</v>
      </c>
    </row>
    <row r="116" spans="1:228" x14ac:dyDescent="0.2">
      <c r="A116">
        <v>101</v>
      </c>
      <c r="B116">
        <v>1669317505</v>
      </c>
      <c r="C116">
        <v>399.5</v>
      </c>
      <c r="D116" t="s">
        <v>560</v>
      </c>
      <c r="E116" t="s">
        <v>561</v>
      </c>
      <c r="F116">
        <v>4</v>
      </c>
      <c r="G116">
        <v>1669317503</v>
      </c>
      <c r="H116">
        <f t="shared" si="34"/>
        <v>1.4917916406064764E-3</v>
      </c>
      <c r="I116">
        <f t="shared" si="35"/>
        <v>1.4917916406064764</v>
      </c>
      <c r="J116">
        <f t="shared" si="36"/>
        <v>11.631112659137694</v>
      </c>
      <c r="K116">
        <f t="shared" si="37"/>
        <v>643.50857142857137</v>
      </c>
      <c r="L116">
        <f t="shared" si="38"/>
        <v>373.38402504773592</v>
      </c>
      <c r="M116">
        <f t="shared" si="39"/>
        <v>37.712466899523633</v>
      </c>
      <c r="N116">
        <f t="shared" si="40"/>
        <v>64.995538297218573</v>
      </c>
      <c r="O116">
        <f t="shared" si="41"/>
        <v>7.4540676921875521E-2</v>
      </c>
      <c r="P116">
        <f t="shared" si="42"/>
        <v>2.2508823958748603</v>
      </c>
      <c r="Q116">
        <f t="shared" si="43"/>
        <v>7.3195978638229839E-2</v>
      </c>
      <c r="R116">
        <f t="shared" si="44"/>
        <v>4.5866281915302773E-2</v>
      </c>
      <c r="S116">
        <f t="shared" si="45"/>
        <v>226.11771523700901</v>
      </c>
      <c r="T116">
        <f t="shared" si="46"/>
        <v>35.243468073022079</v>
      </c>
      <c r="U116">
        <f t="shared" si="47"/>
        <v>35.257599999999996</v>
      </c>
      <c r="V116">
        <f t="shared" si="48"/>
        <v>5.7294467729736489</v>
      </c>
      <c r="W116">
        <f t="shared" si="49"/>
        <v>70.338671479883629</v>
      </c>
      <c r="X116">
        <f t="shared" si="50"/>
        <v>3.7677301306709268</v>
      </c>
      <c r="Y116">
        <f t="shared" si="51"/>
        <v>5.3565557202036027</v>
      </c>
      <c r="Z116">
        <f t="shared" si="52"/>
        <v>1.9617166423027221</v>
      </c>
      <c r="AA116">
        <f t="shared" si="53"/>
        <v>-65.788011350745606</v>
      </c>
      <c r="AB116">
        <f t="shared" si="54"/>
        <v>-147.09995084674992</v>
      </c>
      <c r="AC116">
        <f t="shared" si="55"/>
        <v>-15.210718432584283</v>
      </c>
      <c r="AD116">
        <f t="shared" si="56"/>
        <v>-1.980965393070818</v>
      </c>
      <c r="AE116">
        <f t="shared" si="57"/>
        <v>35.424492760495468</v>
      </c>
      <c r="AF116">
        <f t="shared" si="58"/>
        <v>1.587338833820213</v>
      </c>
      <c r="AG116">
        <f t="shared" si="59"/>
        <v>11.631112659137694</v>
      </c>
      <c r="AH116">
        <v>686.58007780614241</v>
      </c>
      <c r="AI116">
        <v>671.0148181818181</v>
      </c>
      <c r="AJ116">
        <v>1.7246313738283869</v>
      </c>
      <c r="AK116">
        <v>66.415730329915917</v>
      </c>
      <c r="AL116">
        <f t="shared" si="60"/>
        <v>1.4917916406064764</v>
      </c>
      <c r="AM116">
        <v>36.479902275819462</v>
      </c>
      <c r="AN116">
        <v>37.296510303030303</v>
      </c>
      <c r="AO116">
        <v>-6.5102677283344016E-3</v>
      </c>
      <c r="AP116">
        <v>80.258805348862367</v>
      </c>
      <c r="AQ116">
        <v>33</v>
      </c>
      <c r="AR116">
        <v>7</v>
      </c>
      <c r="AS116">
        <f t="shared" si="61"/>
        <v>1</v>
      </c>
      <c r="AT116">
        <f t="shared" si="62"/>
        <v>0</v>
      </c>
      <c r="AU116">
        <f t="shared" si="63"/>
        <v>22261.721574004074</v>
      </c>
      <c r="AV116">
        <f t="shared" si="64"/>
        <v>1199.997142857143</v>
      </c>
      <c r="AW116">
        <f t="shared" si="65"/>
        <v>1025.9241135943053</v>
      </c>
      <c r="AX116">
        <f t="shared" si="66"/>
        <v>0.85493879689715169</v>
      </c>
      <c r="AY116">
        <f t="shared" si="67"/>
        <v>0.18843187801150274</v>
      </c>
      <c r="AZ116">
        <v>2.7</v>
      </c>
      <c r="BA116">
        <v>0.5</v>
      </c>
      <c r="BB116" t="s">
        <v>355</v>
      </c>
      <c r="BC116">
        <v>2</v>
      </c>
      <c r="BD116" t="b">
        <v>1</v>
      </c>
      <c r="BE116">
        <v>1669317503</v>
      </c>
      <c r="BF116">
        <v>643.50857142857137</v>
      </c>
      <c r="BG116">
        <v>663.18457142857153</v>
      </c>
      <c r="BH116">
        <v>37.30358571428571</v>
      </c>
      <c r="BI116">
        <v>36.478600000000007</v>
      </c>
      <c r="BJ116">
        <v>647.1995714285714</v>
      </c>
      <c r="BK116">
        <v>37.185728571428577</v>
      </c>
      <c r="BL116">
        <v>500.12242857142871</v>
      </c>
      <c r="BM116">
        <v>100.9018571428571</v>
      </c>
      <c r="BN116">
        <v>9.9965028571428569E-2</v>
      </c>
      <c r="BO116">
        <v>34.045399999999987</v>
      </c>
      <c r="BP116">
        <v>35.257599999999996</v>
      </c>
      <c r="BQ116">
        <v>999.89999999999986</v>
      </c>
      <c r="BR116">
        <v>0</v>
      </c>
      <c r="BS116">
        <v>0</v>
      </c>
      <c r="BT116">
        <v>4505.3571428571431</v>
      </c>
      <c r="BU116">
        <v>0</v>
      </c>
      <c r="BV116">
        <v>209.24828571428569</v>
      </c>
      <c r="BW116">
        <v>-19.67588571428572</v>
      </c>
      <c r="BX116">
        <v>668.44385714285715</v>
      </c>
      <c r="BY116">
        <v>688.29228571428575</v>
      </c>
      <c r="BZ116">
        <v>0.8249887142857143</v>
      </c>
      <c r="CA116">
        <v>663.18457142857153</v>
      </c>
      <c r="CB116">
        <v>36.478600000000007</v>
      </c>
      <c r="CC116">
        <v>3.7639942857142858</v>
      </c>
      <c r="CD116">
        <v>3.6807528571428572</v>
      </c>
      <c r="CE116">
        <v>27.860057142857141</v>
      </c>
      <c r="CF116">
        <v>27.477399999999999</v>
      </c>
      <c r="CG116">
        <v>1199.997142857143</v>
      </c>
      <c r="CH116">
        <v>0.49995699999999987</v>
      </c>
      <c r="CI116">
        <v>0.50004300000000002</v>
      </c>
      <c r="CJ116">
        <v>0</v>
      </c>
      <c r="CK116">
        <v>1167.6600000000001</v>
      </c>
      <c r="CL116">
        <v>4.9990899999999998</v>
      </c>
      <c r="CM116">
        <v>12776.6</v>
      </c>
      <c r="CN116">
        <v>9557.6799999999985</v>
      </c>
      <c r="CO116">
        <v>43.811999999999998</v>
      </c>
      <c r="CP116">
        <v>45.811999999999998</v>
      </c>
      <c r="CQ116">
        <v>44.625</v>
      </c>
      <c r="CR116">
        <v>44.936999999999998</v>
      </c>
      <c r="CS116">
        <v>45.25</v>
      </c>
      <c r="CT116">
        <v>597.44714285714292</v>
      </c>
      <c r="CU116">
        <v>597.55000000000007</v>
      </c>
      <c r="CV116">
        <v>0</v>
      </c>
      <c r="CW116">
        <v>1669317512.9000001</v>
      </c>
      <c r="CX116">
        <v>0</v>
      </c>
      <c r="CY116">
        <v>1669310771.5999999</v>
      </c>
      <c r="CZ116" t="s">
        <v>356</v>
      </c>
      <c r="DA116">
        <v>1669310771.5999999</v>
      </c>
      <c r="DB116">
        <v>1669310767.0999999</v>
      </c>
      <c r="DC116">
        <v>9</v>
      </c>
      <c r="DD116">
        <v>4.2999999999999997E-2</v>
      </c>
      <c r="DE116">
        <v>8.0000000000000002E-3</v>
      </c>
      <c r="DF116">
        <v>-4.9589999999999996</v>
      </c>
      <c r="DG116">
        <v>0.11799999999999999</v>
      </c>
      <c r="DH116">
        <v>1967</v>
      </c>
      <c r="DI116">
        <v>36</v>
      </c>
      <c r="DJ116">
        <v>0.53</v>
      </c>
      <c r="DK116">
        <v>0.27</v>
      </c>
      <c r="DL116">
        <v>-19.607307500000001</v>
      </c>
      <c r="DM116">
        <v>-0.61031031894931709</v>
      </c>
      <c r="DN116">
        <v>7.4391133166191017E-2</v>
      </c>
      <c r="DO116">
        <v>0</v>
      </c>
      <c r="DP116">
        <v>0.84212127499999989</v>
      </c>
      <c r="DQ116">
        <v>4.8506555347089447E-2</v>
      </c>
      <c r="DR116">
        <v>2.0754041147433792E-2</v>
      </c>
      <c r="DS116">
        <v>1</v>
      </c>
      <c r="DT116">
        <v>0</v>
      </c>
      <c r="DU116">
        <v>0</v>
      </c>
      <c r="DV116">
        <v>0</v>
      </c>
      <c r="DW116">
        <v>-1</v>
      </c>
      <c r="DX116">
        <v>1</v>
      </c>
      <c r="DY116">
        <v>2</v>
      </c>
      <c r="DZ116" t="s">
        <v>357</v>
      </c>
      <c r="EA116">
        <v>2.9468000000000001</v>
      </c>
      <c r="EB116">
        <v>2.5974300000000001</v>
      </c>
      <c r="EC116">
        <v>0.13938300000000001</v>
      </c>
      <c r="ED116">
        <v>0.14066600000000001</v>
      </c>
      <c r="EE116">
        <v>0.147726</v>
      </c>
      <c r="EF116">
        <v>0.14383499999999999</v>
      </c>
      <c r="EG116">
        <v>26037.200000000001</v>
      </c>
      <c r="EH116">
        <v>26455.5</v>
      </c>
      <c r="EI116">
        <v>28153.3</v>
      </c>
      <c r="EJ116">
        <v>29640.2</v>
      </c>
      <c r="EK116">
        <v>33009.1</v>
      </c>
      <c r="EL116">
        <v>35224.800000000003</v>
      </c>
      <c r="EM116">
        <v>39729.800000000003</v>
      </c>
      <c r="EN116">
        <v>42359.199999999997</v>
      </c>
      <c r="EO116">
        <v>1.8877299999999999</v>
      </c>
      <c r="EP116">
        <v>1.8890499999999999</v>
      </c>
      <c r="EQ116">
        <v>0.20847099999999999</v>
      </c>
      <c r="ER116">
        <v>0</v>
      </c>
      <c r="ES116">
        <v>31.873999999999999</v>
      </c>
      <c r="ET116">
        <v>999.9</v>
      </c>
      <c r="EU116">
        <v>69.7</v>
      </c>
      <c r="EV116">
        <v>36.299999999999997</v>
      </c>
      <c r="EW116">
        <v>41.911200000000001</v>
      </c>
      <c r="EX116">
        <v>29.169</v>
      </c>
      <c r="EY116">
        <v>1.8149</v>
      </c>
      <c r="EZ116">
        <v>1</v>
      </c>
      <c r="FA116">
        <v>0.560114</v>
      </c>
      <c r="FB116">
        <v>0.68193899999999996</v>
      </c>
      <c r="FC116">
        <v>20.275500000000001</v>
      </c>
      <c r="FD116">
        <v>5.2172900000000002</v>
      </c>
      <c r="FE116">
        <v>12.007400000000001</v>
      </c>
      <c r="FF116">
        <v>4.9873500000000002</v>
      </c>
      <c r="FG116">
        <v>3.2846500000000001</v>
      </c>
      <c r="FH116">
        <v>9999</v>
      </c>
      <c r="FI116">
        <v>9999</v>
      </c>
      <c r="FJ116">
        <v>9999</v>
      </c>
      <c r="FK116">
        <v>999.9</v>
      </c>
      <c r="FL116">
        <v>1.8658399999999999</v>
      </c>
      <c r="FM116">
        <v>1.8621799999999999</v>
      </c>
      <c r="FN116">
        <v>1.86419</v>
      </c>
      <c r="FO116">
        <v>1.8603400000000001</v>
      </c>
      <c r="FP116">
        <v>1.86107</v>
      </c>
      <c r="FQ116">
        <v>1.86012</v>
      </c>
      <c r="FR116">
        <v>1.86188</v>
      </c>
      <c r="FS116">
        <v>1.8583799999999999</v>
      </c>
      <c r="FT116">
        <v>0</v>
      </c>
      <c r="FU116">
        <v>0</v>
      </c>
      <c r="FV116">
        <v>0</v>
      </c>
      <c r="FW116">
        <v>0</v>
      </c>
      <c r="FX116" t="s">
        <v>358</v>
      </c>
      <c r="FY116" t="s">
        <v>359</v>
      </c>
      <c r="FZ116" t="s">
        <v>360</v>
      </c>
      <c r="GA116" t="s">
        <v>360</v>
      </c>
      <c r="GB116" t="s">
        <v>360</v>
      </c>
      <c r="GC116" t="s">
        <v>360</v>
      </c>
      <c r="GD116">
        <v>0</v>
      </c>
      <c r="GE116">
        <v>100</v>
      </c>
      <c r="GF116">
        <v>100</v>
      </c>
      <c r="GG116">
        <v>-3.6949999999999998</v>
      </c>
      <c r="GH116">
        <v>0.1178</v>
      </c>
      <c r="GI116">
        <v>-2.5125994610834521</v>
      </c>
      <c r="GJ116">
        <v>-2.6733286237328562E-3</v>
      </c>
      <c r="GK116">
        <v>1.605855145177713E-6</v>
      </c>
      <c r="GL116">
        <v>-4.4594414151306022E-10</v>
      </c>
      <c r="GM116">
        <v>0.1178428571428469</v>
      </c>
      <c r="GN116">
        <v>0</v>
      </c>
      <c r="GO116">
        <v>0</v>
      </c>
      <c r="GP116">
        <v>0</v>
      </c>
      <c r="GQ116">
        <v>4</v>
      </c>
      <c r="GR116">
        <v>2095</v>
      </c>
      <c r="GS116">
        <v>4</v>
      </c>
      <c r="GT116">
        <v>35</v>
      </c>
      <c r="GU116">
        <v>112.2</v>
      </c>
      <c r="GV116">
        <v>112.3</v>
      </c>
      <c r="GW116">
        <v>1.6149899999999999</v>
      </c>
      <c r="GX116">
        <v>2.5793499999999998</v>
      </c>
      <c r="GY116">
        <v>1.4489700000000001</v>
      </c>
      <c r="GZ116">
        <v>2.32666</v>
      </c>
      <c r="HA116">
        <v>1.5478499999999999</v>
      </c>
      <c r="HB116">
        <v>2.2985799999999998</v>
      </c>
      <c r="HC116">
        <v>41.092799999999997</v>
      </c>
      <c r="HD116">
        <v>12.450900000000001</v>
      </c>
      <c r="HE116">
        <v>18</v>
      </c>
      <c r="HF116">
        <v>472.73700000000002</v>
      </c>
      <c r="HG116">
        <v>513.31600000000003</v>
      </c>
      <c r="HH116">
        <v>31</v>
      </c>
      <c r="HI116">
        <v>34.411999999999999</v>
      </c>
      <c r="HJ116">
        <v>29.9999</v>
      </c>
      <c r="HK116">
        <v>34.3872</v>
      </c>
      <c r="HL116">
        <v>34.392800000000001</v>
      </c>
      <c r="HM116">
        <v>32.363599999999998</v>
      </c>
      <c r="HN116">
        <v>19.5471</v>
      </c>
      <c r="HO116">
        <v>100</v>
      </c>
      <c r="HP116">
        <v>31</v>
      </c>
      <c r="HQ116">
        <v>678.57600000000002</v>
      </c>
      <c r="HR116">
        <v>36.415199999999999</v>
      </c>
      <c r="HS116">
        <v>99.190100000000001</v>
      </c>
      <c r="HT116">
        <v>98.233999999999995</v>
      </c>
    </row>
    <row r="117" spans="1:228" x14ac:dyDescent="0.2">
      <c r="A117">
        <v>102</v>
      </c>
      <c r="B117">
        <v>1669317509</v>
      </c>
      <c r="C117">
        <v>403.5</v>
      </c>
      <c r="D117" t="s">
        <v>562</v>
      </c>
      <c r="E117" t="s">
        <v>563</v>
      </c>
      <c r="F117">
        <v>4</v>
      </c>
      <c r="G117">
        <v>1669317506.6875</v>
      </c>
      <c r="H117">
        <f t="shared" si="34"/>
        <v>1.521260507820515E-3</v>
      </c>
      <c r="I117">
        <f t="shared" si="35"/>
        <v>1.521260507820515</v>
      </c>
      <c r="J117">
        <f t="shared" si="36"/>
        <v>11.707313734632809</v>
      </c>
      <c r="K117">
        <f t="shared" si="37"/>
        <v>649.58249999999998</v>
      </c>
      <c r="L117">
        <f t="shared" si="38"/>
        <v>383.11177475575727</v>
      </c>
      <c r="M117">
        <f t="shared" si="39"/>
        <v>38.694808122552516</v>
      </c>
      <c r="N117">
        <f t="shared" si="40"/>
        <v>65.608712270178657</v>
      </c>
      <c r="O117">
        <f t="shared" si="41"/>
        <v>7.6219316543808563E-2</v>
      </c>
      <c r="P117">
        <f t="shared" si="42"/>
        <v>2.2498119471937486</v>
      </c>
      <c r="Q117">
        <f t="shared" si="43"/>
        <v>7.4813331729543089E-2</v>
      </c>
      <c r="R117">
        <f t="shared" si="44"/>
        <v>4.6882494246230033E-2</v>
      </c>
      <c r="S117">
        <f t="shared" si="45"/>
        <v>226.11829836186428</v>
      </c>
      <c r="T117">
        <f t="shared" si="46"/>
        <v>35.229466708272568</v>
      </c>
      <c r="U117">
        <f t="shared" si="47"/>
        <v>35.238287499999998</v>
      </c>
      <c r="V117">
        <f t="shared" si="48"/>
        <v>5.723333605771999</v>
      </c>
      <c r="W117">
        <f t="shared" si="49"/>
        <v>70.326036565458864</v>
      </c>
      <c r="X117">
        <f t="shared" si="50"/>
        <v>3.7660425501822541</v>
      </c>
      <c r="Y117">
        <f t="shared" si="51"/>
        <v>5.3551184370767926</v>
      </c>
      <c r="Z117">
        <f t="shared" si="52"/>
        <v>1.9572910555897449</v>
      </c>
      <c r="AA117">
        <f t="shared" si="53"/>
        <v>-67.087588394884705</v>
      </c>
      <c r="AB117">
        <f t="shared" si="54"/>
        <v>-145.2712627546276</v>
      </c>
      <c r="AC117">
        <f t="shared" si="55"/>
        <v>-15.027002967742414</v>
      </c>
      <c r="AD117">
        <f t="shared" si="56"/>
        <v>-1.2675557553904468</v>
      </c>
      <c r="AE117">
        <f t="shared" si="57"/>
        <v>35.563451881363662</v>
      </c>
      <c r="AF117">
        <f t="shared" si="58"/>
        <v>1.5666371396916869</v>
      </c>
      <c r="AG117">
        <f t="shared" si="59"/>
        <v>11.707313734632809</v>
      </c>
      <c r="AH117">
        <v>693.46500564093651</v>
      </c>
      <c r="AI117">
        <v>677.87053333333336</v>
      </c>
      <c r="AJ117">
        <v>1.7219696479776341</v>
      </c>
      <c r="AK117">
        <v>66.415730329915917</v>
      </c>
      <c r="AL117">
        <f t="shared" si="60"/>
        <v>1.521260507820515</v>
      </c>
      <c r="AM117">
        <v>36.47620607653279</v>
      </c>
      <c r="AN117">
        <v>37.27816545454543</v>
      </c>
      <c r="AO117">
        <v>-1.7781861056139891E-3</v>
      </c>
      <c r="AP117">
        <v>80.258805348862367</v>
      </c>
      <c r="AQ117">
        <v>33</v>
      </c>
      <c r="AR117">
        <v>7</v>
      </c>
      <c r="AS117">
        <f t="shared" si="61"/>
        <v>1</v>
      </c>
      <c r="AT117">
        <f t="shared" si="62"/>
        <v>0</v>
      </c>
      <c r="AU117">
        <f t="shared" si="63"/>
        <v>22243.696450900312</v>
      </c>
      <c r="AV117">
        <f t="shared" si="64"/>
        <v>1200.00125</v>
      </c>
      <c r="AW117">
        <f t="shared" si="65"/>
        <v>1025.9275260942302</v>
      </c>
      <c r="AX117">
        <f t="shared" si="66"/>
        <v>0.85493871451736414</v>
      </c>
      <c r="AY117">
        <f t="shared" si="67"/>
        <v>0.18843171901851291</v>
      </c>
      <c r="AZ117">
        <v>2.7</v>
      </c>
      <c r="BA117">
        <v>0.5</v>
      </c>
      <c r="BB117" t="s">
        <v>355</v>
      </c>
      <c r="BC117">
        <v>2</v>
      </c>
      <c r="BD117" t="b">
        <v>1</v>
      </c>
      <c r="BE117">
        <v>1669317506.6875</v>
      </c>
      <c r="BF117">
        <v>649.58249999999998</v>
      </c>
      <c r="BG117">
        <v>669.33199999999999</v>
      </c>
      <c r="BH117">
        <v>37.287049999999986</v>
      </c>
      <c r="BI117">
        <v>36.472787500000003</v>
      </c>
      <c r="BJ117">
        <v>653.2806250000001</v>
      </c>
      <c r="BK117">
        <v>37.1692125</v>
      </c>
      <c r="BL117">
        <v>500.10887500000001</v>
      </c>
      <c r="BM117">
        <v>100.901375</v>
      </c>
      <c r="BN117">
        <v>9.9979362500000002E-2</v>
      </c>
      <c r="BO117">
        <v>34.040587500000001</v>
      </c>
      <c r="BP117">
        <v>35.238287499999998</v>
      </c>
      <c r="BQ117">
        <v>999.9</v>
      </c>
      <c r="BR117">
        <v>0</v>
      </c>
      <c r="BS117">
        <v>0</v>
      </c>
      <c r="BT117">
        <v>4502.2662500000006</v>
      </c>
      <c r="BU117">
        <v>0</v>
      </c>
      <c r="BV117">
        <v>211.51300000000001</v>
      </c>
      <c r="BW117">
        <v>-19.7493625</v>
      </c>
      <c r="BX117">
        <v>674.741625</v>
      </c>
      <c r="BY117">
        <v>694.66837499999997</v>
      </c>
      <c r="BZ117">
        <v>0.81427612499999991</v>
      </c>
      <c r="CA117">
        <v>669.33199999999999</v>
      </c>
      <c r="CB117">
        <v>36.472787500000003</v>
      </c>
      <c r="CC117">
        <v>3.7623199999999999</v>
      </c>
      <c r="CD117">
        <v>3.6801587499999999</v>
      </c>
      <c r="CE117">
        <v>27.852450000000001</v>
      </c>
      <c r="CF117">
        <v>27.47465</v>
      </c>
      <c r="CG117">
        <v>1200.00125</v>
      </c>
      <c r="CH117">
        <v>0.49995974999999998</v>
      </c>
      <c r="CI117">
        <v>0.50004025000000007</v>
      </c>
      <c r="CJ117">
        <v>0</v>
      </c>
      <c r="CK117">
        <v>1167.5325</v>
      </c>
      <c r="CL117">
        <v>4.9990899999999998</v>
      </c>
      <c r="CM117">
        <v>12775.025</v>
      </c>
      <c r="CN117">
        <v>9557.7249999999985</v>
      </c>
      <c r="CO117">
        <v>43.811999999999998</v>
      </c>
      <c r="CP117">
        <v>45.811999999999998</v>
      </c>
      <c r="CQ117">
        <v>44.625</v>
      </c>
      <c r="CR117">
        <v>44.936999999999998</v>
      </c>
      <c r="CS117">
        <v>45.25</v>
      </c>
      <c r="CT117">
        <v>597.4525000000001</v>
      </c>
      <c r="CU117">
        <v>597.54874999999993</v>
      </c>
      <c r="CV117">
        <v>0</v>
      </c>
      <c r="CW117">
        <v>1669317517.0999999</v>
      </c>
      <c r="CX117">
        <v>0</v>
      </c>
      <c r="CY117">
        <v>1669310771.5999999</v>
      </c>
      <c r="CZ117" t="s">
        <v>356</v>
      </c>
      <c r="DA117">
        <v>1669310771.5999999</v>
      </c>
      <c r="DB117">
        <v>1669310767.0999999</v>
      </c>
      <c r="DC117">
        <v>9</v>
      </c>
      <c r="DD117">
        <v>4.2999999999999997E-2</v>
      </c>
      <c r="DE117">
        <v>8.0000000000000002E-3</v>
      </c>
      <c r="DF117">
        <v>-4.9589999999999996</v>
      </c>
      <c r="DG117">
        <v>0.11799999999999999</v>
      </c>
      <c r="DH117">
        <v>1967</v>
      </c>
      <c r="DI117">
        <v>36</v>
      </c>
      <c r="DJ117">
        <v>0.53</v>
      </c>
      <c r="DK117">
        <v>0.27</v>
      </c>
      <c r="DL117">
        <v>-19.647436585365849</v>
      </c>
      <c r="DM117">
        <v>-0.67282996515678895</v>
      </c>
      <c r="DN117">
        <v>7.7558656814548016E-2</v>
      </c>
      <c r="DO117">
        <v>0</v>
      </c>
      <c r="DP117">
        <v>0.84114951219512202</v>
      </c>
      <c r="DQ117">
        <v>-0.14640610452961361</v>
      </c>
      <c r="DR117">
        <v>1.712173421966583E-2</v>
      </c>
      <c r="DS117">
        <v>0</v>
      </c>
      <c r="DT117">
        <v>0</v>
      </c>
      <c r="DU117">
        <v>0</v>
      </c>
      <c r="DV117">
        <v>0</v>
      </c>
      <c r="DW117">
        <v>-1</v>
      </c>
      <c r="DX117">
        <v>0</v>
      </c>
      <c r="DY117">
        <v>2</v>
      </c>
      <c r="DZ117" t="s">
        <v>363</v>
      </c>
      <c r="EA117">
        <v>2.9468399999999999</v>
      </c>
      <c r="EB117">
        <v>2.5974300000000001</v>
      </c>
      <c r="EC117">
        <v>0.14036899999999999</v>
      </c>
      <c r="ED117">
        <v>0.14164299999999999</v>
      </c>
      <c r="EE117">
        <v>0.147677</v>
      </c>
      <c r="EF117">
        <v>0.143818</v>
      </c>
      <c r="EG117">
        <v>26007</v>
      </c>
      <c r="EH117">
        <v>26425.9</v>
      </c>
      <c r="EI117">
        <v>28153.1</v>
      </c>
      <c r="EJ117">
        <v>29640.799999999999</v>
      </c>
      <c r="EK117">
        <v>33010.699999999997</v>
      </c>
      <c r="EL117">
        <v>35226.300000000003</v>
      </c>
      <c r="EM117">
        <v>39729.199999999997</v>
      </c>
      <c r="EN117">
        <v>42360.2</v>
      </c>
      <c r="EO117">
        <v>1.8878699999999999</v>
      </c>
      <c r="EP117">
        <v>1.8890499999999999</v>
      </c>
      <c r="EQ117">
        <v>0.20846000000000001</v>
      </c>
      <c r="ER117">
        <v>0</v>
      </c>
      <c r="ES117">
        <v>31.8614</v>
      </c>
      <c r="ET117">
        <v>999.9</v>
      </c>
      <c r="EU117">
        <v>69.7</v>
      </c>
      <c r="EV117">
        <v>36.299999999999997</v>
      </c>
      <c r="EW117">
        <v>41.920699999999997</v>
      </c>
      <c r="EX117">
        <v>29.018999999999998</v>
      </c>
      <c r="EY117">
        <v>1.5384599999999999</v>
      </c>
      <c r="EZ117">
        <v>1</v>
      </c>
      <c r="FA117">
        <v>0.55980200000000002</v>
      </c>
      <c r="FB117">
        <v>0.68113000000000001</v>
      </c>
      <c r="FC117">
        <v>20.275700000000001</v>
      </c>
      <c r="FD117">
        <v>5.2178899999999997</v>
      </c>
      <c r="FE117">
        <v>12.007099999999999</v>
      </c>
      <c r="FF117">
        <v>4.9869500000000002</v>
      </c>
      <c r="FG117">
        <v>3.2846500000000001</v>
      </c>
      <c r="FH117">
        <v>9999</v>
      </c>
      <c r="FI117">
        <v>9999</v>
      </c>
      <c r="FJ117">
        <v>9999</v>
      </c>
      <c r="FK117">
        <v>999.9</v>
      </c>
      <c r="FL117">
        <v>1.8658399999999999</v>
      </c>
      <c r="FM117">
        <v>1.8621799999999999</v>
      </c>
      <c r="FN117">
        <v>1.8642099999999999</v>
      </c>
      <c r="FO117">
        <v>1.8603400000000001</v>
      </c>
      <c r="FP117">
        <v>1.8610800000000001</v>
      </c>
      <c r="FQ117">
        <v>1.86016</v>
      </c>
      <c r="FR117">
        <v>1.8618600000000001</v>
      </c>
      <c r="FS117">
        <v>1.8583799999999999</v>
      </c>
      <c r="FT117">
        <v>0</v>
      </c>
      <c r="FU117">
        <v>0</v>
      </c>
      <c r="FV117">
        <v>0</v>
      </c>
      <c r="FW117">
        <v>0</v>
      </c>
      <c r="FX117" t="s">
        <v>358</v>
      </c>
      <c r="FY117" t="s">
        <v>359</v>
      </c>
      <c r="FZ117" t="s">
        <v>360</v>
      </c>
      <c r="GA117" t="s">
        <v>360</v>
      </c>
      <c r="GB117" t="s">
        <v>360</v>
      </c>
      <c r="GC117" t="s">
        <v>360</v>
      </c>
      <c r="GD117">
        <v>0</v>
      </c>
      <c r="GE117">
        <v>100</v>
      </c>
      <c r="GF117">
        <v>100</v>
      </c>
      <c r="GG117">
        <v>-3.7029999999999998</v>
      </c>
      <c r="GH117">
        <v>0.1178</v>
      </c>
      <c r="GI117">
        <v>-2.5125994610834521</v>
      </c>
      <c r="GJ117">
        <v>-2.6733286237328562E-3</v>
      </c>
      <c r="GK117">
        <v>1.605855145177713E-6</v>
      </c>
      <c r="GL117">
        <v>-4.4594414151306022E-10</v>
      </c>
      <c r="GM117">
        <v>0.1178428571428469</v>
      </c>
      <c r="GN117">
        <v>0</v>
      </c>
      <c r="GO117">
        <v>0</v>
      </c>
      <c r="GP117">
        <v>0</v>
      </c>
      <c r="GQ117">
        <v>4</v>
      </c>
      <c r="GR117">
        <v>2095</v>
      </c>
      <c r="GS117">
        <v>4</v>
      </c>
      <c r="GT117">
        <v>35</v>
      </c>
      <c r="GU117">
        <v>112.3</v>
      </c>
      <c r="GV117">
        <v>112.4</v>
      </c>
      <c r="GW117">
        <v>1.6272</v>
      </c>
      <c r="GX117">
        <v>2.5756800000000002</v>
      </c>
      <c r="GY117">
        <v>1.4489700000000001</v>
      </c>
      <c r="GZ117">
        <v>2.3278799999999999</v>
      </c>
      <c r="HA117">
        <v>1.5478499999999999</v>
      </c>
      <c r="HB117">
        <v>2.2997999999999998</v>
      </c>
      <c r="HC117">
        <v>41.092799999999997</v>
      </c>
      <c r="HD117">
        <v>12.4597</v>
      </c>
      <c r="HE117">
        <v>18</v>
      </c>
      <c r="HF117">
        <v>472.80799999999999</v>
      </c>
      <c r="HG117">
        <v>513.28399999999999</v>
      </c>
      <c r="HH117">
        <v>30.9998</v>
      </c>
      <c r="HI117">
        <v>34.408999999999999</v>
      </c>
      <c r="HJ117">
        <v>29.9999</v>
      </c>
      <c r="HK117">
        <v>34.384099999999997</v>
      </c>
      <c r="HL117">
        <v>34.389000000000003</v>
      </c>
      <c r="HM117">
        <v>32.6248</v>
      </c>
      <c r="HN117">
        <v>19.5471</v>
      </c>
      <c r="HO117">
        <v>100</v>
      </c>
      <c r="HP117">
        <v>31</v>
      </c>
      <c r="HQ117">
        <v>685.25400000000002</v>
      </c>
      <c r="HR117">
        <v>36.427199999999999</v>
      </c>
      <c r="HS117">
        <v>99.188900000000004</v>
      </c>
      <c r="HT117">
        <v>98.236099999999993</v>
      </c>
    </row>
    <row r="118" spans="1:228" x14ac:dyDescent="0.2">
      <c r="A118">
        <v>103</v>
      </c>
      <c r="B118">
        <v>1669317513</v>
      </c>
      <c r="C118">
        <v>407.5</v>
      </c>
      <c r="D118" t="s">
        <v>564</v>
      </c>
      <c r="E118" t="s">
        <v>565</v>
      </c>
      <c r="F118">
        <v>4</v>
      </c>
      <c r="G118">
        <v>1669317511</v>
      </c>
      <c r="H118">
        <f t="shared" si="34"/>
        <v>1.4976884714321746E-3</v>
      </c>
      <c r="I118">
        <f t="shared" si="35"/>
        <v>1.4976884714321745</v>
      </c>
      <c r="J118">
        <f t="shared" si="36"/>
        <v>11.938225158534644</v>
      </c>
      <c r="K118">
        <f t="shared" si="37"/>
        <v>656.76042857142863</v>
      </c>
      <c r="L118">
        <f t="shared" si="38"/>
        <v>381.12994834607611</v>
      </c>
      <c r="M118">
        <f t="shared" si="39"/>
        <v>38.494663461133264</v>
      </c>
      <c r="N118">
        <f t="shared" si="40"/>
        <v>66.333731532139467</v>
      </c>
      <c r="O118">
        <f t="shared" si="41"/>
        <v>7.4978884273493959E-2</v>
      </c>
      <c r="P118">
        <f t="shared" si="42"/>
        <v>2.2524110036759244</v>
      </c>
      <c r="Q118">
        <f t="shared" si="43"/>
        <v>7.3619389888942177E-2</v>
      </c>
      <c r="R118">
        <f t="shared" si="44"/>
        <v>4.6132210683660621E-2</v>
      </c>
      <c r="S118">
        <f t="shared" si="45"/>
        <v>226.117446950887</v>
      </c>
      <c r="T118">
        <f t="shared" si="46"/>
        <v>35.227301388434945</v>
      </c>
      <c r="U118">
        <f t="shared" si="47"/>
        <v>35.235257142857137</v>
      </c>
      <c r="V118">
        <f t="shared" si="48"/>
        <v>5.7223748930043303</v>
      </c>
      <c r="W118">
        <f t="shared" si="49"/>
        <v>70.324397877750286</v>
      </c>
      <c r="X118">
        <f t="shared" si="50"/>
        <v>3.7641307736677376</v>
      </c>
      <c r="Y118">
        <f t="shared" si="51"/>
        <v>5.3525247101456648</v>
      </c>
      <c r="Z118">
        <f t="shared" si="52"/>
        <v>1.9582441193365927</v>
      </c>
      <c r="AA118">
        <f t="shared" si="53"/>
        <v>-66.048061590158895</v>
      </c>
      <c r="AB118">
        <f t="shared" si="54"/>
        <v>-146.1260429473131</v>
      </c>
      <c r="AC118">
        <f t="shared" si="55"/>
        <v>-15.097118540302668</v>
      </c>
      <c r="AD118">
        <f t="shared" si="56"/>
        <v>-1.1537761268876636</v>
      </c>
      <c r="AE118">
        <f t="shared" si="57"/>
        <v>35.705380600741925</v>
      </c>
      <c r="AF118">
        <f t="shared" si="58"/>
        <v>1.5345910865912</v>
      </c>
      <c r="AG118">
        <f t="shared" si="59"/>
        <v>11.938225158534644</v>
      </c>
      <c r="AH118">
        <v>700.45111488002431</v>
      </c>
      <c r="AI118">
        <v>684.75363030303015</v>
      </c>
      <c r="AJ118">
        <v>1.7170872834881901</v>
      </c>
      <c r="AK118">
        <v>66.415730329915917</v>
      </c>
      <c r="AL118">
        <f t="shared" si="60"/>
        <v>1.4976884714321745</v>
      </c>
      <c r="AM118">
        <v>36.470343576570379</v>
      </c>
      <c r="AN118">
        <v>37.26180121212122</v>
      </c>
      <c r="AO118">
        <v>-2.0599976265390698E-3</v>
      </c>
      <c r="AP118">
        <v>80.258805348862367</v>
      </c>
      <c r="AQ118">
        <v>33</v>
      </c>
      <c r="AR118">
        <v>7</v>
      </c>
      <c r="AS118">
        <f t="shared" si="61"/>
        <v>1</v>
      </c>
      <c r="AT118">
        <f t="shared" si="62"/>
        <v>0</v>
      </c>
      <c r="AU118">
        <f t="shared" si="63"/>
        <v>22288.988093053671</v>
      </c>
      <c r="AV118">
        <f t="shared" si="64"/>
        <v>1199.998571428571</v>
      </c>
      <c r="AW118">
        <f t="shared" si="65"/>
        <v>1025.9250564512363</v>
      </c>
      <c r="AX118">
        <f t="shared" si="66"/>
        <v>0.85493856482670294</v>
      </c>
      <c r="AY118">
        <f t="shared" si="67"/>
        <v>0.18843143011553698</v>
      </c>
      <c r="AZ118">
        <v>2.7</v>
      </c>
      <c r="BA118">
        <v>0.5</v>
      </c>
      <c r="BB118" t="s">
        <v>355</v>
      </c>
      <c r="BC118">
        <v>2</v>
      </c>
      <c r="BD118" t="b">
        <v>1</v>
      </c>
      <c r="BE118">
        <v>1669317511</v>
      </c>
      <c r="BF118">
        <v>656.76042857142863</v>
      </c>
      <c r="BG118">
        <v>676.58</v>
      </c>
      <c r="BH118">
        <v>37.268099999999997</v>
      </c>
      <c r="BI118">
        <v>36.470528571428567</v>
      </c>
      <c r="BJ118">
        <v>660.46657142857146</v>
      </c>
      <c r="BK118">
        <v>37.150257142857143</v>
      </c>
      <c r="BL118">
        <v>500.14071428571441</v>
      </c>
      <c r="BM118">
        <v>100.9014285714286</v>
      </c>
      <c r="BN118">
        <v>9.9984799999999985E-2</v>
      </c>
      <c r="BO118">
        <v>34.031899999999993</v>
      </c>
      <c r="BP118">
        <v>35.235257142857137</v>
      </c>
      <c r="BQ118">
        <v>999.89999999999986</v>
      </c>
      <c r="BR118">
        <v>0</v>
      </c>
      <c r="BS118">
        <v>0</v>
      </c>
      <c r="BT118">
        <v>4509.8214285714284</v>
      </c>
      <c r="BU118">
        <v>0</v>
      </c>
      <c r="BV118">
        <v>214.5611428571429</v>
      </c>
      <c r="BW118">
        <v>-19.819800000000001</v>
      </c>
      <c r="BX118">
        <v>682.18385714285716</v>
      </c>
      <c r="BY118">
        <v>702.18928571428569</v>
      </c>
      <c r="BZ118">
        <v>0.79755942857142859</v>
      </c>
      <c r="CA118">
        <v>676.58</v>
      </c>
      <c r="CB118">
        <v>36.470528571428567</v>
      </c>
      <c r="CC118">
        <v>3.7604028571428572</v>
      </c>
      <c r="CD118">
        <v>3.6799300000000001</v>
      </c>
      <c r="CE118">
        <v>27.843714285714292</v>
      </c>
      <c r="CF118">
        <v>27.473571428571429</v>
      </c>
      <c r="CG118">
        <v>1199.998571428571</v>
      </c>
      <c r="CH118">
        <v>0.49996499999999999</v>
      </c>
      <c r="CI118">
        <v>0.50003500000000001</v>
      </c>
      <c r="CJ118">
        <v>0</v>
      </c>
      <c r="CK118">
        <v>1167.458571428572</v>
      </c>
      <c r="CL118">
        <v>4.9990899999999998</v>
      </c>
      <c r="CM118">
        <v>12773.1</v>
      </c>
      <c r="CN118">
        <v>9557.732857142857</v>
      </c>
      <c r="CO118">
        <v>43.811999999999998</v>
      </c>
      <c r="CP118">
        <v>45.811999999999998</v>
      </c>
      <c r="CQ118">
        <v>44.625</v>
      </c>
      <c r="CR118">
        <v>44.936999999999998</v>
      </c>
      <c r="CS118">
        <v>45.25</v>
      </c>
      <c r="CT118">
        <v>597.4571428571428</v>
      </c>
      <c r="CU118">
        <v>597.54142857142858</v>
      </c>
      <c r="CV118">
        <v>0</v>
      </c>
      <c r="CW118">
        <v>1669317521.3</v>
      </c>
      <c r="CX118">
        <v>0</v>
      </c>
      <c r="CY118">
        <v>1669310771.5999999</v>
      </c>
      <c r="CZ118" t="s">
        <v>356</v>
      </c>
      <c r="DA118">
        <v>1669310771.5999999</v>
      </c>
      <c r="DB118">
        <v>1669310767.0999999</v>
      </c>
      <c r="DC118">
        <v>9</v>
      </c>
      <c r="DD118">
        <v>4.2999999999999997E-2</v>
      </c>
      <c r="DE118">
        <v>8.0000000000000002E-3</v>
      </c>
      <c r="DF118">
        <v>-4.9589999999999996</v>
      </c>
      <c r="DG118">
        <v>0.11799999999999999</v>
      </c>
      <c r="DH118">
        <v>1967</v>
      </c>
      <c r="DI118">
        <v>36</v>
      </c>
      <c r="DJ118">
        <v>0.53</v>
      </c>
      <c r="DK118">
        <v>0.27</v>
      </c>
      <c r="DL118">
        <v>-19.70414146341464</v>
      </c>
      <c r="DM118">
        <v>-0.57960209059233359</v>
      </c>
      <c r="DN118">
        <v>6.5269714246796021E-2</v>
      </c>
      <c r="DO118">
        <v>0</v>
      </c>
      <c r="DP118">
        <v>0.83109702439024391</v>
      </c>
      <c r="DQ118">
        <v>-0.21219915679442369</v>
      </c>
      <c r="DR118">
        <v>2.2008375982558299E-2</v>
      </c>
      <c r="DS118">
        <v>0</v>
      </c>
      <c r="DT118">
        <v>0</v>
      </c>
      <c r="DU118">
        <v>0</v>
      </c>
      <c r="DV118">
        <v>0</v>
      </c>
      <c r="DW118">
        <v>-1</v>
      </c>
      <c r="DX118">
        <v>0</v>
      </c>
      <c r="DY118">
        <v>2</v>
      </c>
      <c r="DZ118" t="s">
        <v>363</v>
      </c>
      <c r="EA118">
        <v>2.94659</v>
      </c>
      <c r="EB118">
        <v>2.59748</v>
      </c>
      <c r="EC118">
        <v>0.141345</v>
      </c>
      <c r="ED118">
        <v>0.142627</v>
      </c>
      <c r="EE118">
        <v>0.14763200000000001</v>
      </c>
      <c r="EF118">
        <v>0.143817</v>
      </c>
      <c r="EG118">
        <v>25977.4</v>
      </c>
      <c r="EH118">
        <v>26395.9</v>
      </c>
      <c r="EI118">
        <v>28153</v>
      </c>
      <c r="EJ118">
        <v>29641.200000000001</v>
      </c>
      <c r="EK118">
        <v>33012.6</v>
      </c>
      <c r="EL118">
        <v>35227</v>
      </c>
      <c r="EM118">
        <v>39729.5</v>
      </c>
      <c r="EN118">
        <v>42360.800000000003</v>
      </c>
      <c r="EO118">
        <v>1.8879699999999999</v>
      </c>
      <c r="EP118">
        <v>1.8890499999999999</v>
      </c>
      <c r="EQ118">
        <v>0.209451</v>
      </c>
      <c r="ER118">
        <v>0</v>
      </c>
      <c r="ES118">
        <v>31.846699999999998</v>
      </c>
      <c r="ET118">
        <v>999.9</v>
      </c>
      <c r="EU118">
        <v>69.7</v>
      </c>
      <c r="EV118">
        <v>36.299999999999997</v>
      </c>
      <c r="EW118">
        <v>41.915999999999997</v>
      </c>
      <c r="EX118">
        <v>29.018999999999998</v>
      </c>
      <c r="EY118">
        <v>2.2756400000000001</v>
      </c>
      <c r="EZ118">
        <v>1</v>
      </c>
      <c r="FA118">
        <v>0.55981499999999995</v>
      </c>
      <c r="FB118">
        <v>0.67938500000000002</v>
      </c>
      <c r="FC118">
        <v>20.275700000000001</v>
      </c>
      <c r="FD118">
        <v>5.2171399999999997</v>
      </c>
      <c r="FE118">
        <v>12.0061</v>
      </c>
      <c r="FF118">
        <v>4.9872500000000004</v>
      </c>
      <c r="FG118">
        <v>3.2846500000000001</v>
      </c>
      <c r="FH118">
        <v>9999</v>
      </c>
      <c r="FI118">
        <v>9999</v>
      </c>
      <c r="FJ118">
        <v>9999</v>
      </c>
      <c r="FK118">
        <v>999.9</v>
      </c>
      <c r="FL118">
        <v>1.8658399999999999</v>
      </c>
      <c r="FM118">
        <v>1.8621799999999999</v>
      </c>
      <c r="FN118">
        <v>1.8642000000000001</v>
      </c>
      <c r="FO118">
        <v>1.8603499999999999</v>
      </c>
      <c r="FP118">
        <v>1.8611</v>
      </c>
      <c r="FQ118">
        <v>1.8601000000000001</v>
      </c>
      <c r="FR118">
        <v>1.8618699999999999</v>
      </c>
      <c r="FS118">
        <v>1.8583799999999999</v>
      </c>
      <c r="FT118">
        <v>0</v>
      </c>
      <c r="FU118">
        <v>0</v>
      </c>
      <c r="FV118">
        <v>0</v>
      </c>
      <c r="FW118">
        <v>0</v>
      </c>
      <c r="FX118" t="s">
        <v>358</v>
      </c>
      <c r="FY118" t="s">
        <v>359</v>
      </c>
      <c r="FZ118" t="s">
        <v>360</v>
      </c>
      <c r="GA118" t="s">
        <v>360</v>
      </c>
      <c r="GB118" t="s">
        <v>360</v>
      </c>
      <c r="GC118" t="s">
        <v>360</v>
      </c>
      <c r="GD118">
        <v>0</v>
      </c>
      <c r="GE118">
        <v>100</v>
      </c>
      <c r="GF118">
        <v>100</v>
      </c>
      <c r="GG118">
        <v>-3.71</v>
      </c>
      <c r="GH118">
        <v>0.1179</v>
      </c>
      <c r="GI118">
        <v>-2.5125994610834521</v>
      </c>
      <c r="GJ118">
        <v>-2.6733286237328562E-3</v>
      </c>
      <c r="GK118">
        <v>1.605855145177713E-6</v>
      </c>
      <c r="GL118">
        <v>-4.4594414151306022E-10</v>
      </c>
      <c r="GM118">
        <v>0.1178428571428469</v>
      </c>
      <c r="GN118">
        <v>0</v>
      </c>
      <c r="GO118">
        <v>0</v>
      </c>
      <c r="GP118">
        <v>0</v>
      </c>
      <c r="GQ118">
        <v>4</v>
      </c>
      <c r="GR118">
        <v>2095</v>
      </c>
      <c r="GS118">
        <v>4</v>
      </c>
      <c r="GT118">
        <v>35</v>
      </c>
      <c r="GU118">
        <v>112.4</v>
      </c>
      <c r="GV118">
        <v>112.4</v>
      </c>
      <c r="GW118">
        <v>1.64062</v>
      </c>
      <c r="GX118">
        <v>2.5683600000000002</v>
      </c>
      <c r="GY118">
        <v>1.4489700000000001</v>
      </c>
      <c r="GZ118">
        <v>2.32666</v>
      </c>
      <c r="HA118">
        <v>1.5478499999999999</v>
      </c>
      <c r="HB118">
        <v>2.3815900000000001</v>
      </c>
      <c r="HC118">
        <v>41.118699999999997</v>
      </c>
      <c r="HD118">
        <v>12.468400000000001</v>
      </c>
      <c r="HE118">
        <v>18</v>
      </c>
      <c r="HF118">
        <v>472.84800000000001</v>
      </c>
      <c r="HG118">
        <v>513.25900000000001</v>
      </c>
      <c r="HH118">
        <v>30.999600000000001</v>
      </c>
      <c r="HI118">
        <v>34.406599999999997</v>
      </c>
      <c r="HJ118">
        <v>29.9999</v>
      </c>
      <c r="HK118">
        <v>34.381</v>
      </c>
      <c r="HL118">
        <v>34.385800000000003</v>
      </c>
      <c r="HM118">
        <v>32.884799999999998</v>
      </c>
      <c r="HN118">
        <v>19.5471</v>
      </c>
      <c r="HO118">
        <v>100</v>
      </c>
      <c r="HP118">
        <v>31</v>
      </c>
      <c r="HQ118">
        <v>691.93399999999997</v>
      </c>
      <c r="HR118">
        <v>36.430700000000002</v>
      </c>
      <c r="HS118">
        <v>99.189099999999996</v>
      </c>
      <c r="HT118">
        <v>98.237499999999997</v>
      </c>
    </row>
    <row r="119" spans="1:228" x14ac:dyDescent="0.2">
      <c r="A119">
        <v>104</v>
      </c>
      <c r="B119">
        <v>1669317517</v>
      </c>
      <c r="C119">
        <v>411.5</v>
      </c>
      <c r="D119" t="s">
        <v>566</v>
      </c>
      <c r="E119" t="s">
        <v>567</v>
      </c>
      <c r="F119">
        <v>4</v>
      </c>
      <c r="G119">
        <v>1669317514.6875</v>
      </c>
      <c r="H119">
        <f t="shared" si="34"/>
        <v>1.4077677139994586E-3</v>
      </c>
      <c r="I119">
        <f t="shared" si="35"/>
        <v>1.4077677139994587</v>
      </c>
      <c r="J119">
        <f t="shared" si="36"/>
        <v>11.77480883325687</v>
      </c>
      <c r="K119">
        <f t="shared" si="37"/>
        <v>662.90350000000001</v>
      </c>
      <c r="L119">
        <f t="shared" si="38"/>
        <v>374.2856833230706</v>
      </c>
      <c r="M119">
        <f t="shared" si="39"/>
        <v>37.803848342976444</v>
      </c>
      <c r="N119">
        <f t="shared" si="40"/>
        <v>66.955014569438092</v>
      </c>
      <c r="O119">
        <f t="shared" si="41"/>
        <v>7.0353442171465982E-2</v>
      </c>
      <c r="P119">
        <f t="shared" si="42"/>
        <v>2.2483528914770972</v>
      </c>
      <c r="Q119">
        <f t="shared" si="43"/>
        <v>6.9152940101289334E-2</v>
      </c>
      <c r="R119">
        <f t="shared" si="44"/>
        <v>4.3326741571364291E-2</v>
      </c>
      <c r="S119">
        <f t="shared" si="45"/>
        <v>226.11828073667232</v>
      </c>
      <c r="T119">
        <f t="shared" si="46"/>
        <v>35.255156102474679</v>
      </c>
      <c r="U119">
        <f t="shared" si="47"/>
        <v>35.233937500000003</v>
      </c>
      <c r="V119">
        <f t="shared" si="48"/>
        <v>5.7219574417910222</v>
      </c>
      <c r="W119">
        <f t="shared" si="49"/>
        <v>70.305978948428233</v>
      </c>
      <c r="X119">
        <f t="shared" si="50"/>
        <v>3.762352745949622</v>
      </c>
      <c r="Y119">
        <f t="shared" si="51"/>
        <v>5.3513979923520196</v>
      </c>
      <c r="Z119">
        <f t="shared" si="52"/>
        <v>1.9596046958414002</v>
      </c>
      <c r="AA119">
        <f t="shared" si="53"/>
        <v>-62.082556187376127</v>
      </c>
      <c r="AB119">
        <f t="shared" si="54"/>
        <v>-146.16039303368436</v>
      </c>
      <c r="AC119">
        <f t="shared" si="55"/>
        <v>-15.127547488405686</v>
      </c>
      <c r="AD119">
        <f t="shared" si="56"/>
        <v>2.7477840272061371</v>
      </c>
      <c r="AE119">
        <f t="shared" si="57"/>
        <v>35.865981934786106</v>
      </c>
      <c r="AF119">
        <f t="shared" si="58"/>
        <v>1.5042802588116624</v>
      </c>
      <c r="AG119">
        <f t="shared" si="59"/>
        <v>11.77480883325687</v>
      </c>
      <c r="AH119">
        <v>707.49553458666412</v>
      </c>
      <c r="AI119">
        <v>691.72252121212114</v>
      </c>
      <c r="AJ119">
        <v>1.748973127727206</v>
      </c>
      <c r="AK119">
        <v>66.415730329915917</v>
      </c>
      <c r="AL119">
        <f t="shared" si="60"/>
        <v>1.4077677139994587</v>
      </c>
      <c r="AM119">
        <v>36.46885941819464</v>
      </c>
      <c r="AN119">
        <v>37.242683030303013</v>
      </c>
      <c r="AO119">
        <v>-6.6506818456920592E-3</v>
      </c>
      <c r="AP119">
        <v>80.258805348862367</v>
      </c>
      <c r="AQ119">
        <v>33</v>
      </c>
      <c r="AR119">
        <v>7</v>
      </c>
      <c r="AS119">
        <f t="shared" si="61"/>
        <v>1</v>
      </c>
      <c r="AT119">
        <f t="shared" si="62"/>
        <v>0</v>
      </c>
      <c r="AU119">
        <f t="shared" si="63"/>
        <v>22219.47167271507</v>
      </c>
      <c r="AV119">
        <f t="shared" si="64"/>
        <v>1200.0025000000001</v>
      </c>
      <c r="AW119">
        <f t="shared" si="65"/>
        <v>1025.9284635941308</v>
      </c>
      <c r="AX119">
        <f t="shared" si="66"/>
        <v>0.85493860520634812</v>
      </c>
      <c r="AY119">
        <f t="shared" si="67"/>
        <v>0.18843150804825182</v>
      </c>
      <c r="AZ119">
        <v>2.7</v>
      </c>
      <c r="BA119">
        <v>0.5</v>
      </c>
      <c r="BB119" t="s">
        <v>355</v>
      </c>
      <c r="BC119">
        <v>2</v>
      </c>
      <c r="BD119" t="b">
        <v>1</v>
      </c>
      <c r="BE119">
        <v>1669317514.6875</v>
      </c>
      <c r="BF119">
        <v>662.90350000000001</v>
      </c>
      <c r="BG119">
        <v>682.80349999999999</v>
      </c>
      <c r="BH119">
        <v>37.250037499999998</v>
      </c>
      <c r="BI119">
        <v>36.468224999999997</v>
      </c>
      <c r="BJ119">
        <v>666.61674999999991</v>
      </c>
      <c r="BK119">
        <v>37.132199999999997</v>
      </c>
      <c r="BL119">
        <v>500.15362499999998</v>
      </c>
      <c r="BM119">
        <v>100.902625</v>
      </c>
      <c r="BN119">
        <v>0.1000316</v>
      </c>
      <c r="BO119">
        <v>34.028125000000003</v>
      </c>
      <c r="BP119">
        <v>35.233937500000003</v>
      </c>
      <c r="BQ119">
        <v>999.9</v>
      </c>
      <c r="BR119">
        <v>0</v>
      </c>
      <c r="BS119">
        <v>0</v>
      </c>
      <c r="BT119">
        <v>4497.96875</v>
      </c>
      <c r="BU119">
        <v>0</v>
      </c>
      <c r="BV119">
        <v>217.685125</v>
      </c>
      <c r="BW119">
        <v>-19.900112499999999</v>
      </c>
      <c r="BX119">
        <v>688.55212500000005</v>
      </c>
      <c r="BY119">
        <v>708.64662499999997</v>
      </c>
      <c r="BZ119">
        <v>0.78180587500000009</v>
      </c>
      <c r="CA119">
        <v>682.80349999999999</v>
      </c>
      <c r="CB119">
        <v>36.468224999999997</v>
      </c>
      <c r="CC119">
        <v>3.7586237499999999</v>
      </c>
      <c r="CD119">
        <v>3.6797374999999999</v>
      </c>
      <c r="CE119">
        <v>27.8356125</v>
      </c>
      <c r="CF119">
        <v>27.4727</v>
      </c>
      <c r="CG119">
        <v>1200.0025000000001</v>
      </c>
      <c r="CH119">
        <v>0.49996499999999999</v>
      </c>
      <c r="CI119">
        <v>0.50003500000000001</v>
      </c>
      <c r="CJ119">
        <v>0</v>
      </c>
      <c r="CK119">
        <v>1167.0074999999999</v>
      </c>
      <c r="CL119">
        <v>4.9990899999999998</v>
      </c>
      <c r="CM119">
        <v>12771.7</v>
      </c>
      <c r="CN119">
        <v>9557.7512500000012</v>
      </c>
      <c r="CO119">
        <v>43.811999999999998</v>
      </c>
      <c r="CP119">
        <v>45.811999999999998</v>
      </c>
      <c r="CQ119">
        <v>44.625</v>
      </c>
      <c r="CR119">
        <v>44.936999999999998</v>
      </c>
      <c r="CS119">
        <v>45.25</v>
      </c>
      <c r="CT119">
        <v>597.45749999999998</v>
      </c>
      <c r="CU119">
        <v>597.54499999999996</v>
      </c>
      <c r="CV119">
        <v>0</v>
      </c>
      <c r="CW119">
        <v>1669317525.5</v>
      </c>
      <c r="CX119">
        <v>0</v>
      </c>
      <c r="CY119">
        <v>1669310771.5999999</v>
      </c>
      <c r="CZ119" t="s">
        <v>356</v>
      </c>
      <c r="DA119">
        <v>1669310771.5999999</v>
      </c>
      <c r="DB119">
        <v>1669310767.0999999</v>
      </c>
      <c r="DC119">
        <v>9</v>
      </c>
      <c r="DD119">
        <v>4.2999999999999997E-2</v>
      </c>
      <c r="DE119">
        <v>8.0000000000000002E-3</v>
      </c>
      <c r="DF119">
        <v>-4.9589999999999996</v>
      </c>
      <c r="DG119">
        <v>0.11799999999999999</v>
      </c>
      <c r="DH119">
        <v>1967</v>
      </c>
      <c r="DI119">
        <v>36</v>
      </c>
      <c r="DJ119">
        <v>0.53</v>
      </c>
      <c r="DK119">
        <v>0.27</v>
      </c>
      <c r="DL119">
        <v>-19.754514634146339</v>
      </c>
      <c r="DM119">
        <v>-0.93962508710799353</v>
      </c>
      <c r="DN119">
        <v>0.100545724487275</v>
      </c>
      <c r="DO119">
        <v>0</v>
      </c>
      <c r="DP119">
        <v>0.81714602439024386</v>
      </c>
      <c r="DQ119">
        <v>-0.2482911428571416</v>
      </c>
      <c r="DR119">
        <v>2.465160550798581E-2</v>
      </c>
      <c r="DS119">
        <v>0</v>
      </c>
      <c r="DT119">
        <v>0</v>
      </c>
      <c r="DU119">
        <v>0</v>
      </c>
      <c r="DV119">
        <v>0</v>
      </c>
      <c r="DW119">
        <v>-1</v>
      </c>
      <c r="DX119">
        <v>0</v>
      </c>
      <c r="DY119">
        <v>2</v>
      </c>
      <c r="DZ119" t="s">
        <v>363</v>
      </c>
      <c r="EA119">
        <v>2.9468000000000001</v>
      </c>
      <c r="EB119">
        <v>2.5973799999999998</v>
      </c>
      <c r="EC119">
        <v>0.14233599999999999</v>
      </c>
      <c r="ED119">
        <v>0.14358000000000001</v>
      </c>
      <c r="EE119">
        <v>0.147589</v>
      </c>
      <c r="EF119">
        <v>0.143816</v>
      </c>
      <c r="EG119">
        <v>25947</v>
      </c>
      <c r="EH119">
        <v>26366.5</v>
      </c>
      <c r="EI119">
        <v>28152.6</v>
      </c>
      <c r="EJ119">
        <v>29641.200000000001</v>
      </c>
      <c r="EK119">
        <v>33013.9</v>
      </c>
      <c r="EL119">
        <v>35227.300000000003</v>
      </c>
      <c r="EM119">
        <v>39728.9</v>
      </c>
      <c r="EN119">
        <v>42361.2</v>
      </c>
      <c r="EO119">
        <v>1.88815</v>
      </c>
      <c r="EP119">
        <v>1.8890499999999999</v>
      </c>
      <c r="EQ119">
        <v>0.21007999999999999</v>
      </c>
      <c r="ER119">
        <v>0</v>
      </c>
      <c r="ES119">
        <v>31.8306</v>
      </c>
      <c r="ET119">
        <v>999.9</v>
      </c>
      <c r="EU119">
        <v>69.7</v>
      </c>
      <c r="EV119">
        <v>36.299999999999997</v>
      </c>
      <c r="EW119">
        <v>41.913699999999999</v>
      </c>
      <c r="EX119">
        <v>28.989000000000001</v>
      </c>
      <c r="EY119">
        <v>1.96715</v>
      </c>
      <c r="EZ119">
        <v>1</v>
      </c>
      <c r="FA119">
        <v>0.55974100000000004</v>
      </c>
      <c r="FB119">
        <v>0.67755399999999999</v>
      </c>
      <c r="FC119">
        <v>20.275700000000001</v>
      </c>
      <c r="FD119">
        <v>5.2178899999999997</v>
      </c>
      <c r="FE119">
        <v>12.0061</v>
      </c>
      <c r="FF119">
        <v>4.9871999999999996</v>
      </c>
      <c r="FG119">
        <v>3.2846500000000001</v>
      </c>
      <c r="FH119">
        <v>9999</v>
      </c>
      <c r="FI119">
        <v>9999</v>
      </c>
      <c r="FJ119">
        <v>9999</v>
      </c>
      <c r="FK119">
        <v>999.9</v>
      </c>
      <c r="FL119">
        <v>1.8658399999999999</v>
      </c>
      <c r="FM119">
        <v>1.8621799999999999</v>
      </c>
      <c r="FN119">
        <v>1.8642099999999999</v>
      </c>
      <c r="FO119">
        <v>1.8603400000000001</v>
      </c>
      <c r="FP119">
        <v>1.8611</v>
      </c>
      <c r="FQ119">
        <v>1.86009</v>
      </c>
      <c r="FR119">
        <v>1.86188</v>
      </c>
      <c r="FS119">
        <v>1.8583799999999999</v>
      </c>
      <c r="FT119">
        <v>0</v>
      </c>
      <c r="FU119">
        <v>0</v>
      </c>
      <c r="FV119">
        <v>0</v>
      </c>
      <c r="FW119">
        <v>0</v>
      </c>
      <c r="FX119" t="s">
        <v>358</v>
      </c>
      <c r="FY119" t="s">
        <v>359</v>
      </c>
      <c r="FZ119" t="s">
        <v>360</v>
      </c>
      <c r="GA119" t="s">
        <v>360</v>
      </c>
      <c r="GB119" t="s">
        <v>360</v>
      </c>
      <c r="GC119" t="s">
        <v>360</v>
      </c>
      <c r="GD119">
        <v>0</v>
      </c>
      <c r="GE119">
        <v>100</v>
      </c>
      <c r="GF119">
        <v>100</v>
      </c>
      <c r="GG119">
        <v>-3.718</v>
      </c>
      <c r="GH119">
        <v>0.1178</v>
      </c>
      <c r="GI119">
        <v>-2.5125994610834521</v>
      </c>
      <c r="GJ119">
        <v>-2.6733286237328562E-3</v>
      </c>
      <c r="GK119">
        <v>1.605855145177713E-6</v>
      </c>
      <c r="GL119">
        <v>-4.4594414151306022E-10</v>
      </c>
      <c r="GM119">
        <v>0.1178428571428469</v>
      </c>
      <c r="GN119">
        <v>0</v>
      </c>
      <c r="GO119">
        <v>0</v>
      </c>
      <c r="GP119">
        <v>0</v>
      </c>
      <c r="GQ119">
        <v>4</v>
      </c>
      <c r="GR119">
        <v>2095</v>
      </c>
      <c r="GS119">
        <v>4</v>
      </c>
      <c r="GT119">
        <v>35</v>
      </c>
      <c r="GU119">
        <v>112.4</v>
      </c>
      <c r="GV119">
        <v>112.5</v>
      </c>
      <c r="GW119">
        <v>1.65405</v>
      </c>
      <c r="GX119">
        <v>2.5805699999999998</v>
      </c>
      <c r="GY119">
        <v>1.4489700000000001</v>
      </c>
      <c r="GZ119">
        <v>2.32666</v>
      </c>
      <c r="HA119">
        <v>1.5478499999999999</v>
      </c>
      <c r="HB119">
        <v>2.3156699999999999</v>
      </c>
      <c r="HC119">
        <v>41.092799999999997</v>
      </c>
      <c r="HD119">
        <v>12.450900000000001</v>
      </c>
      <c r="HE119">
        <v>18</v>
      </c>
      <c r="HF119">
        <v>472.935</v>
      </c>
      <c r="HG119">
        <v>513.23299999999995</v>
      </c>
      <c r="HH119">
        <v>30.999600000000001</v>
      </c>
      <c r="HI119">
        <v>34.403500000000001</v>
      </c>
      <c r="HJ119">
        <v>29.9999</v>
      </c>
      <c r="HK119">
        <v>34.377899999999997</v>
      </c>
      <c r="HL119">
        <v>34.3827</v>
      </c>
      <c r="HM119">
        <v>33.1462</v>
      </c>
      <c r="HN119">
        <v>19.5471</v>
      </c>
      <c r="HO119">
        <v>100</v>
      </c>
      <c r="HP119">
        <v>31</v>
      </c>
      <c r="HQ119">
        <v>698.61500000000001</v>
      </c>
      <c r="HR119">
        <v>36.430700000000002</v>
      </c>
      <c r="HS119">
        <v>99.187600000000003</v>
      </c>
      <c r="HT119">
        <v>98.238</v>
      </c>
    </row>
    <row r="120" spans="1:228" x14ac:dyDescent="0.2">
      <c r="A120">
        <v>105</v>
      </c>
      <c r="B120">
        <v>1669317521</v>
      </c>
      <c r="C120">
        <v>415.5</v>
      </c>
      <c r="D120" t="s">
        <v>568</v>
      </c>
      <c r="E120" t="s">
        <v>569</v>
      </c>
      <c r="F120">
        <v>4</v>
      </c>
      <c r="G120">
        <v>1669317519</v>
      </c>
      <c r="H120">
        <f t="shared" si="34"/>
        <v>1.4605188065171819E-3</v>
      </c>
      <c r="I120">
        <f t="shared" si="35"/>
        <v>1.4605188065171819</v>
      </c>
      <c r="J120">
        <f t="shared" si="36"/>
        <v>12.365381512279249</v>
      </c>
      <c r="K120">
        <f t="shared" si="37"/>
        <v>670.03257142857149</v>
      </c>
      <c r="L120">
        <f t="shared" si="38"/>
        <v>378.16675686074836</v>
      </c>
      <c r="M120">
        <f t="shared" si="39"/>
        <v>38.196127664268317</v>
      </c>
      <c r="N120">
        <f t="shared" si="40"/>
        <v>67.675566858267317</v>
      </c>
      <c r="O120">
        <f t="shared" si="41"/>
        <v>7.3093978962179271E-2</v>
      </c>
      <c r="P120">
        <f t="shared" si="42"/>
        <v>2.2498624422538169</v>
      </c>
      <c r="Q120">
        <f t="shared" si="43"/>
        <v>7.1799907041679448E-2</v>
      </c>
      <c r="R120">
        <f t="shared" si="44"/>
        <v>4.4989300811728153E-2</v>
      </c>
      <c r="S120">
        <f t="shared" si="45"/>
        <v>226.11645223666358</v>
      </c>
      <c r="T120">
        <f t="shared" si="46"/>
        <v>35.230858185675878</v>
      </c>
      <c r="U120">
        <f t="shared" si="47"/>
        <v>35.225057142857153</v>
      </c>
      <c r="V120">
        <f t="shared" si="48"/>
        <v>5.7191489488181908</v>
      </c>
      <c r="W120">
        <f t="shared" si="49"/>
        <v>70.3049600589124</v>
      </c>
      <c r="X120">
        <f t="shared" si="50"/>
        <v>3.7610072787502755</v>
      </c>
      <c r="Y120">
        <f t="shared" si="51"/>
        <v>5.3495617885263291</v>
      </c>
      <c r="Z120">
        <f t="shared" si="52"/>
        <v>1.9581416700679153</v>
      </c>
      <c r="AA120">
        <f t="shared" si="53"/>
        <v>-64.408879367407721</v>
      </c>
      <c r="AB120">
        <f t="shared" si="54"/>
        <v>-145.92778121473387</v>
      </c>
      <c r="AC120">
        <f t="shared" si="55"/>
        <v>-15.09223188848007</v>
      </c>
      <c r="AD120">
        <f t="shared" si="56"/>
        <v>0.6875597660419146</v>
      </c>
      <c r="AE120">
        <f t="shared" si="57"/>
        <v>35.876453088514204</v>
      </c>
      <c r="AF120">
        <f t="shared" si="58"/>
        <v>1.483806160942003</v>
      </c>
      <c r="AG120">
        <f t="shared" si="59"/>
        <v>12.365381512279249</v>
      </c>
      <c r="AH120">
        <v>714.32273991164209</v>
      </c>
      <c r="AI120">
        <v>698.49357575757551</v>
      </c>
      <c r="AJ120">
        <v>1.696441454828912</v>
      </c>
      <c r="AK120">
        <v>66.415730329915917</v>
      </c>
      <c r="AL120">
        <f t="shared" si="60"/>
        <v>1.4605188065171819</v>
      </c>
      <c r="AM120">
        <v>36.467432450897221</v>
      </c>
      <c r="AN120">
        <v>37.23325454545455</v>
      </c>
      <c r="AO120">
        <v>-1.058122095427171E-3</v>
      </c>
      <c r="AP120">
        <v>80.258805348862367</v>
      </c>
      <c r="AQ120">
        <v>33</v>
      </c>
      <c r="AR120">
        <v>7</v>
      </c>
      <c r="AS120">
        <f t="shared" si="61"/>
        <v>1</v>
      </c>
      <c r="AT120">
        <f t="shared" si="62"/>
        <v>0</v>
      </c>
      <c r="AU120">
        <f t="shared" si="63"/>
        <v>22245.824075909521</v>
      </c>
      <c r="AV120">
        <f t="shared" si="64"/>
        <v>1199.992857142857</v>
      </c>
      <c r="AW120">
        <f t="shared" si="65"/>
        <v>1025.9202135941262</v>
      </c>
      <c r="AX120">
        <f t="shared" si="66"/>
        <v>0.85493860024867807</v>
      </c>
      <c r="AY120">
        <f t="shared" si="67"/>
        <v>0.18843149847994872</v>
      </c>
      <c r="AZ120">
        <v>2.7</v>
      </c>
      <c r="BA120">
        <v>0.5</v>
      </c>
      <c r="BB120" t="s">
        <v>355</v>
      </c>
      <c r="BC120">
        <v>2</v>
      </c>
      <c r="BD120" t="b">
        <v>1</v>
      </c>
      <c r="BE120">
        <v>1669317519</v>
      </c>
      <c r="BF120">
        <v>670.03257142857149</v>
      </c>
      <c r="BG120">
        <v>689.93742857142854</v>
      </c>
      <c r="BH120">
        <v>37.236442857142848</v>
      </c>
      <c r="BI120">
        <v>36.465228571428582</v>
      </c>
      <c r="BJ120">
        <v>673.75371428571441</v>
      </c>
      <c r="BK120">
        <v>37.118614285714287</v>
      </c>
      <c r="BL120">
        <v>500.13299999999998</v>
      </c>
      <c r="BM120">
        <v>100.90342857142861</v>
      </c>
      <c r="BN120">
        <v>9.9969985714285711E-2</v>
      </c>
      <c r="BO120">
        <v>34.021971428571433</v>
      </c>
      <c r="BP120">
        <v>35.225057142857153</v>
      </c>
      <c r="BQ120">
        <v>999.89999999999986</v>
      </c>
      <c r="BR120">
        <v>0</v>
      </c>
      <c r="BS120">
        <v>0</v>
      </c>
      <c r="BT120">
        <v>4502.3214285714284</v>
      </c>
      <c r="BU120">
        <v>0</v>
      </c>
      <c r="BV120">
        <v>221.7127142857143</v>
      </c>
      <c r="BW120">
        <v>-19.905228571428569</v>
      </c>
      <c r="BX120">
        <v>695.9468571428572</v>
      </c>
      <c r="BY120">
        <v>716.04842857142853</v>
      </c>
      <c r="BZ120">
        <v>0.77121557142857156</v>
      </c>
      <c r="CA120">
        <v>689.93742857142854</v>
      </c>
      <c r="CB120">
        <v>36.465228571428582</v>
      </c>
      <c r="CC120">
        <v>3.7572899999999998</v>
      </c>
      <c r="CD120">
        <v>3.6794728571428572</v>
      </c>
      <c r="CE120">
        <v>27.829528571428579</v>
      </c>
      <c r="CF120">
        <v>27.47145714285714</v>
      </c>
      <c r="CG120">
        <v>1199.992857142857</v>
      </c>
      <c r="CH120">
        <v>0.49996499999999999</v>
      </c>
      <c r="CI120">
        <v>0.50003500000000001</v>
      </c>
      <c r="CJ120">
        <v>0</v>
      </c>
      <c r="CK120">
        <v>1166.938571428572</v>
      </c>
      <c r="CL120">
        <v>4.9990899999999998</v>
      </c>
      <c r="CM120">
        <v>12770.11428571429</v>
      </c>
      <c r="CN120">
        <v>9557.67</v>
      </c>
      <c r="CO120">
        <v>43.811999999999998</v>
      </c>
      <c r="CP120">
        <v>45.811999999999998</v>
      </c>
      <c r="CQ120">
        <v>44.598000000000013</v>
      </c>
      <c r="CR120">
        <v>44.910428571428568</v>
      </c>
      <c r="CS120">
        <v>45.25</v>
      </c>
      <c r="CT120">
        <v>597.45285714285717</v>
      </c>
      <c r="CU120">
        <v>597.54</v>
      </c>
      <c r="CV120">
        <v>0</v>
      </c>
      <c r="CW120">
        <v>1669317529.0999999</v>
      </c>
      <c r="CX120">
        <v>0</v>
      </c>
      <c r="CY120">
        <v>1669310771.5999999</v>
      </c>
      <c r="CZ120" t="s">
        <v>356</v>
      </c>
      <c r="DA120">
        <v>1669310771.5999999</v>
      </c>
      <c r="DB120">
        <v>1669310767.0999999</v>
      </c>
      <c r="DC120">
        <v>9</v>
      </c>
      <c r="DD120">
        <v>4.2999999999999997E-2</v>
      </c>
      <c r="DE120">
        <v>8.0000000000000002E-3</v>
      </c>
      <c r="DF120">
        <v>-4.9589999999999996</v>
      </c>
      <c r="DG120">
        <v>0.11799999999999999</v>
      </c>
      <c r="DH120">
        <v>1967</v>
      </c>
      <c r="DI120">
        <v>36</v>
      </c>
      <c r="DJ120">
        <v>0.53</v>
      </c>
      <c r="DK120">
        <v>0.27</v>
      </c>
      <c r="DL120">
        <v>-19.79646</v>
      </c>
      <c r="DM120">
        <v>-0.86911519699807727</v>
      </c>
      <c r="DN120">
        <v>9.4691773137902446E-2</v>
      </c>
      <c r="DO120">
        <v>0</v>
      </c>
      <c r="DP120">
        <v>0.80181437499999997</v>
      </c>
      <c r="DQ120">
        <v>-0.21979399249531131</v>
      </c>
      <c r="DR120">
        <v>2.1222934187674781E-2</v>
      </c>
      <c r="DS120">
        <v>0</v>
      </c>
      <c r="DT120">
        <v>0</v>
      </c>
      <c r="DU120">
        <v>0</v>
      </c>
      <c r="DV120">
        <v>0</v>
      </c>
      <c r="DW120">
        <v>-1</v>
      </c>
      <c r="DX120">
        <v>0</v>
      </c>
      <c r="DY120">
        <v>2</v>
      </c>
      <c r="DZ120" t="s">
        <v>363</v>
      </c>
      <c r="EA120">
        <v>2.9469599999999998</v>
      </c>
      <c r="EB120">
        <v>2.5974699999999999</v>
      </c>
      <c r="EC120">
        <v>0.143292</v>
      </c>
      <c r="ED120">
        <v>0.14454</v>
      </c>
      <c r="EE120">
        <v>0.147564</v>
      </c>
      <c r="EF120">
        <v>0.14380299999999999</v>
      </c>
      <c r="EG120">
        <v>25918.1</v>
      </c>
      <c r="EH120">
        <v>26336.9</v>
      </c>
      <c r="EI120">
        <v>28152.7</v>
      </c>
      <c r="EJ120">
        <v>29641.1</v>
      </c>
      <c r="EK120">
        <v>33015.1</v>
      </c>
      <c r="EL120">
        <v>35227.9</v>
      </c>
      <c r="EM120">
        <v>39729.1</v>
      </c>
      <c r="EN120">
        <v>42361.1</v>
      </c>
      <c r="EO120">
        <v>1.8882000000000001</v>
      </c>
      <c r="EP120">
        <v>1.88923</v>
      </c>
      <c r="EQ120">
        <v>0.210453</v>
      </c>
      <c r="ER120">
        <v>0</v>
      </c>
      <c r="ES120">
        <v>31.813800000000001</v>
      </c>
      <c r="ET120">
        <v>999.9</v>
      </c>
      <c r="EU120">
        <v>69.7</v>
      </c>
      <c r="EV120">
        <v>36.299999999999997</v>
      </c>
      <c r="EW120">
        <v>41.911799999999999</v>
      </c>
      <c r="EX120">
        <v>29.048999999999999</v>
      </c>
      <c r="EY120">
        <v>1.4342999999999999</v>
      </c>
      <c r="EZ120">
        <v>1</v>
      </c>
      <c r="FA120">
        <v>0.55946600000000002</v>
      </c>
      <c r="FB120">
        <v>0.67565600000000003</v>
      </c>
      <c r="FC120">
        <v>20.2759</v>
      </c>
      <c r="FD120">
        <v>5.2181899999999999</v>
      </c>
      <c r="FE120">
        <v>12.007300000000001</v>
      </c>
      <c r="FF120">
        <v>4.9875499999999997</v>
      </c>
      <c r="FG120">
        <v>3.2846299999999999</v>
      </c>
      <c r="FH120">
        <v>9999</v>
      </c>
      <c r="FI120">
        <v>9999</v>
      </c>
      <c r="FJ120">
        <v>9999</v>
      </c>
      <c r="FK120">
        <v>999.9</v>
      </c>
      <c r="FL120">
        <v>1.8658399999999999</v>
      </c>
      <c r="FM120">
        <v>1.8621799999999999</v>
      </c>
      <c r="FN120">
        <v>1.8641700000000001</v>
      </c>
      <c r="FO120">
        <v>1.8603400000000001</v>
      </c>
      <c r="FP120">
        <v>1.8611</v>
      </c>
      <c r="FQ120">
        <v>1.86012</v>
      </c>
      <c r="FR120">
        <v>1.8618699999999999</v>
      </c>
      <c r="FS120">
        <v>1.8583799999999999</v>
      </c>
      <c r="FT120">
        <v>0</v>
      </c>
      <c r="FU120">
        <v>0</v>
      </c>
      <c r="FV120">
        <v>0</v>
      </c>
      <c r="FW120">
        <v>0</v>
      </c>
      <c r="FX120" t="s">
        <v>358</v>
      </c>
      <c r="FY120" t="s">
        <v>359</v>
      </c>
      <c r="FZ120" t="s">
        <v>360</v>
      </c>
      <c r="GA120" t="s">
        <v>360</v>
      </c>
      <c r="GB120" t="s">
        <v>360</v>
      </c>
      <c r="GC120" t="s">
        <v>360</v>
      </c>
      <c r="GD120">
        <v>0</v>
      </c>
      <c r="GE120">
        <v>100</v>
      </c>
      <c r="GF120">
        <v>100</v>
      </c>
      <c r="GG120">
        <v>-3.7250000000000001</v>
      </c>
      <c r="GH120">
        <v>0.1179</v>
      </c>
      <c r="GI120">
        <v>-2.5125994610834521</v>
      </c>
      <c r="GJ120">
        <v>-2.6733286237328562E-3</v>
      </c>
      <c r="GK120">
        <v>1.605855145177713E-6</v>
      </c>
      <c r="GL120">
        <v>-4.4594414151306022E-10</v>
      </c>
      <c r="GM120">
        <v>0.1178428571428469</v>
      </c>
      <c r="GN120">
        <v>0</v>
      </c>
      <c r="GO120">
        <v>0</v>
      </c>
      <c r="GP120">
        <v>0</v>
      </c>
      <c r="GQ120">
        <v>4</v>
      </c>
      <c r="GR120">
        <v>2095</v>
      </c>
      <c r="GS120">
        <v>4</v>
      </c>
      <c r="GT120">
        <v>35</v>
      </c>
      <c r="GU120">
        <v>112.5</v>
      </c>
      <c r="GV120">
        <v>112.6</v>
      </c>
      <c r="GW120">
        <v>1.6662600000000001</v>
      </c>
      <c r="GX120">
        <v>2.5793499999999998</v>
      </c>
      <c r="GY120">
        <v>1.4489700000000001</v>
      </c>
      <c r="GZ120">
        <v>2.3278799999999999</v>
      </c>
      <c r="HA120">
        <v>1.5478499999999999</v>
      </c>
      <c r="HB120">
        <v>2.2607400000000002</v>
      </c>
      <c r="HC120">
        <v>41.092799999999997</v>
      </c>
      <c r="HD120">
        <v>12.450900000000001</v>
      </c>
      <c r="HE120">
        <v>18</v>
      </c>
      <c r="HF120">
        <v>472.94299999999998</v>
      </c>
      <c r="HG120">
        <v>513.32899999999995</v>
      </c>
      <c r="HH120">
        <v>30.999500000000001</v>
      </c>
      <c r="HI120">
        <v>34.400300000000001</v>
      </c>
      <c r="HJ120">
        <v>29.9998</v>
      </c>
      <c r="HK120">
        <v>34.3748</v>
      </c>
      <c r="HL120">
        <v>34.378900000000002</v>
      </c>
      <c r="HM120">
        <v>33.406100000000002</v>
      </c>
      <c r="HN120">
        <v>19.5471</v>
      </c>
      <c r="HO120">
        <v>100</v>
      </c>
      <c r="HP120">
        <v>31</v>
      </c>
      <c r="HQ120">
        <v>705.29600000000005</v>
      </c>
      <c r="HR120">
        <v>36.430700000000002</v>
      </c>
      <c r="HS120">
        <v>99.188199999999995</v>
      </c>
      <c r="HT120">
        <v>98.237799999999993</v>
      </c>
    </row>
    <row r="121" spans="1:228" x14ac:dyDescent="0.2">
      <c r="A121">
        <v>106</v>
      </c>
      <c r="B121">
        <v>1669317525</v>
      </c>
      <c r="C121">
        <v>419.5</v>
      </c>
      <c r="D121" t="s">
        <v>570</v>
      </c>
      <c r="E121" t="s">
        <v>571</v>
      </c>
      <c r="F121">
        <v>4</v>
      </c>
      <c r="G121">
        <v>1669317522.6875</v>
      </c>
      <c r="H121">
        <f t="shared" si="34"/>
        <v>1.4539978320757237E-3</v>
      </c>
      <c r="I121">
        <f t="shared" si="35"/>
        <v>1.4539978320757236</v>
      </c>
      <c r="J121">
        <f t="shared" si="36"/>
        <v>12.557071009946826</v>
      </c>
      <c r="K121">
        <f t="shared" si="37"/>
        <v>676.08412499999997</v>
      </c>
      <c r="L121">
        <f t="shared" si="38"/>
        <v>378.90881906699724</v>
      </c>
      <c r="M121">
        <f t="shared" si="39"/>
        <v>38.2703649052457</v>
      </c>
      <c r="N121">
        <f t="shared" si="40"/>
        <v>68.285521129078816</v>
      </c>
      <c r="O121">
        <f t="shared" si="41"/>
        <v>7.2840528251732442E-2</v>
      </c>
      <c r="P121">
        <f t="shared" si="42"/>
        <v>2.2498405214537756</v>
      </c>
      <c r="Q121">
        <f t="shared" si="43"/>
        <v>7.1555317735066681E-2</v>
      </c>
      <c r="R121">
        <f t="shared" si="44"/>
        <v>4.483565582570645E-2</v>
      </c>
      <c r="S121">
        <f t="shared" si="45"/>
        <v>226.1188068615354</v>
      </c>
      <c r="T121">
        <f t="shared" si="46"/>
        <v>35.231067075290859</v>
      </c>
      <c r="U121">
        <f t="shared" si="47"/>
        <v>35.215474999999998</v>
      </c>
      <c r="V121">
        <f t="shared" si="48"/>
        <v>5.7161198535419064</v>
      </c>
      <c r="W121">
        <f t="shared" si="49"/>
        <v>70.294894508411559</v>
      </c>
      <c r="X121">
        <f t="shared" si="50"/>
        <v>3.7600553755141375</v>
      </c>
      <c r="Y121">
        <f t="shared" si="51"/>
        <v>5.3489736371454484</v>
      </c>
      <c r="Z121">
        <f t="shared" si="52"/>
        <v>1.9560644780277689</v>
      </c>
      <c r="AA121">
        <f t="shared" si="53"/>
        <v>-64.121304394539422</v>
      </c>
      <c r="AB121">
        <f t="shared" si="54"/>
        <v>-145.00322998621689</v>
      </c>
      <c r="AC121">
        <f t="shared" si="55"/>
        <v>-14.995912937681782</v>
      </c>
      <c r="AD121">
        <f t="shared" si="56"/>
        <v>1.9983595430972798</v>
      </c>
      <c r="AE121">
        <f t="shared" si="57"/>
        <v>36.172988937079936</v>
      </c>
      <c r="AF121">
        <f t="shared" si="58"/>
        <v>1.471859049709787</v>
      </c>
      <c r="AG121">
        <f t="shared" si="59"/>
        <v>12.557071009946826</v>
      </c>
      <c r="AH121">
        <v>721.31001893355869</v>
      </c>
      <c r="AI121">
        <v>705.32070303030298</v>
      </c>
      <c r="AJ121">
        <v>1.70656680996909</v>
      </c>
      <c r="AK121">
        <v>66.415730329915917</v>
      </c>
      <c r="AL121">
        <f t="shared" si="60"/>
        <v>1.4539978320757236</v>
      </c>
      <c r="AM121">
        <v>36.463090826934312</v>
      </c>
      <c r="AN121">
        <v>37.225267878787889</v>
      </c>
      <c r="AO121">
        <v>-1.0186462359921659E-3</v>
      </c>
      <c r="AP121">
        <v>80.258805348862367</v>
      </c>
      <c r="AQ121">
        <v>33</v>
      </c>
      <c r="AR121">
        <v>7</v>
      </c>
      <c r="AS121">
        <f t="shared" si="61"/>
        <v>1</v>
      </c>
      <c r="AT121">
        <f t="shared" si="62"/>
        <v>0</v>
      </c>
      <c r="AU121">
        <f t="shared" si="63"/>
        <v>22245.673670540797</v>
      </c>
      <c r="AV121">
        <f t="shared" si="64"/>
        <v>1200.0062499999999</v>
      </c>
      <c r="AW121">
        <f t="shared" si="65"/>
        <v>1025.9315760940599</v>
      </c>
      <c r="AX121">
        <f t="shared" si="66"/>
        <v>0.85493852727355368</v>
      </c>
      <c r="AY121">
        <f t="shared" si="67"/>
        <v>0.18843135763795849</v>
      </c>
      <c r="AZ121">
        <v>2.7</v>
      </c>
      <c r="BA121">
        <v>0.5</v>
      </c>
      <c r="BB121" t="s">
        <v>355</v>
      </c>
      <c r="BC121">
        <v>2</v>
      </c>
      <c r="BD121" t="b">
        <v>1</v>
      </c>
      <c r="BE121">
        <v>1669317522.6875</v>
      </c>
      <c r="BF121">
        <v>676.08412499999997</v>
      </c>
      <c r="BG121">
        <v>696.14924999999994</v>
      </c>
      <c r="BH121">
        <v>37.227712500000003</v>
      </c>
      <c r="BI121">
        <v>36.462712500000002</v>
      </c>
      <c r="BJ121">
        <v>679.81200000000013</v>
      </c>
      <c r="BK121">
        <v>37.109850000000002</v>
      </c>
      <c r="BL121">
        <v>500.140625</v>
      </c>
      <c r="BM121">
        <v>100.9015</v>
      </c>
      <c r="BN121">
        <v>0.10001535</v>
      </c>
      <c r="BO121">
        <v>34.020000000000003</v>
      </c>
      <c r="BP121">
        <v>35.215474999999998</v>
      </c>
      <c r="BQ121">
        <v>999.9</v>
      </c>
      <c r="BR121">
        <v>0</v>
      </c>
      <c r="BS121">
        <v>0</v>
      </c>
      <c r="BT121">
        <v>4502.34375</v>
      </c>
      <c r="BU121">
        <v>0</v>
      </c>
      <c r="BV121">
        <v>225.204375</v>
      </c>
      <c r="BW121">
        <v>-20.065200000000001</v>
      </c>
      <c r="BX121">
        <v>702.22612499999991</v>
      </c>
      <c r="BY121">
        <v>722.49337500000001</v>
      </c>
      <c r="BZ121">
        <v>0.76496837500000003</v>
      </c>
      <c r="CA121">
        <v>696.14924999999994</v>
      </c>
      <c r="CB121">
        <v>36.462712500000002</v>
      </c>
      <c r="CC121">
        <v>3.7563312500000001</v>
      </c>
      <c r="CD121">
        <v>3.6791462500000001</v>
      </c>
      <c r="CE121">
        <v>27.825150000000001</v>
      </c>
      <c r="CF121">
        <v>27.469962500000001</v>
      </c>
      <c r="CG121">
        <v>1200.0062499999999</v>
      </c>
      <c r="CH121">
        <v>0.49996499999999999</v>
      </c>
      <c r="CI121">
        <v>0.50003500000000001</v>
      </c>
      <c r="CJ121">
        <v>0</v>
      </c>
      <c r="CK121">
        <v>1166.56</v>
      </c>
      <c r="CL121">
        <v>4.9990899999999998</v>
      </c>
      <c r="CM121">
        <v>12768.7</v>
      </c>
      <c r="CN121">
        <v>9557.7887499999997</v>
      </c>
      <c r="CO121">
        <v>43.811999999999998</v>
      </c>
      <c r="CP121">
        <v>45.804250000000003</v>
      </c>
      <c r="CQ121">
        <v>44.577749999999988</v>
      </c>
      <c r="CR121">
        <v>44.875</v>
      </c>
      <c r="CS121">
        <v>45.25</v>
      </c>
      <c r="CT121">
        <v>597.46250000000009</v>
      </c>
      <c r="CU121">
        <v>597.54375000000005</v>
      </c>
      <c r="CV121">
        <v>0</v>
      </c>
      <c r="CW121">
        <v>1669317533.3</v>
      </c>
      <c r="CX121">
        <v>0</v>
      </c>
      <c r="CY121">
        <v>1669310771.5999999</v>
      </c>
      <c r="CZ121" t="s">
        <v>356</v>
      </c>
      <c r="DA121">
        <v>1669310771.5999999</v>
      </c>
      <c r="DB121">
        <v>1669310767.0999999</v>
      </c>
      <c r="DC121">
        <v>9</v>
      </c>
      <c r="DD121">
        <v>4.2999999999999997E-2</v>
      </c>
      <c r="DE121">
        <v>8.0000000000000002E-3</v>
      </c>
      <c r="DF121">
        <v>-4.9589999999999996</v>
      </c>
      <c r="DG121">
        <v>0.11799999999999999</v>
      </c>
      <c r="DH121">
        <v>1967</v>
      </c>
      <c r="DI121">
        <v>36</v>
      </c>
      <c r="DJ121">
        <v>0.53</v>
      </c>
      <c r="DK121">
        <v>0.27</v>
      </c>
      <c r="DL121">
        <v>-19.872187804878049</v>
      </c>
      <c r="DM121">
        <v>-1.0639463414634001</v>
      </c>
      <c r="DN121">
        <v>0.1161184638899303</v>
      </c>
      <c r="DO121">
        <v>0</v>
      </c>
      <c r="DP121">
        <v>0.78832319512195115</v>
      </c>
      <c r="DQ121">
        <v>-0.19118364459930179</v>
      </c>
      <c r="DR121">
        <v>1.9125674012952641E-2</v>
      </c>
      <c r="DS121">
        <v>0</v>
      </c>
      <c r="DT121">
        <v>0</v>
      </c>
      <c r="DU121">
        <v>0</v>
      </c>
      <c r="DV121">
        <v>0</v>
      </c>
      <c r="DW121">
        <v>-1</v>
      </c>
      <c r="DX121">
        <v>0</v>
      </c>
      <c r="DY121">
        <v>2</v>
      </c>
      <c r="DZ121" t="s">
        <v>363</v>
      </c>
      <c r="EA121">
        <v>2.9466399999999999</v>
      </c>
      <c r="EB121">
        <v>2.5974499999999998</v>
      </c>
      <c r="EC121">
        <v>0.14424899999999999</v>
      </c>
      <c r="ED121">
        <v>0.14550099999999999</v>
      </c>
      <c r="EE121">
        <v>0.14754200000000001</v>
      </c>
      <c r="EF121">
        <v>0.14380000000000001</v>
      </c>
      <c r="EG121">
        <v>25889.4</v>
      </c>
      <c r="EH121">
        <v>26307.7</v>
      </c>
      <c r="EI121">
        <v>28153</v>
      </c>
      <c r="EJ121">
        <v>29641.599999999999</v>
      </c>
      <c r="EK121">
        <v>33016.300000000003</v>
      </c>
      <c r="EL121">
        <v>35228.699999999997</v>
      </c>
      <c r="EM121">
        <v>39729.5</v>
      </c>
      <c r="EN121">
        <v>42361.8</v>
      </c>
      <c r="EO121">
        <v>1.8880999999999999</v>
      </c>
      <c r="EP121">
        <v>1.88923</v>
      </c>
      <c r="EQ121">
        <v>0.210837</v>
      </c>
      <c r="ER121">
        <v>0</v>
      </c>
      <c r="ES121">
        <v>31.801100000000002</v>
      </c>
      <c r="ET121">
        <v>999.9</v>
      </c>
      <c r="EU121">
        <v>69.7</v>
      </c>
      <c r="EV121">
        <v>36.299999999999997</v>
      </c>
      <c r="EW121">
        <v>41.918399999999998</v>
      </c>
      <c r="EX121">
        <v>29.048999999999999</v>
      </c>
      <c r="EY121">
        <v>2.15144</v>
      </c>
      <c r="EZ121">
        <v>1</v>
      </c>
      <c r="FA121">
        <v>0.55908999999999998</v>
      </c>
      <c r="FB121">
        <v>0.673709</v>
      </c>
      <c r="FC121">
        <v>20.275700000000001</v>
      </c>
      <c r="FD121">
        <v>5.2171399999999997</v>
      </c>
      <c r="FE121">
        <v>12.0062</v>
      </c>
      <c r="FF121">
        <v>4.9864499999999996</v>
      </c>
      <c r="FG121">
        <v>3.2844799999999998</v>
      </c>
      <c r="FH121">
        <v>9999</v>
      </c>
      <c r="FI121">
        <v>9999</v>
      </c>
      <c r="FJ121">
        <v>9999</v>
      </c>
      <c r="FK121">
        <v>999.9</v>
      </c>
      <c r="FL121">
        <v>1.8658399999999999</v>
      </c>
      <c r="FM121">
        <v>1.8621799999999999</v>
      </c>
      <c r="FN121">
        <v>1.8641799999999999</v>
      </c>
      <c r="FO121">
        <v>1.86033</v>
      </c>
      <c r="FP121">
        <v>1.8610800000000001</v>
      </c>
      <c r="FQ121">
        <v>1.8601399999999999</v>
      </c>
      <c r="FR121">
        <v>1.8618699999999999</v>
      </c>
      <c r="FS121">
        <v>1.8583799999999999</v>
      </c>
      <c r="FT121">
        <v>0</v>
      </c>
      <c r="FU121">
        <v>0</v>
      </c>
      <c r="FV121">
        <v>0</v>
      </c>
      <c r="FW121">
        <v>0</v>
      </c>
      <c r="FX121" t="s">
        <v>358</v>
      </c>
      <c r="FY121" t="s">
        <v>359</v>
      </c>
      <c r="FZ121" t="s">
        <v>360</v>
      </c>
      <c r="GA121" t="s">
        <v>360</v>
      </c>
      <c r="GB121" t="s">
        <v>360</v>
      </c>
      <c r="GC121" t="s">
        <v>360</v>
      </c>
      <c r="GD121">
        <v>0</v>
      </c>
      <c r="GE121">
        <v>100</v>
      </c>
      <c r="GF121">
        <v>100</v>
      </c>
      <c r="GG121">
        <v>-3.7320000000000002</v>
      </c>
      <c r="GH121">
        <v>0.1178</v>
      </c>
      <c r="GI121">
        <v>-2.5125994610834521</v>
      </c>
      <c r="GJ121">
        <v>-2.6733286237328562E-3</v>
      </c>
      <c r="GK121">
        <v>1.605855145177713E-6</v>
      </c>
      <c r="GL121">
        <v>-4.4594414151306022E-10</v>
      </c>
      <c r="GM121">
        <v>0.1178428571428469</v>
      </c>
      <c r="GN121">
        <v>0</v>
      </c>
      <c r="GO121">
        <v>0</v>
      </c>
      <c r="GP121">
        <v>0</v>
      </c>
      <c r="GQ121">
        <v>4</v>
      </c>
      <c r="GR121">
        <v>2095</v>
      </c>
      <c r="GS121">
        <v>4</v>
      </c>
      <c r="GT121">
        <v>35</v>
      </c>
      <c r="GU121">
        <v>112.6</v>
      </c>
      <c r="GV121">
        <v>112.6</v>
      </c>
      <c r="GW121">
        <v>1.6784699999999999</v>
      </c>
      <c r="GX121">
        <v>2.5659200000000002</v>
      </c>
      <c r="GY121">
        <v>1.4489700000000001</v>
      </c>
      <c r="GZ121">
        <v>2.32666</v>
      </c>
      <c r="HA121">
        <v>1.5478499999999999</v>
      </c>
      <c r="HB121">
        <v>2.3779300000000001</v>
      </c>
      <c r="HC121">
        <v>41.118699999999997</v>
      </c>
      <c r="HD121">
        <v>12.468400000000001</v>
      </c>
      <c r="HE121">
        <v>18</v>
      </c>
      <c r="HF121">
        <v>472.85899999999998</v>
      </c>
      <c r="HG121">
        <v>513.30200000000002</v>
      </c>
      <c r="HH121">
        <v>30.999500000000001</v>
      </c>
      <c r="HI121">
        <v>34.397199999999998</v>
      </c>
      <c r="HJ121">
        <v>29.9998</v>
      </c>
      <c r="HK121">
        <v>34.371699999999997</v>
      </c>
      <c r="HL121">
        <v>34.375700000000002</v>
      </c>
      <c r="HM121">
        <v>33.664900000000003</v>
      </c>
      <c r="HN121">
        <v>19.5471</v>
      </c>
      <c r="HO121">
        <v>100</v>
      </c>
      <c r="HP121">
        <v>31</v>
      </c>
      <c r="HQ121">
        <v>712.01599999999996</v>
      </c>
      <c r="HR121">
        <v>36.430700000000002</v>
      </c>
      <c r="HS121">
        <v>99.1892</v>
      </c>
      <c r="HT121">
        <v>98.239400000000003</v>
      </c>
    </row>
    <row r="122" spans="1:228" x14ac:dyDescent="0.2">
      <c r="A122">
        <v>107</v>
      </c>
      <c r="B122">
        <v>1669317529</v>
      </c>
      <c r="C122">
        <v>423.5</v>
      </c>
      <c r="D122" t="s">
        <v>572</v>
      </c>
      <c r="E122" t="s">
        <v>573</v>
      </c>
      <c r="F122">
        <v>4</v>
      </c>
      <c r="G122">
        <v>1669317527</v>
      </c>
      <c r="H122">
        <f t="shared" si="34"/>
        <v>1.4623244739340399E-3</v>
      </c>
      <c r="I122">
        <f t="shared" si="35"/>
        <v>1.46232447393404</v>
      </c>
      <c r="J122">
        <f t="shared" si="36"/>
        <v>12.291270380382819</v>
      </c>
      <c r="K122">
        <f t="shared" si="37"/>
        <v>683.2700000000001</v>
      </c>
      <c r="L122">
        <f t="shared" si="38"/>
        <v>393.77338311886859</v>
      </c>
      <c r="M122">
        <f t="shared" si="39"/>
        <v>39.770847354933636</v>
      </c>
      <c r="N122">
        <f t="shared" si="40"/>
        <v>69.009811320848996</v>
      </c>
      <c r="O122">
        <f t="shared" si="41"/>
        <v>7.340698611913285E-2</v>
      </c>
      <c r="P122">
        <f t="shared" si="42"/>
        <v>2.2452528743325697</v>
      </c>
      <c r="Q122">
        <f t="shared" si="43"/>
        <v>7.2099286130339821E-2</v>
      </c>
      <c r="R122">
        <f t="shared" si="44"/>
        <v>4.5177605080838429E-2</v>
      </c>
      <c r="S122">
        <f t="shared" si="45"/>
        <v>226.11798566517317</v>
      </c>
      <c r="T122">
        <f t="shared" si="46"/>
        <v>35.231552973273573</v>
      </c>
      <c r="U122">
        <f t="shared" si="47"/>
        <v>35.202500000000001</v>
      </c>
      <c r="V122">
        <f t="shared" si="48"/>
        <v>5.7120204345725725</v>
      </c>
      <c r="W122">
        <f t="shared" si="49"/>
        <v>70.282361892139733</v>
      </c>
      <c r="X122">
        <f t="shared" si="50"/>
        <v>3.7595946829861413</v>
      </c>
      <c r="Y122">
        <f t="shared" si="51"/>
        <v>5.3492719677746177</v>
      </c>
      <c r="Z122">
        <f t="shared" si="52"/>
        <v>1.9524257515864312</v>
      </c>
      <c r="AA122">
        <f t="shared" si="53"/>
        <v>-64.48850930049116</v>
      </c>
      <c r="AB122">
        <f t="shared" si="54"/>
        <v>-143.01593520344215</v>
      </c>
      <c r="AC122">
        <f t="shared" si="55"/>
        <v>-14.819745313455019</v>
      </c>
      <c r="AD122">
        <f t="shared" si="56"/>
        <v>3.7937958477848213</v>
      </c>
      <c r="AE122">
        <f t="shared" si="57"/>
        <v>36.247720041723355</v>
      </c>
      <c r="AF122">
        <f t="shared" si="58"/>
        <v>1.4666994300593343</v>
      </c>
      <c r="AG122">
        <f t="shared" si="59"/>
        <v>12.291270380382819</v>
      </c>
      <c r="AH122">
        <v>728.26735955953791</v>
      </c>
      <c r="AI122">
        <v>712.27913333333333</v>
      </c>
      <c r="AJ122">
        <v>1.7348731152625889</v>
      </c>
      <c r="AK122">
        <v>66.415730329915917</v>
      </c>
      <c r="AL122">
        <f t="shared" si="60"/>
        <v>1.46232447393404</v>
      </c>
      <c r="AM122">
        <v>36.46220271568442</v>
      </c>
      <c r="AN122">
        <v>37.220373333333313</v>
      </c>
      <c r="AO122">
        <v>2.9312167504357548E-4</v>
      </c>
      <c r="AP122">
        <v>80.258805348862367</v>
      </c>
      <c r="AQ122">
        <v>32</v>
      </c>
      <c r="AR122">
        <v>6</v>
      </c>
      <c r="AS122">
        <f t="shared" si="61"/>
        <v>1</v>
      </c>
      <c r="AT122">
        <f t="shared" si="62"/>
        <v>0</v>
      </c>
      <c r="AU122">
        <f t="shared" si="63"/>
        <v>22166.859104010142</v>
      </c>
      <c r="AV122">
        <f t="shared" si="64"/>
        <v>1200.001428571429</v>
      </c>
      <c r="AW122">
        <f t="shared" si="65"/>
        <v>1025.9274993083802</v>
      </c>
      <c r="AX122">
        <f t="shared" si="66"/>
        <v>0.85493856497297727</v>
      </c>
      <c r="AY122">
        <f t="shared" si="67"/>
        <v>0.18843143039784616</v>
      </c>
      <c r="AZ122">
        <v>2.7</v>
      </c>
      <c r="BA122">
        <v>0.5</v>
      </c>
      <c r="BB122" t="s">
        <v>355</v>
      </c>
      <c r="BC122">
        <v>2</v>
      </c>
      <c r="BD122" t="b">
        <v>1</v>
      </c>
      <c r="BE122">
        <v>1669317527</v>
      </c>
      <c r="BF122">
        <v>683.2700000000001</v>
      </c>
      <c r="BG122">
        <v>703.3787142857143</v>
      </c>
      <c r="BH122">
        <v>37.223957142857152</v>
      </c>
      <c r="BI122">
        <v>36.461657142857142</v>
      </c>
      <c r="BJ122">
        <v>687.00557142857144</v>
      </c>
      <c r="BK122">
        <v>37.106128571428563</v>
      </c>
      <c r="BL122">
        <v>500.1545714285715</v>
      </c>
      <c r="BM122">
        <v>100.8992857142857</v>
      </c>
      <c r="BN122">
        <v>0.1000429857142857</v>
      </c>
      <c r="BO122">
        <v>34.021000000000001</v>
      </c>
      <c r="BP122">
        <v>35.202500000000001</v>
      </c>
      <c r="BQ122">
        <v>999.89999999999986</v>
      </c>
      <c r="BR122">
        <v>0</v>
      </c>
      <c r="BS122">
        <v>0</v>
      </c>
      <c r="BT122">
        <v>4489.1071428571431</v>
      </c>
      <c r="BU122">
        <v>0</v>
      </c>
      <c r="BV122">
        <v>228.57542857142849</v>
      </c>
      <c r="BW122">
        <v>-20.108685714285709</v>
      </c>
      <c r="BX122">
        <v>709.68757142857146</v>
      </c>
      <c r="BY122">
        <v>729.99571428571414</v>
      </c>
      <c r="BZ122">
        <v>0.7623104285714285</v>
      </c>
      <c r="CA122">
        <v>703.3787142857143</v>
      </c>
      <c r="CB122">
        <v>36.461657142857142</v>
      </c>
      <c r="CC122">
        <v>3.7558757142857142</v>
      </c>
      <c r="CD122">
        <v>3.678957142857143</v>
      </c>
      <c r="CE122">
        <v>27.823057142857142</v>
      </c>
      <c r="CF122">
        <v>27.469057142857139</v>
      </c>
      <c r="CG122">
        <v>1200.001428571429</v>
      </c>
      <c r="CH122">
        <v>0.49996499999999999</v>
      </c>
      <c r="CI122">
        <v>0.50003500000000001</v>
      </c>
      <c r="CJ122">
        <v>0</v>
      </c>
      <c r="CK122">
        <v>1166.3357142857139</v>
      </c>
      <c r="CL122">
        <v>4.9990899999999998</v>
      </c>
      <c r="CM122">
        <v>12766.585714285709</v>
      </c>
      <c r="CN122">
        <v>9557.7528571428556</v>
      </c>
      <c r="CO122">
        <v>43.811999999999998</v>
      </c>
      <c r="CP122">
        <v>45.75</v>
      </c>
      <c r="CQ122">
        <v>44.58</v>
      </c>
      <c r="CR122">
        <v>44.875</v>
      </c>
      <c r="CS122">
        <v>45.25</v>
      </c>
      <c r="CT122">
        <v>597.45857142857142</v>
      </c>
      <c r="CU122">
        <v>597.54285714285709</v>
      </c>
      <c r="CV122">
        <v>0</v>
      </c>
      <c r="CW122">
        <v>1669317536.9000001</v>
      </c>
      <c r="CX122">
        <v>0</v>
      </c>
      <c r="CY122">
        <v>1669310771.5999999</v>
      </c>
      <c r="CZ122" t="s">
        <v>356</v>
      </c>
      <c r="DA122">
        <v>1669310771.5999999</v>
      </c>
      <c r="DB122">
        <v>1669310767.0999999</v>
      </c>
      <c r="DC122">
        <v>9</v>
      </c>
      <c r="DD122">
        <v>4.2999999999999997E-2</v>
      </c>
      <c r="DE122">
        <v>8.0000000000000002E-3</v>
      </c>
      <c r="DF122">
        <v>-4.9589999999999996</v>
      </c>
      <c r="DG122">
        <v>0.11799999999999999</v>
      </c>
      <c r="DH122">
        <v>1967</v>
      </c>
      <c r="DI122">
        <v>36</v>
      </c>
      <c r="DJ122">
        <v>0.53</v>
      </c>
      <c r="DK122">
        <v>0.27</v>
      </c>
      <c r="DL122">
        <v>-19.960339999999999</v>
      </c>
      <c r="DM122">
        <v>-1.113449155722301</v>
      </c>
      <c r="DN122">
        <v>0.1187420603661568</v>
      </c>
      <c r="DO122">
        <v>0</v>
      </c>
      <c r="DP122">
        <v>0.7757598</v>
      </c>
      <c r="DQ122">
        <v>-0.13412303189493471</v>
      </c>
      <c r="DR122">
        <v>1.359782715032075E-2</v>
      </c>
      <c r="DS122">
        <v>0</v>
      </c>
      <c r="DT122">
        <v>0</v>
      </c>
      <c r="DU122">
        <v>0</v>
      </c>
      <c r="DV122">
        <v>0</v>
      </c>
      <c r="DW122">
        <v>-1</v>
      </c>
      <c r="DX122">
        <v>0</v>
      </c>
      <c r="DY122">
        <v>2</v>
      </c>
      <c r="DZ122" t="s">
        <v>363</v>
      </c>
      <c r="EA122">
        <v>2.94672</v>
      </c>
      <c r="EB122">
        <v>2.59734</v>
      </c>
      <c r="EC122">
        <v>0.14522099999999999</v>
      </c>
      <c r="ED122">
        <v>0.14645</v>
      </c>
      <c r="EE122">
        <v>0.147531</v>
      </c>
      <c r="EF122">
        <v>0.14379700000000001</v>
      </c>
      <c r="EG122">
        <v>25860.1</v>
      </c>
      <c r="EH122">
        <v>26278.2</v>
      </c>
      <c r="EI122">
        <v>28153.200000000001</v>
      </c>
      <c r="EJ122">
        <v>29641.3</v>
      </c>
      <c r="EK122">
        <v>33017</v>
      </c>
      <c r="EL122">
        <v>35228.400000000001</v>
      </c>
      <c r="EM122">
        <v>39729.699999999997</v>
      </c>
      <c r="EN122">
        <v>42361.2</v>
      </c>
      <c r="EO122">
        <v>1.88832</v>
      </c>
      <c r="EP122">
        <v>1.88937</v>
      </c>
      <c r="EQ122">
        <v>0.210281</v>
      </c>
      <c r="ER122">
        <v>0</v>
      </c>
      <c r="ES122">
        <v>31.791899999999998</v>
      </c>
      <c r="ET122">
        <v>999.9</v>
      </c>
      <c r="EU122">
        <v>69.7</v>
      </c>
      <c r="EV122">
        <v>36.299999999999997</v>
      </c>
      <c r="EW122">
        <v>41.918500000000002</v>
      </c>
      <c r="EX122">
        <v>28.989000000000001</v>
      </c>
      <c r="EY122">
        <v>2.1314099999999998</v>
      </c>
      <c r="EZ122">
        <v>1</v>
      </c>
      <c r="FA122">
        <v>0.55898400000000004</v>
      </c>
      <c r="FB122">
        <v>0.67195300000000002</v>
      </c>
      <c r="FC122">
        <v>20.275700000000001</v>
      </c>
      <c r="FD122">
        <v>5.2183400000000004</v>
      </c>
      <c r="FE122">
        <v>12.007300000000001</v>
      </c>
      <c r="FF122">
        <v>4.9867999999999997</v>
      </c>
      <c r="FG122">
        <v>3.2846500000000001</v>
      </c>
      <c r="FH122">
        <v>9999</v>
      </c>
      <c r="FI122">
        <v>9999</v>
      </c>
      <c r="FJ122">
        <v>9999</v>
      </c>
      <c r="FK122">
        <v>999.9</v>
      </c>
      <c r="FL122">
        <v>1.8658399999999999</v>
      </c>
      <c r="FM122">
        <v>1.8621799999999999</v>
      </c>
      <c r="FN122">
        <v>1.8641700000000001</v>
      </c>
      <c r="FO122">
        <v>1.8603400000000001</v>
      </c>
      <c r="FP122">
        <v>1.8610899999999999</v>
      </c>
      <c r="FQ122">
        <v>1.8601399999999999</v>
      </c>
      <c r="FR122">
        <v>1.86188</v>
      </c>
      <c r="FS122">
        <v>1.8583799999999999</v>
      </c>
      <c r="FT122">
        <v>0</v>
      </c>
      <c r="FU122">
        <v>0</v>
      </c>
      <c r="FV122">
        <v>0</v>
      </c>
      <c r="FW122">
        <v>0</v>
      </c>
      <c r="FX122" t="s">
        <v>358</v>
      </c>
      <c r="FY122" t="s">
        <v>359</v>
      </c>
      <c r="FZ122" t="s">
        <v>360</v>
      </c>
      <c r="GA122" t="s">
        <v>360</v>
      </c>
      <c r="GB122" t="s">
        <v>360</v>
      </c>
      <c r="GC122" t="s">
        <v>360</v>
      </c>
      <c r="GD122">
        <v>0</v>
      </c>
      <c r="GE122">
        <v>100</v>
      </c>
      <c r="GF122">
        <v>100</v>
      </c>
      <c r="GG122">
        <v>-3.7389999999999999</v>
      </c>
      <c r="GH122">
        <v>0.1179</v>
      </c>
      <c r="GI122">
        <v>-2.5125994610834521</v>
      </c>
      <c r="GJ122">
        <v>-2.6733286237328562E-3</v>
      </c>
      <c r="GK122">
        <v>1.605855145177713E-6</v>
      </c>
      <c r="GL122">
        <v>-4.4594414151306022E-10</v>
      </c>
      <c r="GM122">
        <v>0.1178428571428469</v>
      </c>
      <c r="GN122">
        <v>0</v>
      </c>
      <c r="GO122">
        <v>0</v>
      </c>
      <c r="GP122">
        <v>0</v>
      </c>
      <c r="GQ122">
        <v>4</v>
      </c>
      <c r="GR122">
        <v>2095</v>
      </c>
      <c r="GS122">
        <v>4</v>
      </c>
      <c r="GT122">
        <v>35</v>
      </c>
      <c r="GU122">
        <v>112.6</v>
      </c>
      <c r="GV122">
        <v>112.7</v>
      </c>
      <c r="GW122">
        <v>1.69312</v>
      </c>
      <c r="GX122">
        <v>2.5756800000000002</v>
      </c>
      <c r="GY122">
        <v>1.4489700000000001</v>
      </c>
      <c r="GZ122">
        <v>2.3278799999999999</v>
      </c>
      <c r="HA122">
        <v>1.5478499999999999</v>
      </c>
      <c r="HB122">
        <v>2.33521</v>
      </c>
      <c r="HC122">
        <v>41.118699999999997</v>
      </c>
      <c r="HD122">
        <v>12.4421</v>
      </c>
      <c r="HE122">
        <v>18</v>
      </c>
      <c r="HF122">
        <v>472.97699999999998</v>
      </c>
      <c r="HG122">
        <v>513.37800000000004</v>
      </c>
      <c r="HH122">
        <v>30.999500000000001</v>
      </c>
      <c r="HI122">
        <v>34.394100000000002</v>
      </c>
      <c r="HJ122">
        <v>29.9998</v>
      </c>
      <c r="HK122">
        <v>34.368600000000001</v>
      </c>
      <c r="HL122">
        <v>34.371899999999997</v>
      </c>
      <c r="HM122">
        <v>33.928899999999999</v>
      </c>
      <c r="HN122">
        <v>19.5471</v>
      </c>
      <c r="HO122">
        <v>100</v>
      </c>
      <c r="HP122">
        <v>31</v>
      </c>
      <c r="HQ122">
        <v>718.822</v>
      </c>
      <c r="HR122">
        <v>36.430700000000002</v>
      </c>
      <c r="HS122">
        <v>99.189800000000005</v>
      </c>
      <c r="HT122">
        <v>98.238100000000003</v>
      </c>
    </row>
    <row r="123" spans="1:228" x14ac:dyDescent="0.2">
      <c r="A123">
        <v>108</v>
      </c>
      <c r="B123">
        <v>1669317533</v>
      </c>
      <c r="C123">
        <v>427.5</v>
      </c>
      <c r="D123" t="s">
        <v>574</v>
      </c>
      <c r="E123" t="s">
        <v>575</v>
      </c>
      <c r="F123">
        <v>4</v>
      </c>
      <c r="G123">
        <v>1669317530.6875</v>
      </c>
      <c r="H123">
        <f t="shared" si="34"/>
        <v>1.4478301744451337E-3</v>
      </c>
      <c r="I123">
        <f t="shared" si="35"/>
        <v>1.4478301744451336</v>
      </c>
      <c r="J123">
        <f t="shared" si="36"/>
        <v>12.627584675484949</v>
      </c>
      <c r="K123">
        <f t="shared" si="37"/>
        <v>689.39337499999999</v>
      </c>
      <c r="L123">
        <f t="shared" si="38"/>
        <v>389.6134696009629</v>
      </c>
      <c r="M123">
        <f t="shared" si="39"/>
        <v>39.351180911959702</v>
      </c>
      <c r="N123">
        <f t="shared" si="40"/>
        <v>69.629121002710903</v>
      </c>
      <c r="O123">
        <f t="shared" si="41"/>
        <v>7.2665262326884972E-2</v>
      </c>
      <c r="P123">
        <f t="shared" si="42"/>
        <v>2.2467096023150539</v>
      </c>
      <c r="Q123">
        <f t="shared" si="43"/>
        <v>7.1384422055855379E-2</v>
      </c>
      <c r="R123">
        <f t="shared" si="44"/>
        <v>4.4728461674773325E-2</v>
      </c>
      <c r="S123">
        <f t="shared" si="45"/>
        <v>226.11766461156233</v>
      </c>
      <c r="T123">
        <f t="shared" si="46"/>
        <v>35.235648488646518</v>
      </c>
      <c r="U123">
        <f t="shared" si="47"/>
        <v>35.200537500000003</v>
      </c>
      <c r="V123">
        <f t="shared" si="48"/>
        <v>5.7114006100789192</v>
      </c>
      <c r="W123">
        <f t="shared" si="49"/>
        <v>70.269847329886716</v>
      </c>
      <c r="X123">
        <f t="shared" si="50"/>
        <v>3.7589304860578578</v>
      </c>
      <c r="Y123">
        <f t="shared" si="51"/>
        <v>5.3492794262257259</v>
      </c>
      <c r="Z123">
        <f t="shared" si="52"/>
        <v>1.9524701240210613</v>
      </c>
      <c r="AA123">
        <f t="shared" si="53"/>
        <v>-63.849310693030397</v>
      </c>
      <c r="AB123">
        <f t="shared" si="54"/>
        <v>-142.86798928797373</v>
      </c>
      <c r="AC123">
        <f t="shared" si="55"/>
        <v>-14.794675819081958</v>
      </c>
      <c r="AD123">
        <f t="shared" si="56"/>
        <v>4.6056888114762558</v>
      </c>
      <c r="AE123">
        <f t="shared" si="57"/>
        <v>36.329222165383896</v>
      </c>
      <c r="AF123">
        <f t="shared" si="58"/>
        <v>1.460689876676494</v>
      </c>
      <c r="AG123">
        <f t="shared" si="59"/>
        <v>12.627584675484949</v>
      </c>
      <c r="AH123">
        <v>735.22888069224143</v>
      </c>
      <c r="AI123">
        <v>719.15392727272763</v>
      </c>
      <c r="AJ123">
        <v>1.715198308411358</v>
      </c>
      <c r="AK123">
        <v>66.415730329915917</v>
      </c>
      <c r="AL123">
        <f t="shared" si="60"/>
        <v>1.4478301744451336</v>
      </c>
      <c r="AM123">
        <v>36.459833120577677</v>
      </c>
      <c r="AN123">
        <v>37.213788484848493</v>
      </c>
      <c r="AO123">
        <v>-2.1878656756105661E-4</v>
      </c>
      <c r="AP123">
        <v>80.258805348862367</v>
      </c>
      <c r="AQ123">
        <v>33</v>
      </c>
      <c r="AR123">
        <v>7</v>
      </c>
      <c r="AS123">
        <f t="shared" si="61"/>
        <v>1</v>
      </c>
      <c r="AT123">
        <f t="shared" si="62"/>
        <v>0</v>
      </c>
      <c r="AU123">
        <f t="shared" si="63"/>
        <v>22191.832445802265</v>
      </c>
      <c r="AV123">
        <f t="shared" si="64"/>
        <v>1200</v>
      </c>
      <c r="AW123">
        <f t="shared" si="65"/>
        <v>1025.9262510940739</v>
      </c>
      <c r="AX123">
        <f t="shared" si="66"/>
        <v>0.85493854257839486</v>
      </c>
      <c r="AY123">
        <f t="shared" si="67"/>
        <v>0.18843138717630195</v>
      </c>
      <c r="AZ123">
        <v>2.7</v>
      </c>
      <c r="BA123">
        <v>0.5</v>
      </c>
      <c r="BB123" t="s">
        <v>355</v>
      </c>
      <c r="BC123">
        <v>2</v>
      </c>
      <c r="BD123" t="b">
        <v>1</v>
      </c>
      <c r="BE123">
        <v>1669317530.6875</v>
      </c>
      <c r="BF123">
        <v>689.39337499999999</v>
      </c>
      <c r="BG123">
        <v>709.55050000000006</v>
      </c>
      <c r="BH123">
        <v>37.216925000000003</v>
      </c>
      <c r="BI123">
        <v>36.457675000000002</v>
      </c>
      <c r="BJ123">
        <v>693.13587500000006</v>
      </c>
      <c r="BK123">
        <v>37.099087500000003</v>
      </c>
      <c r="BL123">
        <v>500.10987499999999</v>
      </c>
      <c r="BM123">
        <v>100.90062500000001</v>
      </c>
      <c r="BN123">
        <v>9.9940899999999999E-2</v>
      </c>
      <c r="BO123">
        <v>34.021024999999987</v>
      </c>
      <c r="BP123">
        <v>35.200537500000003</v>
      </c>
      <c r="BQ123">
        <v>999.9</v>
      </c>
      <c r="BR123">
        <v>0</v>
      </c>
      <c r="BS123">
        <v>0</v>
      </c>
      <c r="BT123">
        <v>4493.28125</v>
      </c>
      <c r="BU123">
        <v>0</v>
      </c>
      <c r="BV123">
        <v>231.39599999999999</v>
      </c>
      <c r="BW123">
        <v>-20.157225</v>
      </c>
      <c r="BX123">
        <v>716.04237499999999</v>
      </c>
      <c r="BY123">
        <v>736.39799999999991</v>
      </c>
      <c r="BZ123">
        <v>0.75928437500000001</v>
      </c>
      <c r="CA123">
        <v>709.55050000000006</v>
      </c>
      <c r="CB123">
        <v>36.457675000000002</v>
      </c>
      <c r="CC123">
        <v>3.75520875</v>
      </c>
      <c r="CD123">
        <v>3.67859625</v>
      </c>
      <c r="CE123">
        <v>27.820037500000002</v>
      </c>
      <c r="CF123">
        <v>27.467375000000001</v>
      </c>
      <c r="CG123">
        <v>1200</v>
      </c>
      <c r="CH123">
        <v>0.49996499999999999</v>
      </c>
      <c r="CI123">
        <v>0.50003500000000001</v>
      </c>
      <c r="CJ123">
        <v>0</v>
      </c>
      <c r="CK123">
        <v>1166.04125</v>
      </c>
      <c r="CL123">
        <v>4.9990899999999998</v>
      </c>
      <c r="CM123">
        <v>12764.987499999999</v>
      </c>
      <c r="CN123">
        <v>9557.7375000000011</v>
      </c>
      <c r="CO123">
        <v>43.811999999999998</v>
      </c>
      <c r="CP123">
        <v>45.75</v>
      </c>
      <c r="CQ123">
        <v>44.561999999999998</v>
      </c>
      <c r="CR123">
        <v>44.890500000000003</v>
      </c>
      <c r="CS123">
        <v>45.25</v>
      </c>
      <c r="CT123">
        <v>597.45875000000001</v>
      </c>
      <c r="CU123">
        <v>597.54124999999999</v>
      </c>
      <c r="CV123">
        <v>0</v>
      </c>
      <c r="CW123">
        <v>1669317541.0999999</v>
      </c>
      <c r="CX123">
        <v>0</v>
      </c>
      <c r="CY123">
        <v>1669310771.5999999</v>
      </c>
      <c r="CZ123" t="s">
        <v>356</v>
      </c>
      <c r="DA123">
        <v>1669310771.5999999</v>
      </c>
      <c r="DB123">
        <v>1669310767.0999999</v>
      </c>
      <c r="DC123">
        <v>9</v>
      </c>
      <c r="DD123">
        <v>4.2999999999999997E-2</v>
      </c>
      <c r="DE123">
        <v>8.0000000000000002E-3</v>
      </c>
      <c r="DF123">
        <v>-4.9589999999999996</v>
      </c>
      <c r="DG123">
        <v>0.11799999999999999</v>
      </c>
      <c r="DH123">
        <v>1967</v>
      </c>
      <c r="DI123">
        <v>36</v>
      </c>
      <c r="DJ123">
        <v>0.53</v>
      </c>
      <c r="DK123">
        <v>0.27</v>
      </c>
      <c r="DL123">
        <v>-20.0134425</v>
      </c>
      <c r="DM123">
        <v>-1.04585403377107</v>
      </c>
      <c r="DN123">
        <v>0.11312617488340181</v>
      </c>
      <c r="DO123">
        <v>0</v>
      </c>
      <c r="DP123">
        <v>0.76959392500000001</v>
      </c>
      <c r="DQ123">
        <v>-9.4096333958724576E-2</v>
      </c>
      <c r="DR123">
        <v>9.6688951990067124E-3</v>
      </c>
      <c r="DS123">
        <v>1</v>
      </c>
      <c r="DT123">
        <v>0</v>
      </c>
      <c r="DU123">
        <v>0</v>
      </c>
      <c r="DV123">
        <v>0</v>
      </c>
      <c r="DW123">
        <v>-1</v>
      </c>
      <c r="DX123">
        <v>1</v>
      </c>
      <c r="DY123">
        <v>2</v>
      </c>
      <c r="DZ123" t="s">
        <v>357</v>
      </c>
      <c r="EA123">
        <v>2.94693</v>
      </c>
      <c r="EB123">
        <v>2.5973899999999999</v>
      </c>
      <c r="EC123">
        <v>0.14616999999999999</v>
      </c>
      <c r="ED123">
        <v>0.147394</v>
      </c>
      <c r="EE123">
        <v>0.14751600000000001</v>
      </c>
      <c r="EF123">
        <v>0.143784</v>
      </c>
      <c r="EG123">
        <v>25831.599999999999</v>
      </c>
      <c r="EH123">
        <v>26248.799999999999</v>
      </c>
      <c r="EI123">
        <v>28153.5</v>
      </c>
      <c r="EJ123">
        <v>29641.1</v>
      </c>
      <c r="EK123">
        <v>33018</v>
      </c>
      <c r="EL123">
        <v>35228.300000000003</v>
      </c>
      <c r="EM123">
        <v>39730.1</v>
      </c>
      <c r="EN123">
        <v>42360.4</v>
      </c>
      <c r="EO123">
        <v>1.8879999999999999</v>
      </c>
      <c r="EP123">
        <v>1.88958</v>
      </c>
      <c r="EQ123">
        <v>0.21143999999999999</v>
      </c>
      <c r="ER123">
        <v>0</v>
      </c>
      <c r="ES123">
        <v>31.784199999999998</v>
      </c>
      <c r="ET123">
        <v>999.9</v>
      </c>
      <c r="EU123">
        <v>69.7</v>
      </c>
      <c r="EV123">
        <v>36.299999999999997</v>
      </c>
      <c r="EW123">
        <v>41.9163</v>
      </c>
      <c r="EX123">
        <v>29.018999999999998</v>
      </c>
      <c r="EY123">
        <v>1.4743599999999999</v>
      </c>
      <c r="EZ123">
        <v>1</v>
      </c>
      <c r="FA123">
        <v>0.558504</v>
      </c>
      <c r="FB123">
        <v>0.67012799999999995</v>
      </c>
      <c r="FC123">
        <v>20.275700000000001</v>
      </c>
      <c r="FD123">
        <v>5.2178899999999997</v>
      </c>
      <c r="FE123">
        <v>12.0077</v>
      </c>
      <c r="FF123">
        <v>4.9869000000000003</v>
      </c>
      <c r="FG123">
        <v>3.2845800000000001</v>
      </c>
      <c r="FH123">
        <v>9999</v>
      </c>
      <c r="FI123">
        <v>9999</v>
      </c>
      <c r="FJ123">
        <v>9999</v>
      </c>
      <c r="FK123">
        <v>999.9</v>
      </c>
      <c r="FL123">
        <v>1.8658399999999999</v>
      </c>
      <c r="FM123">
        <v>1.8621799999999999</v>
      </c>
      <c r="FN123">
        <v>1.8641700000000001</v>
      </c>
      <c r="FO123">
        <v>1.86033</v>
      </c>
      <c r="FP123">
        <v>1.8611</v>
      </c>
      <c r="FQ123">
        <v>1.8601000000000001</v>
      </c>
      <c r="FR123">
        <v>1.86188</v>
      </c>
      <c r="FS123">
        <v>1.8583700000000001</v>
      </c>
      <c r="FT123">
        <v>0</v>
      </c>
      <c r="FU123">
        <v>0</v>
      </c>
      <c r="FV123">
        <v>0</v>
      </c>
      <c r="FW123">
        <v>0</v>
      </c>
      <c r="FX123" t="s">
        <v>358</v>
      </c>
      <c r="FY123" t="s">
        <v>359</v>
      </c>
      <c r="FZ123" t="s">
        <v>360</v>
      </c>
      <c r="GA123" t="s">
        <v>360</v>
      </c>
      <c r="GB123" t="s">
        <v>360</v>
      </c>
      <c r="GC123" t="s">
        <v>360</v>
      </c>
      <c r="GD123">
        <v>0</v>
      </c>
      <c r="GE123">
        <v>100</v>
      </c>
      <c r="GF123">
        <v>100</v>
      </c>
      <c r="GG123">
        <v>-3.7469999999999999</v>
      </c>
      <c r="GH123">
        <v>0.1179</v>
      </c>
      <c r="GI123">
        <v>-2.5125994610834521</v>
      </c>
      <c r="GJ123">
        <v>-2.6733286237328562E-3</v>
      </c>
      <c r="GK123">
        <v>1.605855145177713E-6</v>
      </c>
      <c r="GL123">
        <v>-4.4594414151306022E-10</v>
      </c>
      <c r="GM123">
        <v>0.1178428571428469</v>
      </c>
      <c r="GN123">
        <v>0</v>
      </c>
      <c r="GO123">
        <v>0</v>
      </c>
      <c r="GP123">
        <v>0</v>
      </c>
      <c r="GQ123">
        <v>4</v>
      </c>
      <c r="GR123">
        <v>2095</v>
      </c>
      <c r="GS123">
        <v>4</v>
      </c>
      <c r="GT123">
        <v>35</v>
      </c>
      <c r="GU123">
        <v>112.7</v>
      </c>
      <c r="GV123">
        <v>112.8</v>
      </c>
      <c r="GW123">
        <v>1.7053199999999999</v>
      </c>
      <c r="GX123">
        <v>2.5793499999999998</v>
      </c>
      <c r="GY123">
        <v>1.4489700000000001</v>
      </c>
      <c r="GZ123">
        <v>2.3278799999999999</v>
      </c>
      <c r="HA123">
        <v>1.5478499999999999</v>
      </c>
      <c r="HB123">
        <v>2.2204600000000001</v>
      </c>
      <c r="HC123">
        <v>41.118699999999997</v>
      </c>
      <c r="HD123">
        <v>12.4421</v>
      </c>
      <c r="HE123">
        <v>18</v>
      </c>
      <c r="HF123">
        <v>472.75299999999999</v>
      </c>
      <c r="HG123">
        <v>513.49800000000005</v>
      </c>
      <c r="HH123">
        <v>30.999500000000001</v>
      </c>
      <c r="HI123">
        <v>34.391800000000003</v>
      </c>
      <c r="HJ123">
        <v>29.999700000000001</v>
      </c>
      <c r="HK123">
        <v>34.365499999999997</v>
      </c>
      <c r="HL123">
        <v>34.3688</v>
      </c>
      <c r="HM123">
        <v>34.195799999999998</v>
      </c>
      <c r="HN123">
        <v>19.5471</v>
      </c>
      <c r="HO123">
        <v>100</v>
      </c>
      <c r="HP123">
        <v>31</v>
      </c>
      <c r="HQ123">
        <v>725.53099999999995</v>
      </c>
      <c r="HR123">
        <v>36.430700000000002</v>
      </c>
      <c r="HS123">
        <v>99.190799999999996</v>
      </c>
      <c r="HT123">
        <v>98.236800000000002</v>
      </c>
    </row>
    <row r="124" spans="1:228" x14ac:dyDescent="0.2">
      <c r="A124">
        <v>109</v>
      </c>
      <c r="B124">
        <v>1669317537</v>
      </c>
      <c r="C124">
        <v>431.5</v>
      </c>
      <c r="D124" t="s">
        <v>576</v>
      </c>
      <c r="E124" t="s">
        <v>577</v>
      </c>
      <c r="F124">
        <v>4</v>
      </c>
      <c r="G124">
        <v>1669317535</v>
      </c>
      <c r="H124">
        <f t="shared" si="34"/>
        <v>1.4406376329155852E-3</v>
      </c>
      <c r="I124">
        <f t="shared" si="35"/>
        <v>1.4406376329155852</v>
      </c>
      <c r="J124">
        <f t="shared" si="36"/>
        <v>12.267571845341806</v>
      </c>
      <c r="K124">
        <f t="shared" si="37"/>
        <v>696.5252857142857</v>
      </c>
      <c r="L124">
        <f t="shared" si="38"/>
        <v>402.83841802338958</v>
      </c>
      <c r="M124">
        <f t="shared" si="39"/>
        <v>40.687429862374422</v>
      </c>
      <c r="N124">
        <f t="shared" si="40"/>
        <v>70.350350021047007</v>
      </c>
      <c r="O124">
        <f t="shared" si="41"/>
        <v>7.2233590060539837E-2</v>
      </c>
      <c r="P124">
        <f t="shared" si="42"/>
        <v>2.2486098633174714</v>
      </c>
      <c r="Q124">
        <f t="shared" si="43"/>
        <v>7.0968829045666829E-2</v>
      </c>
      <c r="R124">
        <f t="shared" si="44"/>
        <v>4.4467307339801802E-2</v>
      </c>
      <c r="S124">
        <f t="shared" si="45"/>
        <v>226.11883509377623</v>
      </c>
      <c r="T124">
        <f t="shared" si="46"/>
        <v>35.228226676698178</v>
      </c>
      <c r="U124">
        <f t="shared" si="47"/>
        <v>35.203328571428571</v>
      </c>
      <c r="V124">
        <f t="shared" si="48"/>
        <v>5.7122821432642894</v>
      </c>
      <c r="W124">
        <f t="shared" si="49"/>
        <v>70.289301925906315</v>
      </c>
      <c r="X124">
        <f t="shared" si="50"/>
        <v>3.758108983809195</v>
      </c>
      <c r="Y124">
        <f t="shared" si="51"/>
        <v>5.3466301141683132</v>
      </c>
      <c r="Z124">
        <f t="shared" si="52"/>
        <v>1.9541731594550944</v>
      </c>
      <c r="AA124">
        <f t="shared" si="53"/>
        <v>-63.532119611577308</v>
      </c>
      <c r="AB124">
        <f t="shared" si="54"/>
        <v>-144.40393604276409</v>
      </c>
      <c r="AC124">
        <f t="shared" si="55"/>
        <v>-14.9406507658257</v>
      </c>
      <c r="AD124">
        <f t="shared" si="56"/>
        <v>3.2421286736091304</v>
      </c>
      <c r="AE124">
        <f t="shared" si="57"/>
        <v>36.504975873346851</v>
      </c>
      <c r="AF124">
        <f t="shared" si="58"/>
        <v>1.4520889891950552</v>
      </c>
      <c r="AG124">
        <f t="shared" si="59"/>
        <v>12.267571845341806</v>
      </c>
      <c r="AH124">
        <v>742.12598640278554</v>
      </c>
      <c r="AI124">
        <v>726.08824242424225</v>
      </c>
      <c r="AJ124">
        <v>1.7467181370773139</v>
      </c>
      <c r="AK124">
        <v>66.415730329915917</v>
      </c>
      <c r="AL124">
        <f t="shared" si="60"/>
        <v>1.4406376329155852</v>
      </c>
      <c r="AM124">
        <v>36.454830857603667</v>
      </c>
      <c r="AN124">
        <v>37.205394545454539</v>
      </c>
      <c r="AO124">
        <v>-2.8148608874544319E-4</v>
      </c>
      <c r="AP124">
        <v>80.258805348862367</v>
      </c>
      <c r="AQ124">
        <v>33</v>
      </c>
      <c r="AR124">
        <v>7</v>
      </c>
      <c r="AS124">
        <f t="shared" si="61"/>
        <v>1</v>
      </c>
      <c r="AT124">
        <f t="shared" si="62"/>
        <v>0</v>
      </c>
      <c r="AU124">
        <f t="shared" si="63"/>
        <v>22225.077818367285</v>
      </c>
      <c r="AV124">
        <f t="shared" si="64"/>
        <v>1200.005714285714</v>
      </c>
      <c r="AW124">
        <f t="shared" si="65"/>
        <v>1025.9311850226818</v>
      </c>
      <c r="AX124">
        <f t="shared" si="66"/>
        <v>0.85493858304945869</v>
      </c>
      <c r="AY124">
        <f t="shared" si="67"/>
        <v>0.18843146528545507</v>
      </c>
      <c r="AZ124">
        <v>2.7</v>
      </c>
      <c r="BA124">
        <v>0.5</v>
      </c>
      <c r="BB124" t="s">
        <v>355</v>
      </c>
      <c r="BC124">
        <v>2</v>
      </c>
      <c r="BD124" t="b">
        <v>1</v>
      </c>
      <c r="BE124">
        <v>1669317535</v>
      </c>
      <c r="BF124">
        <v>696.5252857142857</v>
      </c>
      <c r="BG124">
        <v>716.77814285714283</v>
      </c>
      <c r="BH124">
        <v>37.20831428571428</v>
      </c>
      <c r="BI124">
        <v>36.453585714285722</v>
      </c>
      <c r="BJ124">
        <v>700.2752857142857</v>
      </c>
      <c r="BK124">
        <v>37.090485714285713</v>
      </c>
      <c r="BL124">
        <v>500.14800000000002</v>
      </c>
      <c r="BM124">
        <v>100.9018571428571</v>
      </c>
      <c r="BN124">
        <v>0.1000037571428571</v>
      </c>
      <c r="BO124">
        <v>34.012142857142862</v>
      </c>
      <c r="BP124">
        <v>35.203328571428571</v>
      </c>
      <c r="BQ124">
        <v>999.89999999999986</v>
      </c>
      <c r="BR124">
        <v>0</v>
      </c>
      <c r="BS124">
        <v>0</v>
      </c>
      <c r="BT124">
        <v>4498.75</v>
      </c>
      <c r="BU124">
        <v>0</v>
      </c>
      <c r="BV124">
        <v>235.17657142857141</v>
      </c>
      <c r="BW124">
        <v>-20.25291428571429</v>
      </c>
      <c r="BX124">
        <v>723.44314285714279</v>
      </c>
      <c r="BY124">
        <v>743.89571428571435</v>
      </c>
      <c r="BZ124">
        <v>0.75475971428571431</v>
      </c>
      <c r="CA124">
        <v>716.77814285714283</v>
      </c>
      <c r="CB124">
        <v>36.453585714285722</v>
      </c>
      <c r="CC124">
        <v>3.7543957142857138</v>
      </c>
      <c r="CD124">
        <v>3.6782371428571432</v>
      </c>
      <c r="CE124">
        <v>27.816314285714292</v>
      </c>
      <c r="CF124">
        <v>27.465728571428571</v>
      </c>
      <c r="CG124">
        <v>1200.005714285714</v>
      </c>
      <c r="CH124">
        <v>0.49996499999999999</v>
      </c>
      <c r="CI124">
        <v>0.50003500000000001</v>
      </c>
      <c r="CJ124">
        <v>0</v>
      </c>
      <c r="CK124">
        <v>1165.792857142857</v>
      </c>
      <c r="CL124">
        <v>4.9990899999999998</v>
      </c>
      <c r="CM124">
        <v>12763.1</v>
      </c>
      <c r="CN124">
        <v>9557.7728571428579</v>
      </c>
      <c r="CO124">
        <v>43.811999999999998</v>
      </c>
      <c r="CP124">
        <v>45.75</v>
      </c>
      <c r="CQ124">
        <v>44.561999999999998</v>
      </c>
      <c r="CR124">
        <v>44.875</v>
      </c>
      <c r="CS124">
        <v>45.232000000000014</v>
      </c>
      <c r="CT124">
        <v>597.46</v>
      </c>
      <c r="CU124">
        <v>597.54571428571433</v>
      </c>
      <c r="CV124">
        <v>0</v>
      </c>
      <c r="CW124">
        <v>1669317545.3</v>
      </c>
      <c r="CX124">
        <v>0</v>
      </c>
      <c r="CY124">
        <v>1669310771.5999999</v>
      </c>
      <c r="CZ124" t="s">
        <v>356</v>
      </c>
      <c r="DA124">
        <v>1669310771.5999999</v>
      </c>
      <c r="DB124">
        <v>1669310767.0999999</v>
      </c>
      <c r="DC124">
        <v>9</v>
      </c>
      <c r="DD124">
        <v>4.2999999999999997E-2</v>
      </c>
      <c r="DE124">
        <v>8.0000000000000002E-3</v>
      </c>
      <c r="DF124">
        <v>-4.9589999999999996</v>
      </c>
      <c r="DG124">
        <v>0.11799999999999999</v>
      </c>
      <c r="DH124">
        <v>1967</v>
      </c>
      <c r="DI124">
        <v>36</v>
      </c>
      <c r="DJ124">
        <v>0.53</v>
      </c>
      <c r="DK124">
        <v>0.27</v>
      </c>
      <c r="DL124">
        <v>-20.077714634146339</v>
      </c>
      <c r="DM124">
        <v>-1.2214390243902871</v>
      </c>
      <c r="DN124">
        <v>0.1265708141925064</v>
      </c>
      <c r="DO124">
        <v>0</v>
      </c>
      <c r="DP124">
        <v>0.76349207317073176</v>
      </c>
      <c r="DQ124">
        <v>-5.9893442508709753E-2</v>
      </c>
      <c r="DR124">
        <v>6.0914632964672059E-3</v>
      </c>
      <c r="DS124">
        <v>1</v>
      </c>
      <c r="DT124">
        <v>0</v>
      </c>
      <c r="DU124">
        <v>0</v>
      </c>
      <c r="DV124">
        <v>0</v>
      </c>
      <c r="DW124">
        <v>-1</v>
      </c>
      <c r="DX124">
        <v>1</v>
      </c>
      <c r="DY124">
        <v>2</v>
      </c>
      <c r="DZ124" t="s">
        <v>357</v>
      </c>
      <c r="EA124">
        <v>2.94652</v>
      </c>
      <c r="EB124">
        <v>2.5973899999999999</v>
      </c>
      <c r="EC124">
        <v>0.14713599999999999</v>
      </c>
      <c r="ED124">
        <v>0.14835999999999999</v>
      </c>
      <c r="EE124">
        <v>0.14749300000000001</v>
      </c>
      <c r="EF124">
        <v>0.14378199999999999</v>
      </c>
      <c r="EG124">
        <v>25802.5</v>
      </c>
      <c r="EH124">
        <v>26219.200000000001</v>
      </c>
      <c r="EI124">
        <v>28153.7</v>
      </c>
      <c r="EJ124">
        <v>29641.3</v>
      </c>
      <c r="EK124">
        <v>33018.800000000003</v>
      </c>
      <c r="EL124">
        <v>35228.6</v>
      </c>
      <c r="EM124">
        <v>39729.9</v>
      </c>
      <c r="EN124">
        <v>42360.6</v>
      </c>
      <c r="EO124">
        <v>1.88792</v>
      </c>
      <c r="EP124">
        <v>1.8895999999999999</v>
      </c>
      <c r="EQ124">
        <v>0.211395</v>
      </c>
      <c r="ER124">
        <v>0</v>
      </c>
      <c r="ES124">
        <v>31.776399999999999</v>
      </c>
      <c r="ET124">
        <v>999.9</v>
      </c>
      <c r="EU124">
        <v>69.7</v>
      </c>
      <c r="EV124">
        <v>36.299999999999997</v>
      </c>
      <c r="EW124">
        <v>41.912999999999997</v>
      </c>
      <c r="EX124">
        <v>29.018999999999998</v>
      </c>
      <c r="EY124">
        <v>2.2596099999999999</v>
      </c>
      <c r="EZ124">
        <v>1</v>
      </c>
      <c r="FA124">
        <v>0.55845</v>
      </c>
      <c r="FB124">
        <v>0.668099</v>
      </c>
      <c r="FC124">
        <v>20.2758</v>
      </c>
      <c r="FD124">
        <v>5.2181899999999999</v>
      </c>
      <c r="FE124">
        <v>12.007400000000001</v>
      </c>
      <c r="FF124">
        <v>4.9865500000000003</v>
      </c>
      <c r="FG124">
        <v>3.2845</v>
      </c>
      <c r="FH124">
        <v>9999</v>
      </c>
      <c r="FI124">
        <v>9999</v>
      </c>
      <c r="FJ124">
        <v>9999</v>
      </c>
      <c r="FK124">
        <v>999.9</v>
      </c>
      <c r="FL124">
        <v>1.8658399999999999</v>
      </c>
      <c r="FM124">
        <v>1.8621799999999999</v>
      </c>
      <c r="FN124">
        <v>1.8641700000000001</v>
      </c>
      <c r="FO124">
        <v>1.86032</v>
      </c>
      <c r="FP124">
        <v>1.86107</v>
      </c>
      <c r="FQ124">
        <v>1.8601099999999999</v>
      </c>
      <c r="FR124">
        <v>1.86188</v>
      </c>
      <c r="FS124">
        <v>1.8583799999999999</v>
      </c>
      <c r="FT124">
        <v>0</v>
      </c>
      <c r="FU124">
        <v>0</v>
      </c>
      <c r="FV124">
        <v>0</v>
      </c>
      <c r="FW124">
        <v>0</v>
      </c>
      <c r="FX124" t="s">
        <v>358</v>
      </c>
      <c r="FY124" t="s">
        <v>359</v>
      </c>
      <c r="FZ124" t="s">
        <v>360</v>
      </c>
      <c r="GA124" t="s">
        <v>360</v>
      </c>
      <c r="GB124" t="s">
        <v>360</v>
      </c>
      <c r="GC124" t="s">
        <v>360</v>
      </c>
      <c r="GD124">
        <v>0</v>
      </c>
      <c r="GE124">
        <v>100</v>
      </c>
      <c r="GF124">
        <v>100</v>
      </c>
      <c r="GG124">
        <v>-3.754</v>
      </c>
      <c r="GH124">
        <v>0.1178</v>
      </c>
      <c r="GI124">
        <v>-2.5125994610834521</v>
      </c>
      <c r="GJ124">
        <v>-2.6733286237328562E-3</v>
      </c>
      <c r="GK124">
        <v>1.605855145177713E-6</v>
      </c>
      <c r="GL124">
        <v>-4.4594414151306022E-10</v>
      </c>
      <c r="GM124">
        <v>0.1178428571428469</v>
      </c>
      <c r="GN124">
        <v>0</v>
      </c>
      <c r="GO124">
        <v>0</v>
      </c>
      <c r="GP124">
        <v>0</v>
      </c>
      <c r="GQ124">
        <v>4</v>
      </c>
      <c r="GR124">
        <v>2095</v>
      </c>
      <c r="GS124">
        <v>4</v>
      </c>
      <c r="GT124">
        <v>35</v>
      </c>
      <c r="GU124">
        <v>112.8</v>
      </c>
      <c r="GV124">
        <v>112.8</v>
      </c>
      <c r="GW124">
        <v>1.71875</v>
      </c>
      <c r="GX124">
        <v>2.5671400000000002</v>
      </c>
      <c r="GY124">
        <v>1.4489700000000001</v>
      </c>
      <c r="GZ124">
        <v>2.32666</v>
      </c>
      <c r="HA124">
        <v>1.5478499999999999</v>
      </c>
      <c r="HB124">
        <v>2.3803700000000001</v>
      </c>
      <c r="HC124">
        <v>41.118699999999997</v>
      </c>
      <c r="HD124">
        <v>12.4597</v>
      </c>
      <c r="HE124">
        <v>18</v>
      </c>
      <c r="HF124">
        <v>472.68599999999998</v>
      </c>
      <c r="HG124">
        <v>513.49199999999996</v>
      </c>
      <c r="HH124">
        <v>30.999500000000001</v>
      </c>
      <c r="HI124">
        <v>34.3889</v>
      </c>
      <c r="HJ124">
        <v>29.9998</v>
      </c>
      <c r="HK124">
        <v>34.3626</v>
      </c>
      <c r="HL124">
        <v>34.365900000000003</v>
      </c>
      <c r="HM124">
        <v>34.453600000000002</v>
      </c>
      <c r="HN124">
        <v>19.5471</v>
      </c>
      <c r="HO124">
        <v>100</v>
      </c>
      <c r="HP124">
        <v>31</v>
      </c>
      <c r="HQ124">
        <v>732.21500000000003</v>
      </c>
      <c r="HR124">
        <v>36.430799999999998</v>
      </c>
      <c r="HS124">
        <v>99.190799999999996</v>
      </c>
      <c r="HT124">
        <v>98.237300000000005</v>
      </c>
    </row>
    <row r="125" spans="1:228" x14ac:dyDescent="0.2">
      <c r="A125">
        <v>110</v>
      </c>
      <c r="B125">
        <v>1669317541</v>
      </c>
      <c r="C125">
        <v>435.5</v>
      </c>
      <c r="D125" t="s">
        <v>578</v>
      </c>
      <c r="E125" t="s">
        <v>579</v>
      </c>
      <c r="F125">
        <v>4</v>
      </c>
      <c r="G125">
        <v>1669317538.6875</v>
      </c>
      <c r="H125">
        <f t="shared" si="34"/>
        <v>1.4336559050393913E-3</v>
      </c>
      <c r="I125">
        <f t="shared" si="35"/>
        <v>1.4336559050393913</v>
      </c>
      <c r="J125">
        <f t="shared" si="36"/>
        <v>12.8195842736747</v>
      </c>
      <c r="K125">
        <f t="shared" si="37"/>
        <v>702.74074999999993</v>
      </c>
      <c r="L125">
        <f t="shared" si="38"/>
        <v>395.748901201656</v>
      </c>
      <c r="M125">
        <f t="shared" si="39"/>
        <v>39.971654369588762</v>
      </c>
      <c r="N125">
        <f t="shared" si="40"/>
        <v>70.978618728020976</v>
      </c>
      <c r="O125">
        <f t="shared" si="41"/>
        <v>7.1997193853084382E-2</v>
      </c>
      <c r="P125">
        <f t="shared" si="42"/>
        <v>2.2477078649256099</v>
      </c>
      <c r="Q125">
        <f t="shared" si="43"/>
        <v>7.0740125177706156E-2</v>
      </c>
      <c r="R125">
        <f t="shared" si="44"/>
        <v>4.4323692679370787E-2</v>
      </c>
      <c r="S125">
        <f t="shared" si="45"/>
        <v>226.12036573664591</v>
      </c>
      <c r="T125">
        <f t="shared" si="46"/>
        <v>35.227195728375712</v>
      </c>
      <c r="U125">
        <f t="shared" si="47"/>
        <v>35.191299999999998</v>
      </c>
      <c r="V125">
        <f t="shared" si="48"/>
        <v>5.7084838772430313</v>
      </c>
      <c r="W125">
        <f t="shared" si="49"/>
        <v>70.291552087136026</v>
      </c>
      <c r="X125">
        <f t="shared" si="50"/>
        <v>3.7574343202427514</v>
      </c>
      <c r="Y125">
        <f t="shared" si="51"/>
        <v>5.3454991512847743</v>
      </c>
      <c r="Z125">
        <f t="shared" si="52"/>
        <v>1.9510495570002799</v>
      </c>
      <c r="AA125">
        <f t="shared" si="53"/>
        <v>-63.224225412237161</v>
      </c>
      <c r="AB125">
        <f t="shared" si="54"/>
        <v>-143.34801952628754</v>
      </c>
      <c r="AC125">
        <f t="shared" si="55"/>
        <v>-14.836207463462346</v>
      </c>
      <c r="AD125">
        <f t="shared" si="56"/>
        <v>4.7119133346588455</v>
      </c>
      <c r="AE125">
        <f t="shared" si="57"/>
        <v>36.601875611502329</v>
      </c>
      <c r="AF125">
        <f t="shared" si="58"/>
        <v>1.441233462784753</v>
      </c>
      <c r="AG125">
        <f t="shared" si="59"/>
        <v>12.8195842736747</v>
      </c>
      <c r="AH125">
        <v>749.24693956256215</v>
      </c>
      <c r="AI125">
        <v>733.01192121212114</v>
      </c>
      <c r="AJ125">
        <v>1.725099093454727</v>
      </c>
      <c r="AK125">
        <v>66.415730329915917</v>
      </c>
      <c r="AL125">
        <f t="shared" si="60"/>
        <v>1.4336559050393913</v>
      </c>
      <c r="AM125">
        <v>36.452864752727677</v>
      </c>
      <c r="AN125">
        <v>37.19936303030304</v>
      </c>
      <c r="AO125">
        <v>-2.0273102228176161E-4</v>
      </c>
      <c r="AP125">
        <v>80.258805348862367</v>
      </c>
      <c r="AQ125">
        <v>33</v>
      </c>
      <c r="AR125">
        <v>7</v>
      </c>
      <c r="AS125">
        <f t="shared" si="61"/>
        <v>1</v>
      </c>
      <c r="AT125">
        <f t="shared" si="62"/>
        <v>0</v>
      </c>
      <c r="AU125">
        <f t="shared" si="63"/>
        <v>22209.817634017614</v>
      </c>
      <c r="AV125">
        <f t="shared" si="64"/>
        <v>1200.0137500000001</v>
      </c>
      <c r="AW125">
        <f t="shared" si="65"/>
        <v>1025.9380635941172</v>
      </c>
      <c r="AX125">
        <f t="shared" si="66"/>
        <v>0.8549385901570854</v>
      </c>
      <c r="AY125">
        <f t="shared" si="67"/>
        <v>0.18843147900317467</v>
      </c>
      <c r="AZ125">
        <v>2.7</v>
      </c>
      <c r="BA125">
        <v>0.5</v>
      </c>
      <c r="BB125" t="s">
        <v>355</v>
      </c>
      <c r="BC125">
        <v>2</v>
      </c>
      <c r="BD125" t="b">
        <v>1</v>
      </c>
      <c r="BE125">
        <v>1669317538.6875</v>
      </c>
      <c r="BF125">
        <v>702.74074999999993</v>
      </c>
      <c r="BG125">
        <v>723.04824999999994</v>
      </c>
      <c r="BH125">
        <v>37.201374999999999</v>
      </c>
      <c r="BI125">
        <v>36.452224999999999</v>
      </c>
      <c r="BJ125">
        <v>706.49787500000002</v>
      </c>
      <c r="BK125">
        <v>37.083512499999998</v>
      </c>
      <c r="BL125">
        <v>500.10912500000012</v>
      </c>
      <c r="BM125">
        <v>100.902625</v>
      </c>
      <c r="BN125">
        <v>9.9940637499999999E-2</v>
      </c>
      <c r="BO125">
        <v>34.008349999999993</v>
      </c>
      <c r="BP125">
        <v>35.191299999999998</v>
      </c>
      <c r="BQ125">
        <v>999.9</v>
      </c>
      <c r="BR125">
        <v>0</v>
      </c>
      <c r="BS125">
        <v>0</v>
      </c>
      <c r="BT125">
        <v>4496.09375</v>
      </c>
      <c r="BU125">
        <v>0</v>
      </c>
      <c r="BV125">
        <v>237.56687500000001</v>
      </c>
      <c r="BW125">
        <v>-20.307537499999999</v>
      </c>
      <c r="BX125">
        <v>729.89375000000007</v>
      </c>
      <c r="BY125">
        <v>750.40200000000004</v>
      </c>
      <c r="BZ125">
        <v>0.74915599999999993</v>
      </c>
      <c r="CA125">
        <v>723.04824999999994</v>
      </c>
      <c r="CB125">
        <v>36.452224999999999</v>
      </c>
      <c r="CC125">
        <v>3.7537150000000001</v>
      </c>
      <c r="CD125">
        <v>3.6781225000000002</v>
      </c>
      <c r="CE125">
        <v>27.813199999999998</v>
      </c>
      <c r="CF125">
        <v>27.4652125</v>
      </c>
      <c r="CG125">
        <v>1200.0137500000001</v>
      </c>
      <c r="CH125">
        <v>0.49996499999999999</v>
      </c>
      <c r="CI125">
        <v>0.50003500000000001</v>
      </c>
      <c r="CJ125">
        <v>0</v>
      </c>
      <c r="CK125">
        <v>1165.6012499999999</v>
      </c>
      <c r="CL125">
        <v>4.9990899999999998</v>
      </c>
      <c r="CM125">
        <v>12761.7125</v>
      </c>
      <c r="CN125">
        <v>9557.8362500000003</v>
      </c>
      <c r="CO125">
        <v>43.811999999999998</v>
      </c>
      <c r="CP125">
        <v>45.75</v>
      </c>
      <c r="CQ125">
        <v>44.561999999999998</v>
      </c>
      <c r="CR125">
        <v>44.875</v>
      </c>
      <c r="CS125">
        <v>45.234250000000003</v>
      </c>
      <c r="CT125">
        <v>597.46375</v>
      </c>
      <c r="CU125">
        <v>597.54999999999995</v>
      </c>
      <c r="CV125">
        <v>0</v>
      </c>
      <c r="CW125">
        <v>1669317549.5</v>
      </c>
      <c r="CX125">
        <v>0</v>
      </c>
      <c r="CY125">
        <v>1669310771.5999999</v>
      </c>
      <c r="CZ125" t="s">
        <v>356</v>
      </c>
      <c r="DA125">
        <v>1669310771.5999999</v>
      </c>
      <c r="DB125">
        <v>1669310767.0999999</v>
      </c>
      <c r="DC125">
        <v>9</v>
      </c>
      <c r="DD125">
        <v>4.2999999999999997E-2</v>
      </c>
      <c r="DE125">
        <v>8.0000000000000002E-3</v>
      </c>
      <c r="DF125">
        <v>-4.9589999999999996</v>
      </c>
      <c r="DG125">
        <v>0.11799999999999999</v>
      </c>
      <c r="DH125">
        <v>1967</v>
      </c>
      <c r="DI125">
        <v>36</v>
      </c>
      <c r="DJ125">
        <v>0.53</v>
      </c>
      <c r="DK125">
        <v>0.27</v>
      </c>
      <c r="DL125">
        <v>-20.16446829268293</v>
      </c>
      <c r="DM125">
        <v>-0.99908989547038607</v>
      </c>
      <c r="DN125">
        <v>0.10241730141334709</v>
      </c>
      <c r="DO125">
        <v>0</v>
      </c>
      <c r="DP125">
        <v>0.75895178048780487</v>
      </c>
      <c r="DQ125">
        <v>-5.928390940766428E-2</v>
      </c>
      <c r="DR125">
        <v>6.0140763397305806E-3</v>
      </c>
      <c r="DS125">
        <v>1</v>
      </c>
      <c r="DT125">
        <v>0</v>
      </c>
      <c r="DU125">
        <v>0</v>
      </c>
      <c r="DV125">
        <v>0</v>
      </c>
      <c r="DW125">
        <v>-1</v>
      </c>
      <c r="DX125">
        <v>1</v>
      </c>
      <c r="DY125">
        <v>2</v>
      </c>
      <c r="DZ125" t="s">
        <v>357</v>
      </c>
      <c r="EA125">
        <v>2.94672</v>
      </c>
      <c r="EB125">
        <v>2.5974400000000002</v>
      </c>
      <c r="EC125">
        <v>0.148087</v>
      </c>
      <c r="ED125">
        <v>0.14928900000000001</v>
      </c>
      <c r="EE125">
        <v>0.147481</v>
      </c>
      <c r="EF125">
        <v>0.14378099999999999</v>
      </c>
      <c r="EG125">
        <v>25773.599999999999</v>
      </c>
      <c r="EH125">
        <v>26190.799999999999</v>
      </c>
      <c r="EI125">
        <v>28153.599999999999</v>
      </c>
      <c r="EJ125">
        <v>29641.599999999999</v>
      </c>
      <c r="EK125">
        <v>33019.5</v>
      </c>
      <c r="EL125">
        <v>35229.1</v>
      </c>
      <c r="EM125">
        <v>39730.1</v>
      </c>
      <c r="EN125">
        <v>42361</v>
      </c>
      <c r="EO125">
        <v>1.88792</v>
      </c>
      <c r="EP125">
        <v>1.8896500000000001</v>
      </c>
      <c r="EQ125">
        <v>0.21151500000000001</v>
      </c>
      <c r="ER125">
        <v>0</v>
      </c>
      <c r="ES125">
        <v>31.767399999999999</v>
      </c>
      <c r="ET125">
        <v>999.9</v>
      </c>
      <c r="EU125">
        <v>69.7</v>
      </c>
      <c r="EV125">
        <v>36.299999999999997</v>
      </c>
      <c r="EW125">
        <v>41.914200000000001</v>
      </c>
      <c r="EX125">
        <v>28.989000000000001</v>
      </c>
      <c r="EY125">
        <v>2.2796500000000002</v>
      </c>
      <c r="EZ125">
        <v>1</v>
      </c>
      <c r="FA125">
        <v>0.55803100000000005</v>
      </c>
      <c r="FB125">
        <v>0.666103</v>
      </c>
      <c r="FC125">
        <v>20.2758</v>
      </c>
      <c r="FD125">
        <v>5.21774</v>
      </c>
      <c r="FE125">
        <v>12.0076</v>
      </c>
      <c r="FF125">
        <v>4.9863499999999998</v>
      </c>
      <c r="FG125">
        <v>3.2845</v>
      </c>
      <c r="FH125">
        <v>9999</v>
      </c>
      <c r="FI125">
        <v>9999</v>
      </c>
      <c r="FJ125">
        <v>9999</v>
      </c>
      <c r="FK125">
        <v>999.9</v>
      </c>
      <c r="FL125">
        <v>1.8658399999999999</v>
      </c>
      <c r="FM125">
        <v>1.8621799999999999</v>
      </c>
      <c r="FN125">
        <v>1.8641799999999999</v>
      </c>
      <c r="FO125">
        <v>1.8603400000000001</v>
      </c>
      <c r="FP125">
        <v>1.8610899999999999</v>
      </c>
      <c r="FQ125">
        <v>1.86016</v>
      </c>
      <c r="FR125">
        <v>1.86188</v>
      </c>
      <c r="FS125">
        <v>1.8583700000000001</v>
      </c>
      <c r="FT125">
        <v>0</v>
      </c>
      <c r="FU125">
        <v>0</v>
      </c>
      <c r="FV125">
        <v>0</v>
      </c>
      <c r="FW125">
        <v>0</v>
      </c>
      <c r="FX125" t="s">
        <v>358</v>
      </c>
      <c r="FY125" t="s">
        <v>359</v>
      </c>
      <c r="FZ125" t="s">
        <v>360</v>
      </c>
      <c r="GA125" t="s">
        <v>360</v>
      </c>
      <c r="GB125" t="s">
        <v>360</v>
      </c>
      <c r="GC125" t="s">
        <v>360</v>
      </c>
      <c r="GD125">
        <v>0</v>
      </c>
      <c r="GE125">
        <v>100</v>
      </c>
      <c r="GF125">
        <v>100</v>
      </c>
      <c r="GG125">
        <v>-3.7610000000000001</v>
      </c>
      <c r="GH125">
        <v>0.1179</v>
      </c>
      <c r="GI125">
        <v>-2.5125994610834521</v>
      </c>
      <c r="GJ125">
        <v>-2.6733286237328562E-3</v>
      </c>
      <c r="GK125">
        <v>1.605855145177713E-6</v>
      </c>
      <c r="GL125">
        <v>-4.4594414151306022E-10</v>
      </c>
      <c r="GM125">
        <v>0.1178428571428469</v>
      </c>
      <c r="GN125">
        <v>0</v>
      </c>
      <c r="GO125">
        <v>0</v>
      </c>
      <c r="GP125">
        <v>0</v>
      </c>
      <c r="GQ125">
        <v>4</v>
      </c>
      <c r="GR125">
        <v>2095</v>
      </c>
      <c r="GS125">
        <v>4</v>
      </c>
      <c r="GT125">
        <v>35</v>
      </c>
      <c r="GU125">
        <v>112.8</v>
      </c>
      <c r="GV125">
        <v>112.9</v>
      </c>
      <c r="GW125">
        <v>1.7321800000000001</v>
      </c>
      <c r="GX125">
        <v>2.5744600000000002</v>
      </c>
      <c r="GY125">
        <v>1.4489700000000001</v>
      </c>
      <c r="GZ125">
        <v>2.3278799999999999</v>
      </c>
      <c r="HA125">
        <v>1.5478499999999999</v>
      </c>
      <c r="HB125">
        <v>2.34863</v>
      </c>
      <c r="HC125">
        <v>41.118699999999997</v>
      </c>
      <c r="HD125">
        <v>12.450900000000001</v>
      </c>
      <c r="HE125">
        <v>18</v>
      </c>
      <c r="HF125">
        <v>472.65800000000002</v>
      </c>
      <c r="HG125">
        <v>513.49400000000003</v>
      </c>
      <c r="HH125">
        <v>30.999500000000001</v>
      </c>
      <c r="HI125">
        <v>34.3855</v>
      </c>
      <c r="HJ125">
        <v>29.999700000000001</v>
      </c>
      <c r="HK125">
        <v>34.358499999999999</v>
      </c>
      <c r="HL125">
        <v>34.361800000000002</v>
      </c>
      <c r="HM125">
        <v>34.718000000000004</v>
      </c>
      <c r="HN125">
        <v>19.5471</v>
      </c>
      <c r="HO125">
        <v>100</v>
      </c>
      <c r="HP125">
        <v>31</v>
      </c>
      <c r="HQ125">
        <v>738.89499999999998</v>
      </c>
      <c r="HR125">
        <v>36.433199999999999</v>
      </c>
      <c r="HS125">
        <v>99.190899999999999</v>
      </c>
      <c r="HT125">
        <v>98.238200000000006</v>
      </c>
    </row>
    <row r="126" spans="1:228" x14ac:dyDescent="0.2">
      <c r="A126">
        <v>111</v>
      </c>
      <c r="B126">
        <v>1669317545</v>
      </c>
      <c r="C126">
        <v>439.5</v>
      </c>
      <c r="D126" t="s">
        <v>580</v>
      </c>
      <c r="E126" t="s">
        <v>581</v>
      </c>
      <c r="F126">
        <v>4</v>
      </c>
      <c r="G126">
        <v>1669317543</v>
      </c>
      <c r="H126">
        <f t="shared" si="34"/>
        <v>1.4197362295052015E-3</v>
      </c>
      <c r="I126">
        <f t="shared" si="35"/>
        <v>1.4197362295052016</v>
      </c>
      <c r="J126">
        <f t="shared" si="36"/>
        <v>12.641032741736941</v>
      </c>
      <c r="K126">
        <f t="shared" si="37"/>
        <v>709.89771428571441</v>
      </c>
      <c r="L126">
        <f t="shared" si="38"/>
        <v>404.13860601385477</v>
      </c>
      <c r="M126">
        <f t="shared" si="39"/>
        <v>40.818994098499402</v>
      </c>
      <c r="N126">
        <f t="shared" si="40"/>
        <v>71.701416738626008</v>
      </c>
      <c r="O126">
        <f t="shared" si="41"/>
        <v>7.1346974713234299E-2</v>
      </c>
      <c r="P126">
        <f t="shared" si="42"/>
        <v>2.248343920687919</v>
      </c>
      <c r="Q126">
        <f t="shared" si="43"/>
        <v>7.0112642020239493E-2</v>
      </c>
      <c r="R126">
        <f t="shared" si="44"/>
        <v>4.3929522427345838E-2</v>
      </c>
      <c r="S126">
        <f t="shared" si="45"/>
        <v>226.11829762048666</v>
      </c>
      <c r="T126">
        <f t="shared" si="46"/>
        <v>35.233236117538851</v>
      </c>
      <c r="U126">
        <f t="shared" si="47"/>
        <v>35.183985714285718</v>
      </c>
      <c r="V126">
        <f t="shared" si="48"/>
        <v>5.7061753160458215</v>
      </c>
      <c r="W126">
        <f t="shared" si="49"/>
        <v>70.271761037253839</v>
      </c>
      <c r="X126">
        <f t="shared" si="50"/>
        <v>3.7567490498568477</v>
      </c>
      <c r="Y126">
        <f t="shared" si="51"/>
        <v>5.3460294639054897</v>
      </c>
      <c r="Z126">
        <f t="shared" si="52"/>
        <v>1.9494262661889739</v>
      </c>
      <c r="AA126">
        <f t="shared" si="53"/>
        <v>-62.610367721179387</v>
      </c>
      <c r="AB126">
        <f t="shared" si="54"/>
        <v>-142.28641418630514</v>
      </c>
      <c r="AC126">
        <f t="shared" si="55"/>
        <v>-14.721769300676096</v>
      </c>
      <c r="AD126">
        <f t="shared" si="56"/>
        <v>6.4997464123260329</v>
      </c>
      <c r="AE126">
        <f t="shared" si="57"/>
        <v>36.669270041615597</v>
      </c>
      <c r="AF126">
        <f t="shared" si="58"/>
        <v>1.4282053672359014</v>
      </c>
      <c r="AG126">
        <f t="shared" si="59"/>
        <v>12.641032741736941</v>
      </c>
      <c r="AH126">
        <v>756.11692460312793</v>
      </c>
      <c r="AI126">
        <v>739.9338121212121</v>
      </c>
      <c r="AJ126">
        <v>1.7345726168241069</v>
      </c>
      <c r="AK126">
        <v>66.415730329915917</v>
      </c>
      <c r="AL126">
        <f t="shared" si="60"/>
        <v>1.4197362295052016</v>
      </c>
      <c r="AM126">
        <v>36.452135737061397</v>
      </c>
      <c r="AN126">
        <v>37.190212727272723</v>
      </c>
      <c r="AO126">
        <v>-2.5421466134523669E-5</v>
      </c>
      <c r="AP126">
        <v>80.258805348862367</v>
      </c>
      <c r="AQ126">
        <v>33</v>
      </c>
      <c r="AR126">
        <v>7</v>
      </c>
      <c r="AS126">
        <f t="shared" si="61"/>
        <v>1</v>
      </c>
      <c r="AT126">
        <f t="shared" si="62"/>
        <v>0</v>
      </c>
      <c r="AU126">
        <f t="shared" si="63"/>
        <v>22220.628481417418</v>
      </c>
      <c r="AV126">
        <f t="shared" si="64"/>
        <v>1200.005714285714</v>
      </c>
      <c r="AW126">
        <f t="shared" si="65"/>
        <v>1025.9309065391121</v>
      </c>
      <c r="AX126">
        <f t="shared" si="66"/>
        <v>0.8549383509809223</v>
      </c>
      <c r="AY126">
        <f t="shared" si="67"/>
        <v>0.18843101739317991</v>
      </c>
      <c r="AZ126">
        <v>2.7</v>
      </c>
      <c r="BA126">
        <v>0.5</v>
      </c>
      <c r="BB126" t="s">
        <v>355</v>
      </c>
      <c r="BC126">
        <v>2</v>
      </c>
      <c r="BD126" t="b">
        <v>1</v>
      </c>
      <c r="BE126">
        <v>1669317543</v>
      </c>
      <c r="BF126">
        <v>709.89771428571441</v>
      </c>
      <c r="BG126">
        <v>730.24028571428585</v>
      </c>
      <c r="BH126">
        <v>37.194628571428566</v>
      </c>
      <c r="BI126">
        <v>36.452314285714287</v>
      </c>
      <c r="BJ126">
        <v>713.6625714285716</v>
      </c>
      <c r="BK126">
        <v>37.076771428571433</v>
      </c>
      <c r="BL126">
        <v>500.15557142857142</v>
      </c>
      <c r="BM126">
        <v>100.9024285714286</v>
      </c>
      <c r="BN126">
        <v>0.1000331857142857</v>
      </c>
      <c r="BO126">
        <v>34.010128571428567</v>
      </c>
      <c r="BP126">
        <v>35.183985714285718</v>
      </c>
      <c r="BQ126">
        <v>999.89999999999986</v>
      </c>
      <c r="BR126">
        <v>0</v>
      </c>
      <c r="BS126">
        <v>0</v>
      </c>
      <c r="BT126">
        <v>4497.9514285714286</v>
      </c>
      <c r="BU126">
        <v>0</v>
      </c>
      <c r="BV126">
        <v>240.41900000000001</v>
      </c>
      <c r="BW126">
        <v>-20.342614285714291</v>
      </c>
      <c r="BX126">
        <v>737.32228571428561</v>
      </c>
      <c r="BY126">
        <v>757.86642857142863</v>
      </c>
      <c r="BZ126">
        <v>0.74231999999999998</v>
      </c>
      <c r="CA126">
        <v>730.24028571428585</v>
      </c>
      <c r="CB126">
        <v>36.452314285714287</v>
      </c>
      <c r="CC126">
        <v>3.7530271428571429</v>
      </c>
      <c r="CD126">
        <v>3.678124285714286</v>
      </c>
      <c r="CE126">
        <v>27.81007142857143</v>
      </c>
      <c r="CF126">
        <v>27.465214285714289</v>
      </c>
      <c r="CG126">
        <v>1200.005714285714</v>
      </c>
      <c r="CH126">
        <v>0.49997314285714278</v>
      </c>
      <c r="CI126">
        <v>0.50002685714285711</v>
      </c>
      <c r="CJ126">
        <v>0</v>
      </c>
      <c r="CK126">
        <v>1165.5871428571429</v>
      </c>
      <c r="CL126">
        <v>4.9990899999999998</v>
      </c>
      <c r="CM126">
        <v>12759.72857142857</v>
      </c>
      <c r="CN126">
        <v>9557.8042857142864</v>
      </c>
      <c r="CO126">
        <v>43.811999999999998</v>
      </c>
      <c r="CP126">
        <v>45.75</v>
      </c>
      <c r="CQ126">
        <v>44.561999999999998</v>
      </c>
      <c r="CR126">
        <v>44.875</v>
      </c>
      <c r="CS126">
        <v>45.25</v>
      </c>
      <c r="CT126">
        <v>597.47000000000014</v>
      </c>
      <c r="CU126">
        <v>597.53714285714284</v>
      </c>
      <c r="CV126">
        <v>0</v>
      </c>
      <c r="CW126">
        <v>1669317553.0999999</v>
      </c>
      <c r="CX126">
        <v>0</v>
      </c>
      <c r="CY126">
        <v>1669310771.5999999</v>
      </c>
      <c r="CZ126" t="s">
        <v>356</v>
      </c>
      <c r="DA126">
        <v>1669310771.5999999</v>
      </c>
      <c r="DB126">
        <v>1669310767.0999999</v>
      </c>
      <c r="DC126">
        <v>9</v>
      </c>
      <c r="DD126">
        <v>4.2999999999999997E-2</v>
      </c>
      <c r="DE126">
        <v>8.0000000000000002E-3</v>
      </c>
      <c r="DF126">
        <v>-4.9589999999999996</v>
      </c>
      <c r="DG126">
        <v>0.11799999999999999</v>
      </c>
      <c r="DH126">
        <v>1967</v>
      </c>
      <c r="DI126">
        <v>36</v>
      </c>
      <c r="DJ126">
        <v>0.53</v>
      </c>
      <c r="DK126">
        <v>0.27</v>
      </c>
      <c r="DL126">
        <v>-20.221931707317069</v>
      </c>
      <c r="DM126">
        <v>-0.8477790940766301</v>
      </c>
      <c r="DN126">
        <v>8.7949834479036731E-2</v>
      </c>
      <c r="DO126">
        <v>0</v>
      </c>
      <c r="DP126">
        <v>0.75453182926829265</v>
      </c>
      <c r="DQ126">
        <v>-6.9687135888501894E-2</v>
      </c>
      <c r="DR126">
        <v>7.0253588048372478E-3</v>
      </c>
      <c r="DS126">
        <v>1</v>
      </c>
      <c r="DT126">
        <v>0</v>
      </c>
      <c r="DU126">
        <v>0</v>
      </c>
      <c r="DV126">
        <v>0</v>
      </c>
      <c r="DW126">
        <v>-1</v>
      </c>
      <c r="DX126">
        <v>1</v>
      </c>
      <c r="DY126">
        <v>2</v>
      </c>
      <c r="DZ126" t="s">
        <v>357</v>
      </c>
      <c r="EA126">
        <v>2.9469400000000001</v>
      </c>
      <c r="EB126">
        <v>2.5973999999999999</v>
      </c>
      <c r="EC126">
        <v>0.149033</v>
      </c>
      <c r="ED126">
        <v>0.15023600000000001</v>
      </c>
      <c r="EE126">
        <v>0.147457</v>
      </c>
      <c r="EF126">
        <v>0.14377999999999999</v>
      </c>
      <c r="EG126">
        <v>25745.1</v>
      </c>
      <c r="EH126">
        <v>26162</v>
      </c>
      <c r="EI126">
        <v>28153.8</v>
      </c>
      <c r="EJ126">
        <v>29641.9</v>
      </c>
      <c r="EK126">
        <v>33020.9</v>
      </c>
      <c r="EL126">
        <v>35230</v>
      </c>
      <c r="EM126">
        <v>39730.6</v>
      </c>
      <c r="EN126">
        <v>42361.9</v>
      </c>
      <c r="EO126">
        <v>1.8880300000000001</v>
      </c>
      <c r="EP126">
        <v>1.8896500000000001</v>
      </c>
      <c r="EQ126">
        <v>0.211585</v>
      </c>
      <c r="ER126">
        <v>0</v>
      </c>
      <c r="ES126">
        <v>31.7563</v>
      </c>
      <c r="ET126">
        <v>999.9</v>
      </c>
      <c r="EU126">
        <v>69.7</v>
      </c>
      <c r="EV126">
        <v>36.299999999999997</v>
      </c>
      <c r="EW126">
        <v>41.914400000000001</v>
      </c>
      <c r="EX126">
        <v>28.899000000000001</v>
      </c>
      <c r="EY126">
        <v>1.4503200000000001</v>
      </c>
      <c r="EZ126">
        <v>1</v>
      </c>
      <c r="FA126">
        <v>0.55783499999999997</v>
      </c>
      <c r="FB126">
        <v>0.66374699999999998</v>
      </c>
      <c r="FC126">
        <v>20.275700000000001</v>
      </c>
      <c r="FD126">
        <v>5.2183400000000004</v>
      </c>
      <c r="FE126">
        <v>12.0077</v>
      </c>
      <c r="FF126">
        <v>4.9865500000000003</v>
      </c>
      <c r="FG126">
        <v>3.2845</v>
      </c>
      <c r="FH126">
        <v>9999</v>
      </c>
      <c r="FI126">
        <v>9999</v>
      </c>
      <c r="FJ126">
        <v>9999</v>
      </c>
      <c r="FK126">
        <v>999.9</v>
      </c>
      <c r="FL126">
        <v>1.8658399999999999</v>
      </c>
      <c r="FM126">
        <v>1.8621799999999999</v>
      </c>
      <c r="FN126">
        <v>1.8642099999999999</v>
      </c>
      <c r="FO126">
        <v>1.8603499999999999</v>
      </c>
      <c r="FP126">
        <v>1.8610800000000001</v>
      </c>
      <c r="FQ126">
        <v>1.86016</v>
      </c>
      <c r="FR126">
        <v>1.86188</v>
      </c>
      <c r="FS126">
        <v>1.85839</v>
      </c>
      <c r="FT126">
        <v>0</v>
      </c>
      <c r="FU126">
        <v>0</v>
      </c>
      <c r="FV126">
        <v>0</v>
      </c>
      <c r="FW126">
        <v>0</v>
      </c>
      <c r="FX126" t="s">
        <v>358</v>
      </c>
      <c r="FY126" t="s">
        <v>359</v>
      </c>
      <c r="FZ126" t="s">
        <v>360</v>
      </c>
      <c r="GA126" t="s">
        <v>360</v>
      </c>
      <c r="GB126" t="s">
        <v>360</v>
      </c>
      <c r="GC126" t="s">
        <v>360</v>
      </c>
      <c r="GD126">
        <v>0</v>
      </c>
      <c r="GE126">
        <v>100</v>
      </c>
      <c r="GF126">
        <v>100</v>
      </c>
      <c r="GG126">
        <v>-3.7690000000000001</v>
      </c>
      <c r="GH126">
        <v>0.1178</v>
      </c>
      <c r="GI126">
        <v>-2.5125994610834521</v>
      </c>
      <c r="GJ126">
        <v>-2.6733286237328562E-3</v>
      </c>
      <c r="GK126">
        <v>1.605855145177713E-6</v>
      </c>
      <c r="GL126">
        <v>-4.4594414151306022E-10</v>
      </c>
      <c r="GM126">
        <v>0.1178428571428469</v>
      </c>
      <c r="GN126">
        <v>0</v>
      </c>
      <c r="GO126">
        <v>0</v>
      </c>
      <c r="GP126">
        <v>0</v>
      </c>
      <c r="GQ126">
        <v>4</v>
      </c>
      <c r="GR126">
        <v>2095</v>
      </c>
      <c r="GS126">
        <v>4</v>
      </c>
      <c r="GT126">
        <v>35</v>
      </c>
      <c r="GU126">
        <v>112.9</v>
      </c>
      <c r="GV126">
        <v>113</v>
      </c>
      <c r="GW126">
        <v>1.74438</v>
      </c>
      <c r="GX126">
        <v>2.5817899999999998</v>
      </c>
      <c r="GY126">
        <v>1.4489700000000001</v>
      </c>
      <c r="GZ126">
        <v>2.3278799999999999</v>
      </c>
      <c r="HA126">
        <v>1.5478499999999999</v>
      </c>
      <c r="HB126">
        <v>2.2265600000000001</v>
      </c>
      <c r="HC126">
        <v>41.118699999999997</v>
      </c>
      <c r="HD126">
        <v>12.4421</v>
      </c>
      <c r="HE126">
        <v>18</v>
      </c>
      <c r="HF126">
        <v>472.697</v>
      </c>
      <c r="HG126">
        <v>513.46199999999999</v>
      </c>
      <c r="HH126">
        <v>30.999400000000001</v>
      </c>
      <c r="HI126">
        <v>34.382399999999997</v>
      </c>
      <c r="HJ126">
        <v>29.9998</v>
      </c>
      <c r="HK126">
        <v>34.355400000000003</v>
      </c>
      <c r="HL126">
        <v>34.357900000000001</v>
      </c>
      <c r="HM126">
        <v>34.9739</v>
      </c>
      <c r="HN126">
        <v>19.5471</v>
      </c>
      <c r="HO126">
        <v>100</v>
      </c>
      <c r="HP126">
        <v>31</v>
      </c>
      <c r="HQ126">
        <v>745.57399999999996</v>
      </c>
      <c r="HR126">
        <v>36.443399999999997</v>
      </c>
      <c r="HS126">
        <v>99.191900000000004</v>
      </c>
      <c r="HT126">
        <v>98.24</v>
      </c>
    </row>
    <row r="127" spans="1:228" x14ac:dyDescent="0.2">
      <c r="A127">
        <v>112</v>
      </c>
      <c r="B127">
        <v>1669317549</v>
      </c>
      <c r="C127">
        <v>443.5</v>
      </c>
      <c r="D127" t="s">
        <v>582</v>
      </c>
      <c r="E127" t="s">
        <v>583</v>
      </c>
      <c r="F127">
        <v>4</v>
      </c>
      <c r="G127">
        <v>1669317546.6875</v>
      </c>
      <c r="H127">
        <f t="shared" si="34"/>
        <v>1.4011696330084368E-3</v>
      </c>
      <c r="I127">
        <f t="shared" si="35"/>
        <v>1.4011696330084367</v>
      </c>
      <c r="J127">
        <f t="shared" si="36"/>
        <v>12.855528148085744</v>
      </c>
      <c r="K127">
        <f t="shared" si="37"/>
        <v>716.09850000000006</v>
      </c>
      <c r="L127">
        <f t="shared" si="38"/>
        <v>401.22988617386017</v>
      </c>
      <c r="M127">
        <f t="shared" si="39"/>
        <v>40.525367972014656</v>
      </c>
      <c r="N127">
        <f t="shared" si="40"/>
        <v>72.328000023738966</v>
      </c>
      <c r="O127">
        <f t="shared" si="41"/>
        <v>7.0331568239407338E-2</v>
      </c>
      <c r="P127">
        <f t="shared" si="42"/>
        <v>2.2512859036762829</v>
      </c>
      <c r="Q127">
        <f t="shared" si="43"/>
        <v>6.9133340061590096E-2</v>
      </c>
      <c r="R127">
        <f t="shared" si="44"/>
        <v>4.3314293173783713E-2</v>
      </c>
      <c r="S127">
        <f t="shared" si="45"/>
        <v>226.11690403347797</v>
      </c>
      <c r="T127">
        <f t="shared" si="46"/>
        <v>35.236079830352146</v>
      </c>
      <c r="U127">
        <f t="shared" si="47"/>
        <v>35.186487499999998</v>
      </c>
      <c r="V127">
        <f t="shared" si="48"/>
        <v>5.70696484734985</v>
      </c>
      <c r="W127">
        <f t="shared" si="49"/>
        <v>70.260541694293238</v>
      </c>
      <c r="X127">
        <f t="shared" si="50"/>
        <v>3.755768804267468</v>
      </c>
      <c r="Y127">
        <f t="shared" si="51"/>
        <v>5.345487970487028</v>
      </c>
      <c r="Z127">
        <f t="shared" si="52"/>
        <v>1.951196043082382</v>
      </c>
      <c r="AA127">
        <f t="shared" si="53"/>
        <v>-61.791580815672063</v>
      </c>
      <c r="AB127">
        <f t="shared" si="54"/>
        <v>-142.99666158472334</v>
      </c>
      <c r="AC127">
        <f t="shared" si="55"/>
        <v>-14.775970922811911</v>
      </c>
      <c r="AD127">
        <f t="shared" si="56"/>
        <v>6.5526907102706389</v>
      </c>
      <c r="AE127">
        <f t="shared" si="57"/>
        <v>36.761511164942803</v>
      </c>
      <c r="AF127">
        <f t="shared" si="58"/>
        <v>1.4098774167052768</v>
      </c>
      <c r="AG127">
        <f t="shared" si="59"/>
        <v>12.855528148085744</v>
      </c>
      <c r="AH127">
        <v>763.16478291211604</v>
      </c>
      <c r="AI127">
        <v>746.87852121212097</v>
      </c>
      <c r="AJ127">
        <v>1.731187015571767</v>
      </c>
      <c r="AK127">
        <v>66.415730329915917</v>
      </c>
      <c r="AL127">
        <f t="shared" si="60"/>
        <v>1.4011696330084367</v>
      </c>
      <c r="AM127">
        <v>36.451592100028307</v>
      </c>
      <c r="AN127">
        <v>37.181115151515151</v>
      </c>
      <c r="AO127">
        <v>-1.9263033626172501E-4</v>
      </c>
      <c r="AP127">
        <v>80.258805348862367</v>
      </c>
      <c r="AQ127">
        <v>33</v>
      </c>
      <c r="AR127">
        <v>7</v>
      </c>
      <c r="AS127">
        <f t="shared" si="61"/>
        <v>1</v>
      </c>
      <c r="AT127">
        <f t="shared" si="62"/>
        <v>0</v>
      </c>
      <c r="AU127">
        <f t="shared" si="63"/>
        <v>22271.301619952235</v>
      </c>
      <c r="AV127">
        <f t="shared" si="64"/>
        <v>1199.9974999999999</v>
      </c>
      <c r="AW127">
        <f t="shared" si="65"/>
        <v>1025.9239637479161</v>
      </c>
      <c r="AX127">
        <f t="shared" si="66"/>
        <v>0.85493841757830003</v>
      </c>
      <c r="AY127">
        <f t="shared" si="67"/>
        <v>0.18843114592611898</v>
      </c>
      <c r="AZ127">
        <v>2.7</v>
      </c>
      <c r="BA127">
        <v>0.5</v>
      </c>
      <c r="BB127" t="s">
        <v>355</v>
      </c>
      <c r="BC127">
        <v>2</v>
      </c>
      <c r="BD127" t="b">
        <v>1</v>
      </c>
      <c r="BE127">
        <v>1669317546.6875</v>
      </c>
      <c r="BF127">
        <v>716.09850000000006</v>
      </c>
      <c r="BG127">
        <v>736.48937500000011</v>
      </c>
      <c r="BH127">
        <v>37.184775000000002</v>
      </c>
      <c r="BI127">
        <v>36.451949999999997</v>
      </c>
      <c r="BJ127">
        <v>719.86962500000004</v>
      </c>
      <c r="BK127">
        <v>37.066937500000002</v>
      </c>
      <c r="BL127">
        <v>500.135625</v>
      </c>
      <c r="BM127">
        <v>100.90287499999999</v>
      </c>
      <c r="BN127">
        <v>9.9989862499999999E-2</v>
      </c>
      <c r="BO127">
        <v>34.008312500000002</v>
      </c>
      <c r="BP127">
        <v>35.186487499999998</v>
      </c>
      <c r="BQ127">
        <v>999.9</v>
      </c>
      <c r="BR127">
        <v>0</v>
      </c>
      <c r="BS127">
        <v>0</v>
      </c>
      <c r="BT127">
        <v>4506.4850000000006</v>
      </c>
      <c r="BU127">
        <v>0</v>
      </c>
      <c r="BV127">
        <v>243.13225</v>
      </c>
      <c r="BW127">
        <v>-20.390762500000001</v>
      </c>
      <c r="BX127">
        <v>743.75487499999997</v>
      </c>
      <c r="BY127">
        <v>764.35137499999996</v>
      </c>
      <c r="BZ127">
        <v>0.73284337499999996</v>
      </c>
      <c r="CA127">
        <v>736.48937500000011</v>
      </c>
      <c r="CB127">
        <v>36.451949999999997</v>
      </c>
      <c r="CC127">
        <v>3.7520500000000001</v>
      </c>
      <c r="CD127">
        <v>3.678105</v>
      </c>
      <c r="CE127">
        <v>27.805612499999999</v>
      </c>
      <c r="CF127">
        <v>27.4651125</v>
      </c>
      <c r="CG127">
        <v>1199.9974999999999</v>
      </c>
      <c r="CH127">
        <v>0.49997024999999989</v>
      </c>
      <c r="CI127">
        <v>0.50002974999999994</v>
      </c>
      <c r="CJ127">
        <v>0</v>
      </c>
      <c r="CK127">
        <v>1165.32</v>
      </c>
      <c r="CL127">
        <v>4.9990899999999998</v>
      </c>
      <c r="CM127">
        <v>12758.4</v>
      </c>
      <c r="CN127">
        <v>9557.7337499999994</v>
      </c>
      <c r="CO127">
        <v>43.811999999999998</v>
      </c>
      <c r="CP127">
        <v>45.75</v>
      </c>
      <c r="CQ127">
        <v>44.561999999999998</v>
      </c>
      <c r="CR127">
        <v>44.875</v>
      </c>
      <c r="CS127">
        <v>45.226374999999997</v>
      </c>
      <c r="CT127">
        <v>597.46375</v>
      </c>
      <c r="CU127">
        <v>597.53624999999988</v>
      </c>
      <c r="CV127">
        <v>0</v>
      </c>
      <c r="CW127">
        <v>1669317557.3</v>
      </c>
      <c r="CX127">
        <v>0</v>
      </c>
      <c r="CY127">
        <v>1669310771.5999999</v>
      </c>
      <c r="CZ127" t="s">
        <v>356</v>
      </c>
      <c r="DA127">
        <v>1669310771.5999999</v>
      </c>
      <c r="DB127">
        <v>1669310767.0999999</v>
      </c>
      <c r="DC127">
        <v>9</v>
      </c>
      <c r="DD127">
        <v>4.2999999999999997E-2</v>
      </c>
      <c r="DE127">
        <v>8.0000000000000002E-3</v>
      </c>
      <c r="DF127">
        <v>-4.9589999999999996</v>
      </c>
      <c r="DG127">
        <v>0.11799999999999999</v>
      </c>
      <c r="DH127">
        <v>1967</v>
      </c>
      <c r="DI127">
        <v>36</v>
      </c>
      <c r="DJ127">
        <v>0.53</v>
      </c>
      <c r="DK127">
        <v>0.27</v>
      </c>
      <c r="DL127">
        <v>-20.27690243902439</v>
      </c>
      <c r="DM127">
        <v>-0.86590871080142562</v>
      </c>
      <c r="DN127">
        <v>9.0118056683400824E-2</v>
      </c>
      <c r="DO127">
        <v>0</v>
      </c>
      <c r="DP127">
        <v>0.74888787804878043</v>
      </c>
      <c r="DQ127">
        <v>-9.281207665505134E-2</v>
      </c>
      <c r="DR127">
        <v>9.3492890852600093E-3</v>
      </c>
      <c r="DS127">
        <v>1</v>
      </c>
      <c r="DT127">
        <v>0</v>
      </c>
      <c r="DU127">
        <v>0</v>
      </c>
      <c r="DV127">
        <v>0</v>
      </c>
      <c r="DW127">
        <v>-1</v>
      </c>
      <c r="DX127">
        <v>1</v>
      </c>
      <c r="DY127">
        <v>2</v>
      </c>
      <c r="DZ127" t="s">
        <v>357</v>
      </c>
      <c r="EA127">
        <v>2.94685</v>
      </c>
      <c r="EB127">
        <v>2.5973799999999998</v>
      </c>
      <c r="EC127">
        <v>0.14998800000000001</v>
      </c>
      <c r="ED127">
        <v>0.15116499999999999</v>
      </c>
      <c r="EE127">
        <v>0.14743100000000001</v>
      </c>
      <c r="EF127">
        <v>0.143786</v>
      </c>
      <c r="EG127">
        <v>25716.1</v>
      </c>
      <c r="EH127">
        <v>26133.1</v>
      </c>
      <c r="EI127">
        <v>28153.8</v>
      </c>
      <c r="EJ127">
        <v>29641.7</v>
      </c>
      <c r="EK127">
        <v>33021.800000000003</v>
      </c>
      <c r="EL127">
        <v>35229.699999999997</v>
      </c>
      <c r="EM127">
        <v>39730.400000000001</v>
      </c>
      <c r="EN127">
        <v>42361.8</v>
      </c>
      <c r="EO127">
        <v>1.88835</v>
      </c>
      <c r="EP127">
        <v>1.8898299999999999</v>
      </c>
      <c r="EQ127">
        <v>0.21271399999999999</v>
      </c>
      <c r="ER127">
        <v>0</v>
      </c>
      <c r="ES127">
        <v>31.7454</v>
      </c>
      <c r="ET127">
        <v>999.9</v>
      </c>
      <c r="EU127">
        <v>69.7</v>
      </c>
      <c r="EV127">
        <v>36.299999999999997</v>
      </c>
      <c r="EW127">
        <v>41.911099999999998</v>
      </c>
      <c r="EX127">
        <v>28.989000000000001</v>
      </c>
      <c r="EY127">
        <v>1.7868599999999999</v>
      </c>
      <c r="EZ127">
        <v>1</v>
      </c>
      <c r="FA127">
        <v>0.55766499999999997</v>
      </c>
      <c r="FB127">
        <v>0.66161199999999998</v>
      </c>
      <c r="FC127">
        <v>20.275700000000001</v>
      </c>
      <c r="FD127">
        <v>5.2175900000000004</v>
      </c>
      <c r="FE127">
        <v>12.006399999999999</v>
      </c>
      <c r="FF127">
        <v>4.9862500000000001</v>
      </c>
      <c r="FG127">
        <v>3.2844000000000002</v>
      </c>
      <c r="FH127">
        <v>9999</v>
      </c>
      <c r="FI127">
        <v>9999</v>
      </c>
      <c r="FJ127">
        <v>9999</v>
      </c>
      <c r="FK127">
        <v>999.9</v>
      </c>
      <c r="FL127">
        <v>1.8658399999999999</v>
      </c>
      <c r="FM127">
        <v>1.8621799999999999</v>
      </c>
      <c r="FN127">
        <v>1.8642099999999999</v>
      </c>
      <c r="FO127">
        <v>1.8603400000000001</v>
      </c>
      <c r="FP127">
        <v>1.8611</v>
      </c>
      <c r="FQ127">
        <v>1.8601300000000001</v>
      </c>
      <c r="FR127">
        <v>1.8618699999999999</v>
      </c>
      <c r="FS127">
        <v>1.8583799999999999</v>
      </c>
      <c r="FT127">
        <v>0</v>
      </c>
      <c r="FU127">
        <v>0</v>
      </c>
      <c r="FV127">
        <v>0</v>
      </c>
      <c r="FW127">
        <v>0</v>
      </c>
      <c r="FX127" t="s">
        <v>358</v>
      </c>
      <c r="FY127" t="s">
        <v>359</v>
      </c>
      <c r="FZ127" t="s">
        <v>360</v>
      </c>
      <c r="GA127" t="s">
        <v>360</v>
      </c>
      <c r="GB127" t="s">
        <v>360</v>
      </c>
      <c r="GC127" t="s">
        <v>360</v>
      </c>
      <c r="GD127">
        <v>0</v>
      </c>
      <c r="GE127">
        <v>100</v>
      </c>
      <c r="GF127">
        <v>100</v>
      </c>
      <c r="GG127">
        <v>-3.7759999999999998</v>
      </c>
      <c r="GH127">
        <v>0.1179</v>
      </c>
      <c r="GI127">
        <v>-2.5125994610834521</v>
      </c>
      <c r="GJ127">
        <v>-2.6733286237328562E-3</v>
      </c>
      <c r="GK127">
        <v>1.605855145177713E-6</v>
      </c>
      <c r="GL127">
        <v>-4.4594414151306022E-10</v>
      </c>
      <c r="GM127">
        <v>0.1178428571428469</v>
      </c>
      <c r="GN127">
        <v>0</v>
      </c>
      <c r="GO127">
        <v>0</v>
      </c>
      <c r="GP127">
        <v>0</v>
      </c>
      <c r="GQ127">
        <v>4</v>
      </c>
      <c r="GR127">
        <v>2095</v>
      </c>
      <c r="GS127">
        <v>4</v>
      </c>
      <c r="GT127">
        <v>35</v>
      </c>
      <c r="GU127">
        <v>113</v>
      </c>
      <c r="GV127">
        <v>113</v>
      </c>
      <c r="GW127">
        <v>1.7578100000000001</v>
      </c>
      <c r="GX127">
        <v>2.5634800000000002</v>
      </c>
      <c r="GY127">
        <v>1.4489700000000001</v>
      </c>
      <c r="GZ127">
        <v>2.3278799999999999</v>
      </c>
      <c r="HA127">
        <v>1.5478499999999999</v>
      </c>
      <c r="HB127">
        <v>2.36694</v>
      </c>
      <c r="HC127">
        <v>41.118699999999997</v>
      </c>
      <c r="HD127">
        <v>12.4597</v>
      </c>
      <c r="HE127">
        <v>18</v>
      </c>
      <c r="HF127">
        <v>472.87700000000001</v>
      </c>
      <c r="HG127">
        <v>513.55899999999997</v>
      </c>
      <c r="HH127">
        <v>30.999400000000001</v>
      </c>
      <c r="HI127">
        <v>34.379399999999997</v>
      </c>
      <c r="HJ127">
        <v>29.999700000000001</v>
      </c>
      <c r="HK127">
        <v>34.3523</v>
      </c>
      <c r="HL127">
        <v>34.354300000000002</v>
      </c>
      <c r="HM127">
        <v>35.1937</v>
      </c>
      <c r="HN127">
        <v>19.5471</v>
      </c>
      <c r="HO127">
        <v>100</v>
      </c>
      <c r="HP127">
        <v>31</v>
      </c>
      <c r="HQ127">
        <v>752.25300000000004</v>
      </c>
      <c r="HR127">
        <v>36.3658</v>
      </c>
      <c r="HS127">
        <v>99.191599999999994</v>
      </c>
      <c r="HT127">
        <v>98.239599999999996</v>
      </c>
    </row>
    <row r="128" spans="1:228" x14ac:dyDescent="0.2">
      <c r="A128">
        <v>113</v>
      </c>
      <c r="B128">
        <v>1669317553</v>
      </c>
      <c r="C128">
        <v>447.5</v>
      </c>
      <c r="D128" t="s">
        <v>584</v>
      </c>
      <c r="E128" t="s">
        <v>585</v>
      </c>
      <c r="F128">
        <v>4</v>
      </c>
      <c r="G128">
        <v>1669317551</v>
      </c>
      <c r="H128">
        <f t="shared" si="34"/>
        <v>1.3889967741559787E-3</v>
      </c>
      <c r="I128">
        <f t="shared" si="35"/>
        <v>1.3889967741559788</v>
      </c>
      <c r="J128">
        <f t="shared" si="36"/>
        <v>12.466372670200215</v>
      </c>
      <c r="K128">
        <f t="shared" si="37"/>
        <v>723.35414285714273</v>
      </c>
      <c r="L128">
        <f t="shared" si="38"/>
        <v>414.47191941061322</v>
      </c>
      <c r="M128">
        <f t="shared" si="39"/>
        <v>41.863057226249602</v>
      </c>
      <c r="N128">
        <f t="shared" si="40"/>
        <v>73.061200190195265</v>
      </c>
      <c r="O128">
        <f t="shared" si="41"/>
        <v>6.9680176147579834E-2</v>
      </c>
      <c r="P128">
        <f t="shared" si="42"/>
        <v>2.2477125039452552</v>
      </c>
      <c r="Q128">
        <f t="shared" si="43"/>
        <v>6.850200437714335E-2</v>
      </c>
      <c r="R128">
        <f t="shared" si="44"/>
        <v>4.2917947453571456E-2</v>
      </c>
      <c r="S128">
        <f t="shared" si="45"/>
        <v>226.11817247745091</v>
      </c>
      <c r="T128">
        <f t="shared" si="46"/>
        <v>35.235641742830047</v>
      </c>
      <c r="U128">
        <f t="shared" si="47"/>
        <v>35.186928571428567</v>
      </c>
      <c r="V128">
        <f t="shared" si="48"/>
        <v>5.7071040536476607</v>
      </c>
      <c r="W128">
        <f t="shared" si="49"/>
        <v>70.270924490391891</v>
      </c>
      <c r="X128">
        <f t="shared" si="50"/>
        <v>3.7550164101591852</v>
      </c>
      <c r="Y128">
        <f t="shared" si="51"/>
        <v>5.3436274496041483</v>
      </c>
      <c r="Z128">
        <f t="shared" si="52"/>
        <v>1.9520876434884755</v>
      </c>
      <c r="AA128">
        <f t="shared" si="53"/>
        <v>-61.254757740278656</v>
      </c>
      <c r="AB128">
        <f t="shared" si="54"/>
        <v>-143.57942042804248</v>
      </c>
      <c r="AC128">
        <f t="shared" si="55"/>
        <v>-14.859354724010574</v>
      </c>
      <c r="AD128">
        <f t="shared" si="56"/>
        <v>6.4246395851191949</v>
      </c>
      <c r="AE128">
        <f t="shared" si="57"/>
        <v>36.632830462016734</v>
      </c>
      <c r="AF128">
        <f t="shared" si="58"/>
        <v>1.3951641895637232</v>
      </c>
      <c r="AG128">
        <f t="shared" si="59"/>
        <v>12.466372670200215</v>
      </c>
      <c r="AH128">
        <v>770.13032260594014</v>
      </c>
      <c r="AI128">
        <v>753.92486666666628</v>
      </c>
      <c r="AJ128">
        <v>1.757040943925839</v>
      </c>
      <c r="AK128">
        <v>66.415730329915917</v>
      </c>
      <c r="AL128">
        <f t="shared" si="60"/>
        <v>1.3889967741559788</v>
      </c>
      <c r="AM128">
        <v>36.452191169373997</v>
      </c>
      <c r="AN128">
        <v>37.174657575757571</v>
      </c>
      <c r="AO128">
        <v>-6.7441165210685187E-5</v>
      </c>
      <c r="AP128">
        <v>80.258805348862367</v>
      </c>
      <c r="AQ128">
        <v>33</v>
      </c>
      <c r="AR128">
        <v>7</v>
      </c>
      <c r="AS128">
        <f t="shared" si="61"/>
        <v>1</v>
      </c>
      <c r="AT128">
        <f t="shared" si="62"/>
        <v>0</v>
      </c>
      <c r="AU128">
        <f t="shared" si="63"/>
        <v>22210.316756218221</v>
      </c>
      <c r="AV128">
        <f t="shared" si="64"/>
        <v>1200.002857142857</v>
      </c>
      <c r="AW128">
        <f t="shared" si="65"/>
        <v>1025.9286779675908</v>
      </c>
      <c r="AX128">
        <f t="shared" si="66"/>
        <v>0.85493852940506532</v>
      </c>
      <c r="AY128">
        <f t="shared" si="67"/>
        <v>0.18843136175177638</v>
      </c>
      <c r="AZ128">
        <v>2.7</v>
      </c>
      <c r="BA128">
        <v>0.5</v>
      </c>
      <c r="BB128" t="s">
        <v>355</v>
      </c>
      <c r="BC128">
        <v>2</v>
      </c>
      <c r="BD128" t="b">
        <v>1</v>
      </c>
      <c r="BE128">
        <v>1669317551</v>
      </c>
      <c r="BF128">
        <v>723.35414285714273</v>
      </c>
      <c r="BG128">
        <v>743.67700000000002</v>
      </c>
      <c r="BH128">
        <v>37.177142857142861</v>
      </c>
      <c r="BI128">
        <v>36.451900000000002</v>
      </c>
      <c r="BJ128">
        <v>727.13285714285701</v>
      </c>
      <c r="BK128">
        <v>37.0593</v>
      </c>
      <c r="BL128">
        <v>500.09442857142858</v>
      </c>
      <c r="BM128">
        <v>100.90342857142861</v>
      </c>
      <c r="BN128">
        <v>9.9933214285714292E-2</v>
      </c>
      <c r="BO128">
        <v>34.002071428571433</v>
      </c>
      <c r="BP128">
        <v>35.186928571428567</v>
      </c>
      <c r="BQ128">
        <v>999.89999999999986</v>
      </c>
      <c r="BR128">
        <v>0</v>
      </c>
      <c r="BS128">
        <v>0</v>
      </c>
      <c r="BT128">
        <v>4496.0714285714284</v>
      </c>
      <c r="BU128">
        <v>0</v>
      </c>
      <c r="BV128">
        <v>247.053</v>
      </c>
      <c r="BW128">
        <v>-20.322785714285711</v>
      </c>
      <c r="BX128">
        <v>751.28485714285728</v>
      </c>
      <c r="BY128">
        <v>771.81085714285723</v>
      </c>
      <c r="BZ128">
        <v>0.72522728571428563</v>
      </c>
      <c r="CA128">
        <v>743.67700000000002</v>
      </c>
      <c r="CB128">
        <v>36.451900000000002</v>
      </c>
      <c r="CC128">
        <v>3.751297142857144</v>
      </c>
      <c r="CD128">
        <v>3.678118571428572</v>
      </c>
      <c r="CE128">
        <v>27.80217142857143</v>
      </c>
      <c r="CF128">
        <v>27.465157142857141</v>
      </c>
      <c r="CG128">
        <v>1200.002857142857</v>
      </c>
      <c r="CH128">
        <v>0.49996699999999988</v>
      </c>
      <c r="CI128">
        <v>0.50003299999999995</v>
      </c>
      <c r="CJ128">
        <v>0</v>
      </c>
      <c r="CK128">
        <v>1165.2942857142859</v>
      </c>
      <c r="CL128">
        <v>4.9990899999999998</v>
      </c>
      <c r="CM128">
        <v>12756.62857142857</v>
      </c>
      <c r="CN128">
        <v>9557.7571428571428</v>
      </c>
      <c r="CO128">
        <v>43.811999999999998</v>
      </c>
      <c r="CP128">
        <v>45.75</v>
      </c>
      <c r="CQ128">
        <v>44.561999999999998</v>
      </c>
      <c r="CR128">
        <v>44.875</v>
      </c>
      <c r="CS128">
        <v>45.186999999999998</v>
      </c>
      <c r="CT128">
        <v>597.46142857142866</v>
      </c>
      <c r="CU128">
        <v>597.5428571428572</v>
      </c>
      <c r="CV128">
        <v>0</v>
      </c>
      <c r="CW128">
        <v>1669317561.5</v>
      </c>
      <c r="CX128">
        <v>0</v>
      </c>
      <c r="CY128">
        <v>1669310771.5999999</v>
      </c>
      <c r="CZ128" t="s">
        <v>356</v>
      </c>
      <c r="DA128">
        <v>1669310771.5999999</v>
      </c>
      <c r="DB128">
        <v>1669310767.0999999</v>
      </c>
      <c r="DC128">
        <v>9</v>
      </c>
      <c r="DD128">
        <v>4.2999999999999997E-2</v>
      </c>
      <c r="DE128">
        <v>8.0000000000000002E-3</v>
      </c>
      <c r="DF128">
        <v>-4.9589999999999996</v>
      </c>
      <c r="DG128">
        <v>0.11799999999999999</v>
      </c>
      <c r="DH128">
        <v>1967</v>
      </c>
      <c r="DI128">
        <v>36</v>
      </c>
      <c r="DJ128">
        <v>0.53</v>
      </c>
      <c r="DK128">
        <v>0.27</v>
      </c>
      <c r="DL128">
        <v>-20.316904878048781</v>
      </c>
      <c r="DM128">
        <v>-0.50600905923344341</v>
      </c>
      <c r="DN128">
        <v>6.8290941266989896E-2</v>
      </c>
      <c r="DO128">
        <v>0</v>
      </c>
      <c r="DP128">
        <v>0.7423603658536585</v>
      </c>
      <c r="DQ128">
        <v>-0.1112544250871081</v>
      </c>
      <c r="DR128">
        <v>1.105768362978409E-2</v>
      </c>
      <c r="DS128">
        <v>0</v>
      </c>
      <c r="DT128">
        <v>0</v>
      </c>
      <c r="DU128">
        <v>0</v>
      </c>
      <c r="DV128">
        <v>0</v>
      </c>
      <c r="DW128">
        <v>-1</v>
      </c>
      <c r="DX128">
        <v>0</v>
      </c>
      <c r="DY128">
        <v>2</v>
      </c>
      <c r="DZ128" t="s">
        <v>363</v>
      </c>
      <c r="EA128">
        <v>2.94686</v>
      </c>
      <c r="EB128">
        <v>2.5975100000000002</v>
      </c>
      <c r="EC128">
        <v>0.15093799999999999</v>
      </c>
      <c r="ED128">
        <v>0.15207300000000001</v>
      </c>
      <c r="EE128">
        <v>0.14741799999999999</v>
      </c>
      <c r="EF128">
        <v>0.143787</v>
      </c>
      <c r="EG128">
        <v>25687.5</v>
      </c>
      <c r="EH128">
        <v>26105.9</v>
      </c>
      <c r="EI128">
        <v>28153.9</v>
      </c>
      <c r="EJ128">
        <v>29642.6</v>
      </c>
      <c r="EK128">
        <v>33022.5</v>
      </c>
      <c r="EL128">
        <v>35230.300000000003</v>
      </c>
      <c r="EM128">
        <v>39730.5</v>
      </c>
      <c r="EN128">
        <v>42362.5</v>
      </c>
      <c r="EO128">
        <v>1.88818</v>
      </c>
      <c r="EP128">
        <v>1.8895999999999999</v>
      </c>
      <c r="EQ128">
        <v>0.213008</v>
      </c>
      <c r="ER128">
        <v>0</v>
      </c>
      <c r="ES128">
        <v>31.736000000000001</v>
      </c>
      <c r="ET128">
        <v>999.9</v>
      </c>
      <c r="EU128">
        <v>69.7</v>
      </c>
      <c r="EV128">
        <v>36.299999999999997</v>
      </c>
      <c r="EW128">
        <v>41.916200000000003</v>
      </c>
      <c r="EX128">
        <v>28.899000000000001</v>
      </c>
      <c r="EY128">
        <v>1.6266</v>
      </c>
      <c r="EZ128">
        <v>1</v>
      </c>
      <c r="FA128">
        <v>0.55703499999999995</v>
      </c>
      <c r="FB128">
        <v>0.65934400000000004</v>
      </c>
      <c r="FC128">
        <v>20.275500000000001</v>
      </c>
      <c r="FD128">
        <v>5.2165400000000002</v>
      </c>
      <c r="FE128">
        <v>12.0059</v>
      </c>
      <c r="FF128">
        <v>4.9858500000000001</v>
      </c>
      <c r="FG128">
        <v>3.2843499999999999</v>
      </c>
      <c r="FH128">
        <v>9999</v>
      </c>
      <c r="FI128">
        <v>9999</v>
      </c>
      <c r="FJ128">
        <v>9999</v>
      </c>
      <c r="FK128">
        <v>999.9</v>
      </c>
      <c r="FL128">
        <v>1.8658399999999999</v>
      </c>
      <c r="FM128">
        <v>1.8621799999999999</v>
      </c>
      <c r="FN128">
        <v>1.8642300000000001</v>
      </c>
      <c r="FO128">
        <v>1.8603400000000001</v>
      </c>
      <c r="FP128">
        <v>1.8610800000000001</v>
      </c>
      <c r="FQ128">
        <v>1.8601799999999999</v>
      </c>
      <c r="FR128">
        <v>1.86188</v>
      </c>
      <c r="FS128">
        <v>1.8583799999999999</v>
      </c>
      <c r="FT128">
        <v>0</v>
      </c>
      <c r="FU128">
        <v>0</v>
      </c>
      <c r="FV128">
        <v>0</v>
      </c>
      <c r="FW128">
        <v>0</v>
      </c>
      <c r="FX128" t="s">
        <v>358</v>
      </c>
      <c r="FY128" t="s">
        <v>359</v>
      </c>
      <c r="FZ128" t="s">
        <v>360</v>
      </c>
      <c r="GA128" t="s">
        <v>360</v>
      </c>
      <c r="GB128" t="s">
        <v>360</v>
      </c>
      <c r="GC128" t="s">
        <v>360</v>
      </c>
      <c r="GD128">
        <v>0</v>
      </c>
      <c r="GE128">
        <v>100</v>
      </c>
      <c r="GF128">
        <v>100</v>
      </c>
      <c r="GG128">
        <v>-3.7829999999999999</v>
      </c>
      <c r="GH128">
        <v>0.1179</v>
      </c>
      <c r="GI128">
        <v>-2.5125994610834521</v>
      </c>
      <c r="GJ128">
        <v>-2.6733286237328562E-3</v>
      </c>
      <c r="GK128">
        <v>1.605855145177713E-6</v>
      </c>
      <c r="GL128">
        <v>-4.4594414151306022E-10</v>
      </c>
      <c r="GM128">
        <v>0.1178428571428469</v>
      </c>
      <c r="GN128">
        <v>0</v>
      </c>
      <c r="GO128">
        <v>0</v>
      </c>
      <c r="GP128">
        <v>0</v>
      </c>
      <c r="GQ128">
        <v>4</v>
      </c>
      <c r="GR128">
        <v>2095</v>
      </c>
      <c r="GS128">
        <v>4</v>
      </c>
      <c r="GT128">
        <v>35</v>
      </c>
      <c r="GU128">
        <v>113</v>
      </c>
      <c r="GV128">
        <v>113.1</v>
      </c>
      <c r="GW128">
        <v>1.7700199999999999</v>
      </c>
      <c r="GX128">
        <v>2.5732400000000002</v>
      </c>
      <c r="GY128">
        <v>1.4489700000000001</v>
      </c>
      <c r="GZ128">
        <v>2.3278799999999999</v>
      </c>
      <c r="HA128">
        <v>1.5478499999999999</v>
      </c>
      <c r="HB128">
        <v>2.3535200000000001</v>
      </c>
      <c r="HC128">
        <v>41.118699999999997</v>
      </c>
      <c r="HD128">
        <v>12.450900000000001</v>
      </c>
      <c r="HE128">
        <v>18</v>
      </c>
      <c r="HF128">
        <v>472.74</v>
      </c>
      <c r="HG128">
        <v>513.36800000000005</v>
      </c>
      <c r="HH128">
        <v>30.999400000000001</v>
      </c>
      <c r="HI128">
        <v>34.376199999999997</v>
      </c>
      <c r="HJ128">
        <v>29.999600000000001</v>
      </c>
      <c r="HK128">
        <v>34.348399999999998</v>
      </c>
      <c r="HL128">
        <v>34.350999999999999</v>
      </c>
      <c r="HM128">
        <v>35.4833</v>
      </c>
      <c r="HN128">
        <v>19.824300000000001</v>
      </c>
      <c r="HO128">
        <v>100</v>
      </c>
      <c r="HP128">
        <v>31</v>
      </c>
      <c r="HQ128">
        <v>758.93100000000004</v>
      </c>
      <c r="HR128">
        <v>36.337499999999999</v>
      </c>
      <c r="HS128">
        <v>99.191900000000004</v>
      </c>
      <c r="HT128">
        <v>98.241799999999998</v>
      </c>
    </row>
    <row r="129" spans="1:228" x14ac:dyDescent="0.2">
      <c r="A129">
        <v>114</v>
      </c>
      <c r="B129">
        <v>1669317557</v>
      </c>
      <c r="C129">
        <v>451.5</v>
      </c>
      <c r="D129" t="s">
        <v>586</v>
      </c>
      <c r="E129" t="s">
        <v>587</v>
      </c>
      <c r="F129">
        <v>4</v>
      </c>
      <c r="G129">
        <v>1669317554.6875</v>
      </c>
      <c r="H129">
        <f t="shared" si="34"/>
        <v>1.3699130082661351E-3</v>
      </c>
      <c r="I129">
        <f t="shared" si="35"/>
        <v>1.369913008266135</v>
      </c>
      <c r="J129">
        <f t="shared" si="36"/>
        <v>12.39507931359149</v>
      </c>
      <c r="K129">
        <f t="shared" si="37"/>
        <v>729.54425000000003</v>
      </c>
      <c r="L129">
        <f t="shared" si="38"/>
        <v>418.43769969305055</v>
      </c>
      <c r="M129">
        <f t="shared" si="39"/>
        <v>42.263429679686759</v>
      </c>
      <c r="N129">
        <f t="shared" si="40"/>
        <v>73.686099820146993</v>
      </c>
      <c r="O129">
        <f t="shared" si="41"/>
        <v>6.8776467960596471E-2</v>
      </c>
      <c r="P129">
        <f t="shared" si="42"/>
        <v>2.2480879687302071</v>
      </c>
      <c r="Q129">
        <f t="shared" si="43"/>
        <v>6.7628575194845636E-2</v>
      </c>
      <c r="R129">
        <f t="shared" si="44"/>
        <v>4.2369397248807013E-2</v>
      </c>
      <c r="S129">
        <f t="shared" si="45"/>
        <v>226.11547258147806</v>
      </c>
      <c r="T129">
        <f t="shared" si="46"/>
        <v>35.236427978998854</v>
      </c>
      <c r="U129">
        <f t="shared" si="47"/>
        <v>35.178674999999998</v>
      </c>
      <c r="V129">
        <f t="shared" si="48"/>
        <v>5.704499637727996</v>
      </c>
      <c r="W129">
        <f t="shared" si="49"/>
        <v>70.279130253216252</v>
      </c>
      <c r="X129">
        <f t="shared" si="50"/>
        <v>3.7543429410943872</v>
      </c>
      <c r="Y129">
        <f t="shared" si="51"/>
        <v>5.3420452523636257</v>
      </c>
      <c r="Z129">
        <f t="shared" si="52"/>
        <v>1.9501566966336088</v>
      </c>
      <c r="AA129">
        <f t="shared" si="53"/>
        <v>-60.413163664536562</v>
      </c>
      <c r="AB129">
        <f t="shared" si="54"/>
        <v>-143.24651684458081</v>
      </c>
      <c r="AC129">
        <f t="shared" si="55"/>
        <v>-14.8214452279665</v>
      </c>
      <c r="AD129">
        <f t="shared" si="56"/>
        <v>7.6343468443941731</v>
      </c>
      <c r="AE129">
        <f t="shared" si="57"/>
        <v>36.305386574612079</v>
      </c>
      <c r="AF129">
        <f t="shared" si="58"/>
        <v>1.4381613258562078</v>
      </c>
      <c r="AG129">
        <f t="shared" si="59"/>
        <v>12.39507931359149</v>
      </c>
      <c r="AH129">
        <v>776.84667874836396</v>
      </c>
      <c r="AI129">
        <v>760.83932727272725</v>
      </c>
      <c r="AJ129">
        <v>1.727324940809293</v>
      </c>
      <c r="AK129">
        <v>66.415730329915917</v>
      </c>
      <c r="AL129">
        <f t="shared" si="60"/>
        <v>1.369913008266135</v>
      </c>
      <c r="AM129">
        <v>36.453288570753877</v>
      </c>
      <c r="AN129">
        <v>37.16543272727273</v>
      </c>
      <c r="AO129">
        <v>-1.7839508157883969E-5</v>
      </c>
      <c r="AP129">
        <v>80.258805348862367</v>
      </c>
      <c r="AQ129">
        <v>33</v>
      </c>
      <c r="AR129">
        <v>7</v>
      </c>
      <c r="AS129">
        <f t="shared" si="61"/>
        <v>1</v>
      </c>
      <c r="AT129">
        <f t="shared" si="62"/>
        <v>0</v>
      </c>
      <c r="AU129">
        <f t="shared" si="63"/>
        <v>22217.17769574159</v>
      </c>
      <c r="AV129">
        <f t="shared" si="64"/>
        <v>1199.99125</v>
      </c>
      <c r="AW129">
        <f t="shared" si="65"/>
        <v>1025.9184889023204</v>
      </c>
      <c r="AX129">
        <f t="shared" si="66"/>
        <v>0.85493830801042947</v>
      </c>
      <c r="AY129">
        <f t="shared" si="67"/>
        <v>0.18843093446012882</v>
      </c>
      <c r="AZ129">
        <v>2.7</v>
      </c>
      <c r="BA129">
        <v>0.5</v>
      </c>
      <c r="BB129" t="s">
        <v>355</v>
      </c>
      <c r="BC129">
        <v>2</v>
      </c>
      <c r="BD129" t="b">
        <v>1</v>
      </c>
      <c r="BE129">
        <v>1669317554.6875</v>
      </c>
      <c r="BF129">
        <v>729.54425000000003</v>
      </c>
      <c r="BG129">
        <v>749.70924999999988</v>
      </c>
      <c r="BH129">
        <v>37.170637499999998</v>
      </c>
      <c r="BI129">
        <v>36.423137500000003</v>
      </c>
      <c r="BJ129">
        <v>733.32950000000005</v>
      </c>
      <c r="BK129">
        <v>37.052812500000002</v>
      </c>
      <c r="BL129">
        <v>500.16062499999998</v>
      </c>
      <c r="BM129">
        <v>100.90287499999999</v>
      </c>
      <c r="BN129">
        <v>0.1000454125</v>
      </c>
      <c r="BO129">
        <v>33.996762500000003</v>
      </c>
      <c r="BP129">
        <v>35.178674999999998</v>
      </c>
      <c r="BQ129">
        <v>999.9</v>
      </c>
      <c r="BR129">
        <v>0</v>
      </c>
      <c r="BS129">
        <v>0</v>
      </c>
      <c r="BT129">
        <v>4497.1875</v>
      </c>
      <c r="BU129">
        <v>0</v>
      </c>
      <c r="BV129">
        <v>250.63624999999999</v>
      </c>
      <c r="BW129">
        <v>-20.165099999999999</v>
      </c>
      <c r="BX129">
        <v>757.70875000000001</v>
      </c>
      <c r="BY129">
        <v>778.048</v>
      </c>
      <c r="BZ129">
        <v>0.74752987500000001</v>
      </c>
      <c r="CA129">
        <v>749.70924999999988</v>
      </c>
      <c r="CB129">
        <v>36.423137500000003</v>
      </c>
      <c r="CC129">
        <v>3.7506312500000001</v>
      </c>
      <c r="CD129">
        <v>3.6752012500000002</v>
      </c>
      <c r="CE129">
        <v>27.799125</v>
      </c>
      <c r="CF129">
        <v>27.451599999999999</v>
      </c>
      <c r="CG129">
        <v>1199.99125</v>
      </c>
      <c r="CH129">
        <v>0.49997374999999999</v>
      </c>
      <c r="CI129">
        <v>0.50002625000000012</v>
      </c>
      <c r="CJ129">
        <v>0</v>
      </c>
      <c r="CK129">
        <v>1164.7974999999999</v>
      </c>
      <c r="CL129">
        <v>4.9990899999999998</v>
      </c>
      <c r="CM129">
        <v>12754.75</v>
      </c>
      <c r="CN129">
        <v>9557.7000000000007</v>
      </c>
      <c r="CO129">
        <v>43.796499999999988</v>
      </c>
      <c r="CP129">
        <v>45.75</v>
      </c>
      <c r="CQ129">
        <v>44.561999999999998</v>
      </c>
      <c r="CR129">
        <v>44.875</v>
      </c>
      <c r="CS129">
        <v>45.186999999999998</v>
      </c>
      <c r="CT129">
        <v>597.46625000000006</v>
      </c>
      <c r="CU129">
        <v>597.53</v>
      </c>
      <c r="CV129">
        <v>0</v>
      </c>
      <c r="CW129">
        <v>1669317565.0999999</v>
      </c>
      <c r="CX129">
        <v>0</v>
      </c>
      <c r="CY129">
        <v>1669310771.5999999</v>
      </c>
      <c r="CZ129" t="s">
        <v>356</v>
      </c>
      <c r="DA129">
        <v>1669310771.5999999</v>
      </c>
      <c r="DB129">
        <v>1669310767.0999999</v>
      </c>
      <c r="DC129">
        <v>9</v>
      </c>
      <c r="DD129">
        <v>4.2999999999999997E-2</v>
      </c>
      <c r="DE129">
        <v>8.0000000000000002E-3</v>
      </c>
      <c r="DF129">
        <v>-4.9589999999999996</v>
      </c>
      <c r="DG129">
        <v>0.11799999999999999</v>
      </c>
      <c r="DH129">
        <v>1967</v>
      </c>
      <c r="DI129">
        <v>36</v>
      </c>
      <c r="DJ129">
        <v>0.53</v>
      </c>
      <c r="DK129">
        <v>0.27</v>
      </c>
      <c r="DL129">
        <v>-20.30580243902439</v>
      </c>
      <c r="DM129">
        <v>0.37171358885020123</v>
      </c>
      <c r="DN129">
        <v>8.6659959212063653E-2</v>
      </c>
      <c r="DO129">
        <v>0</v>
      </c>
      <c r="DP129">
        <v>0.73886329268292683</v>
      </c>
      <c r="DQ129">
        <v>-5.4433170731705588E-2</v>
      </c>
      <c r="DR129">
        <v>1.20882949013355E-2</v>
      </c>
      <c r="DS129">
        <v>1</v>
      </c>
      <c r="DT129">
        <v>0</v>
      </c>
      <c r="DU129">
        <v>0</v>
      </c>
      <c r="DV129">
        <v>0</v>
      </c>
      <c r="DW129">
        <v>-1</v>
      </c>
      <c r="DX129">
        <v>1</v>
      </c>
      <c r="DY129">
        <v>2</v>
      </c>
      <c r="DZ129" t="s">
        <v>357</v>
      </c>
      <c r="EA129">
        <v>2.9465499999999998</v>
      </c>
      <c r="EB129">
        <v>2.5973099999999998</v>
      </c>
      <c r="EC129">
        <v>0.151864</v>
      </c>
      <c r="ED129">
        <v>0.153002</v>
      </c>
      <c r="EE129">
        <v>0.147394</v>
      </c>
      <c r="EF129">
        <v>0.14353399999999999</v>
      </c>
      <c r="EG129">
        <v>25660.2</v>
      </c>
      <c r="EH129">
        <v>26077.5</v>
      </c>
      <c r="EI129">
        <v>28154.799999999999</v>
      </c>
      <c r="EJ129">
        <v>29642.799999999999</v>
      </c>
      <c r="EK129">
        <v>33024.800000000003</v>
      </c>
      <c r="EL129">
        <v>35241</v>
      </c>
      <c r="EM129">
        <v>39732.1</v>
      </c>
      <c r="EN129">
        <v>42362.7</v>
      </c>
      <c r="EO129">
        <v>1.88835</v>
      </c>
      <c r="EP129">
        <v>1.88978</v>
      </c>
      <c r="EQ129">
        <v>0.21318699999999999</v>
      </c>
      <c r="ER129">
        <v>0</v>
      </c>
      <c r="ES129">
        <v>31.727599999999999</v>
      </c>
      <c r="ET129">
        <v>999.9</v>
      </c>
      <c r="EU129">
        <v>69.7</v>
      </c>
      <c r="EV129">
        <v>36.299999999999997</v>
      </c>
      <c r="EW129">
        <v>41.917200000000001</v>
      </c>
      <c r="EX129">
        <v>28.989000000000001</v>
      </c>
      <c r="EY129">
        <v>2.3717999999999999</v>
      </c>
      <c r="EZ129">
        <v>1</v>
      </c>
      <c r="FA129">
        <v>0.55673799999999996</v>
      </c>
      <c r="FB129">
        <v>0.65731200000000001</v>
      </c>
      <c r="FC129">
        <v>20.275700000000001</v>
      </c>
      <c r="FD129">
        <v>5.2175900000000004</v>
      </c>
      <c r="FE129">
        <v>12.007899999999999</v>
      </c>
      <c r="FF129">
        <v>4.9863</v>
      </c>
      <c r="FG129">
        <v>3.2844799999999998</v>
      </c>
      <c r="FH129">
        <v>9999</v>
      </c>
      <c r="FI129">
        <v>9999</v>
      </c>
      <c r="FJ129">
        <v>9999</v>
      </c>
      <c r="FK129">
        <v>999.9</v>
      </c>
      <c r="FL129">
        <v>1.8658399999999999</v>
      </c>
      <c r="FM129">
        <v>1.8621799999999999</v>
      </c>
      <c r="FN129">
        <v>1.8642099999999999</v>
      </c>
      <c r="FO129">
        <v>1.8603400000000001</v>
      </c>
      <c r="FP129">
        <v>1.8611</v>
      </c>
      <c r="FQ129">
        <v>1.8601700000000001</v>
      </c>
      <c r="FR129">
        <v>1.86188</v>
      </c>
      <c r="FS129">
        <v>1.8583799999999999</v>
      </c>
      <c r="FT129">
        <v>0</v>
      </c>
      <c r="FU129">
        <v>0</v>
      </c>
      <c r="FV129">
        <v>0</v>
      </c>
      <c r="FW129">
        <v>0</v>
      </c>
      <c r="FX129" t="s">
        <v>358</v>
      </c>
      <c r="FY129" t="s">
        <v>359</v>
      </c>
      <c r="FZ129" t="s">
        <v>360</v>
      </c>
      <c r="GA129" t="s">
        <v>360</v>
      </c>
      <c r="GB129" t="s">
        <v>360</v>
      </c>
      <c r="GC129" t="s">
        <v>360</v>
      </c>
      <c r="GD129">
        <v>0</v>
      </c>
      <c r="GE129">
        <v>100</v>
      </c>
      <c r="GF129">
        <v>100</v>
      </c>
      <c r="GG129">
        <v>-3.79</v>
      </c>
      <c r="GH129">
        <v>0.1178</v>
      </c>
      <c r="GI129">
        <v>-2.5125994610834521</v>
      </c>
      <c r="GJ129">
        <v>-2.6733286237328562E-3</v>
      </c>
      <c r="GK129">
        <v>1.605855145177713E-6</v>
      </c>
      <c r="GL129">
        <v>-4.4594414151306022E-10</v>
      </c>
      <c r="GM129">
        <v>0.1178428571428469</v>
      </c>
      <c r="GN129">
        <v>0</v>
      </c>
      <c r="GO129">
        <v>0</v>
      </c>
      <c r="GP129">
        <v>0</v>
      </c>
      <c r="GQ129">
        <v>4</v>
      </c>
      <c r="GR129">
        <v>2095</v>
      </c>
      <c r="GS129">
        <v>4</v>
      </c>
      <c r="GT129">
        <v>35</v>
      </c>
      <c r="GU129">
        <v>113.1</v>
      </c>
      <c r="GV129">
        <v>113.2</v>
      </c>
      <c r="GW129">
        <v>1.78345</v>
      </c>
      <c r="GX129">
        <v>2.5781200000000002</v>
      </c>
      <c r="GY129">
        <v>1.4489700000000001</v>
      </c>
      <c r="GZ129">
        <v>2.3278799999999999</v>
      </c>
      <c r="HA129">
        <v>1.5478499999999999</v>
      </c>
      <c r="HB129">
        <v>2.2680699999999998</v>
      </c>
      <c r="HC129">
        <v>41.118699999999997</v>
      </c>
      <c r="HD129">
        <v>12.433400000000001</v>
      </c>
      <c r="HE129">
        <v>18</v>
      </c>
      <c r="HF129">
        <v>472.827</v>
      </c>
      <c r="HG129">
        <v>513.46299999999997</v>
      </c>
      <c r="HH129">
        <v>30.999400000000001</v>
      </c>
      <c r="HI129">
        <v>34.373100000000001</v>
      </c>
      <c r="HJ129">
        <v>29.999700000000001</v>
      </c>
      <c r="HK129">
        <v>34.345300000000002</v>
      </c>
      <c r="HL129">
        <v>34.347099999999998</v>
      </c>
      <c r="HM129">
        <v>35.739400000000003</v>
      </c>
      <c r="HN129">
        <v>19.824300000000001</v>
      </c>
      <c r="HO129">
        <v>100</v>
      </c>
      <c r="HP129">
        <v>31</v>
      </c>
      <c r="HQ129">
        <v>765.60900000000004</v>
      </c>
      <c r="HR129">
        <v>36.323700000000002</v>
      </c>
      <c r="HS129">
        <v>99.195499999999996</v>
      </c>
      <c r="HT129">
        <v>98.242400000000004</v>
      </c>
    </row>
    <row r="130" spans="1:228" x14ac:dyDescent="0.2">
      <c r="A130">
        <v>115</v>
      </c>
      <c r="B130">
        <v>1669317560.5</v>
      </c>
      <c r="C130">
        <v>455</v>
      </c>
      <c r="D130" t="s">
        <v>588</v>
      </c>
      <c r="E130" t="s">
        <v>589</v>
      </c>
      <c r="F130">
        <v>4</v>
      </c>
      <c r="G130">
        <v>1669317558.125</v>
      </c>
      <c r="H130">
        <f t="shared" si="34"/>
        <v>1.4826838050336823E-3</v>
      </c>
      <c r="I130">
        <f t="shared" si="35"/>
        <v>1.4826838050336824</v>
      </c>
      <c r="J130">
        <f t="shared" si="36"/>
        <v>12.912166449537242</v>
      </c>
      <c r="K130">
        <f t="shared" si="37"/>
        <v>735.22900000000004</v>
      </c>
      <c r="L130">
        <f t="shared" si="38"/>
        <v>434.68804468807264</v>
      </c>
      <c r="M130">
        <f t="shared" si="39"/>
        <v>43.905110297424848</v>
      </c>
      <c r="N130">
        <f t="shared" si="40"/>
        <v>74.260865310959659</v>
      </c>
      <c r="O130">
        <f t="shared" si="41"/>
        <v>7.4513391646305632E-2</v>
      </c>
      <c r="P130">
        <f t="shared" si="42"/>
        <v>2.2482088888824929</v>
      </c>
      <c r="Q130">
        <f t="shared" si="43"/>
        <v>7.316810123825282E-2</v>
      </c>
      <c r="R130">
        <f t="shared" si="44"/>
        <v>4.5848909220813673E-2</v>
      </c>
      <c r="S130">
        <f t="shared" si="45"/>
        <v>226.11637929296768</v>
      </c>
      <c r="T130">
        <f t="shared" si="46"/>
        <v>35.19574902740036</v>
      </c>
      <c r="U130">
        <f t="shared" si="47"/>
        <v>35.176337500000002</v>
      </c>
      <c r="V130">
        <f t="shared" si="48"/>
        <v>5.703762226899892</v>
      </c>
      <c r="W130">
        <f t="shared" si="49"/>
        <v>70.264229870624405</v>
      </c>
      <c r="X130">
        <f t="shared" si="50"/>
        <v>3.7528298940770584</v>
      </c>
      <c r="Y130">
        <f t="shared" si="51"/>
        <v>5.3410247304881029</v>
      </c>
      <c r="Z130">
        <f t="shared" si="52"/>
        <v>1.9509323328228336</v>
      </c>
      <c r="AA130">
        <f t="shared" si="53"/>
        <v>-65.386355801985388</v>
      </c>
      <c r="AB130">
        <f t="shared" si="54"/>
        <v>-143.3860327014232</v>
      </c>
      <c r="AC130">
        <f t="shared" si="55"/>
        <v>-14.834665933591605</v>
      </c>
      <c r="AD130">
        <f t="shared" si="56"/>
        <v>2.5093248559674919</v>
      </c>
      <c r="AE130">
        <f t="shared" si="57"/>
        <v>36.588436229271856</v>
      </c>
      <c r="AF130">
        <f t="shared" si="58"/>
        <v>1.5737037321795619</v>
      </c>
      <c r="AG130">
        <f t="shared" si="59"/>
        <v>12.912166449537242</v>
      </c>
      <c r="AH130">
        <v>783.03005696465164</v>
      </c>
      <c r="AI130">
        <v>766.81298787878802</v>
      </c>
      <c r="AJ130">
        <v>1.7119838816221611</v>
      </c>
      <c r="AK130">
        <v>66.415730329915917</v>
      </c>
      <c r="AL130">
        <f t="shared" si="60"/>
        <v>1.4826838050336824</v>
      </c>
      <c r="AM130">
        <v>36.36955415804821</v>
      </c>
      <c r="AN130">
        <v>37.141216969696963</v>
      </c>
      <c r="AO130">
        <v>-1.5000860178174101E-4</v>
      </c>
      <c r="AP130">
        <v>80.258805348862367</v>
      </c>
      <c r="AQ130">
        <v>33</v>
      </c>
      <c r="AR130">
        <v>7</v>
      </c>
      <c r="AS130">
        <f t="shared" si="61"/>
        <v>1</v>
      </c>
      <c r="AT130">
        <f t="shared" si="62"/>
        <v>0</v>
      </c>
      <c r="AU130">
        <f t="shared" si="63"/>
        <v>22219.465858980697</v>
      </c>
      <c r="AV130">
        <f t="shared" si="64"/>
        <v>1199.9962499999999</v>
      </c>
      <c r="AW130">
        <f t="shared" si="65"/>
        <v>1025.9227452295167</v>
      </c>
      <c r="AX130">
        <f t="shared" si="66"/>
        <v>0.85493829270676214</v>
      </c>
      <c r="AY130">
        <f t="shared" si="67"/>
        <v>0.18843090492405096</v>
      </c>
      <c r="AZ130">
        <v>2.7</v>
      </c>
      <c r="BA130">
        <v>0.5</v>
      </c>
      <c r="BB130" t="s">
        <v>355</v>
      </c>
      <c r="BC130">
        <v>2</v>
      </c>
      <c r="BD130" t="b">
        <v>1</v>
      </c>
      <c r="BE130">
        <v>1669317558.125</v>
      </c>
      <c r="BF130">
        <v>735.22900000000004</v>
      </c>
      <c r="BG130">
        <v>755.60624999999993</v>
      </c>
      <c r="BH130">
        <v>37.155362500000003</v>
      </c>
      <c r="BI130">
        <v>36.337350000000001</v>
      </c>
      <c r="BJ130">
        <v>739.02012500000001</v>
      </c>
      <c r="BK130">
        <v>37.037525000000002</v>
      </c>
      <c r="BL130">
        <v>500.13012500000002</v>
      </c>
      <c r="BM130">
        <v>100.90375</v>
      </c>
      <c r="BN130">
        <v>9.9971712500000004E-2</v>
      </c>
      <c r="BO130">
        <v>33.993337500000003</v>
      </c>
      <c r="BP130">
        <v>35.176337500000002</v>
      </c>
      <c r="BQ130">
        <v>999.9</v>
      </c>
      <c r="BR130">
        <v>0</v>
      </c>
      <c r="BS130">
        <v>0</v>
      </c>
      <c r="BT130">
        <v>4497.5</v>
      </c>
      <c r="BU130">
        <v>0</v>
      </c>
      <c r="BV130">
        <v>254.48962499999999</v>
      </c>
      <c r="BW130">
        <v>-20.377324999999999</v>
      </c>
      <c r="BX130">
        <v>763.60087500000009</v>
      </c>
      <c r="BY130">
        <v>784.09825000000001</v>
      </c>
      <c r="BZ130">
        <v>0.81801225</v>
      </c>
      <c r="CA130">
        <v>755.60624999999993</v>
      </c>
      <c r="CB130">
        <v>36.337350000000001</v>
      </c>
      <c r="CC130">
        <v>3.7491137499999998</v>
      </c>
      <c r="CD130">
        <v>3.66657375</v>
      </c>
      <c r="CE130">
        <v>27.792212500000002</v>
      </c>
      <c r="CF130">
        <v>27.411449999999999</v>
      </c>
      <c r="CG130">
        <v>1199.9962499999999</v>
      </c>
      <c r="CH130">
        <v>0.49997374999999999</v>
      </c>
      <c r="CI130">
        <v>0.50002625000000012</v>
      </c>
      <c r="CJ130">
        <v>0</v>
      </c>
      <c r="CK130">
        <v>1164.57125</v>
      </c>
      <c r="CL130">
        <v>4.9990899999999998</v>
      </c>
      <c r="CM130">
        <v>12753.5375</v>
      </c>
      <c r="CN130">
        <v>9557.7462500000001</v>
      </c>
      <c r="CO130">
        <v>43.780999999999999</v>
      </c>
      <c r="CP130">
        <v>45.718499999999999</v>
      </c>
      <c r="CQ130">
        <v>44.561999999999998</v>
      </c>
      <c r="CR130">
        <v>44.875</v>
      </c>
      <c r="CS130">
        <v>45.186999999999998</v>
      </c>
      <c r="CT130">
        <v>597.47</v>
      </c>
      <c r="CU130">
        <v>597.53250000000003</v>
      </c>
      <c r="CV130">
        <v>0</v>
      </c>
      <c r="CW130">
        <v>1669317568.7</v>
      </c>
      <c r="CX130">
        <v>0</v>
      </c>
      <c r="CY130">
        <v>1669310771.5999999</v>
      </c>
      <c r="CZ130" t="s">
        <v>356</v>
      </c>
      <c r="DA130">
        <v>1669310771.5999999</v>
      </c>
      <c r="DB130">
        <v>1669310767.0999999</v>
      </c>
      <c r="DC130">
        <v>9</v>
      </c>
      <c r="DD130">
        <v>4.2999999999999997E-2</v>
      </c>
      <c r="DE130">
        <v>8.0000000000000002E-3</v>
      </c>
      <c r="DF130">
        <v>-4.9589999999999996</v>
      </c>
      <c r="DG130">
        <v>0.11799999999999999</v>
      </c>
      <c r="DH130">
        <v>1967</v>
      </c>
      <c r="DI130">
        <v>36</v>
      </c>
      <c r="DJ130">
        <v>0.53</v>
      </c>
      <c r="DK130">
        <v>0.27</v>
      </c>
      <c r="DL130">
        <v>-20.322424390243899</v>
      </c>
      <c r="DM130">
        <v>0.1067101045295808</v>
      </c>
      <c r="DN130">
        <v>9.7667956101366471E-2</v>
      </c>
      <c r="DO130">
        <v>0</v>
      </c>
      <c r="DP130">
        <v>0.75286641463414639</v>
      </c>
      <c r="DQ130">
        <v>0.22642967247386819</v>
      </c>
      <c r="DR130">
        <v>3.6226042255689567E-2</v>
      </c>
      <c r="DS130">
        <v>0</v>
      </c>
      <c r="DT130">
        <v>0</v>
      </c>
      <c r="DU130">
        <v>0</v>
      </c>
      <c r="DV130">
        <v>0</v>
      </c>
      <c r="DW130">
        <v>-1</v>
      </c>
      <c r="DX130">
        <v>0</v>
      </c>
      <c r="DY130">
        <v>2</v>
      </c>
      <c r="DZ130" t="s">
        <v>363</v>
      </c>
      <c r="EA130">
        <v>2.9468899999999998</v>
      </c>
      <c r="EB130">
        <v>2.5974400000000002</v>
      </c>
      <c r="EC130">
        <v>0.15267700000000001</v>
      </c>
      <c r="ED130">
        <v>0.15381500000000001</v>
      </c>
      <c r="EE130">
        <v>0.147318</v>
      </c>
      <c r="EF130">
        <v>0.14341300000000001</v>
      </c>
      <c r="EG130">
        <v>25635.4</v>
      </c>
      <c r="EH130">
        <v>26052.9</v>
      </c>
      <c r="EI130">
        <v>28154.6</v>
      </c>
      <c r="EJ130">
        <v>29643.4</v>
      </c>
      <c r="EK130">
        <v>33027.800000000003</v>
      </c>
      <c r="EL130">
        <v>35246.5</v>
      </c>
      <c r="EM130">
        <v>39732</v>
      </c>
      <c r="EN130">
        <v>42363.3</v>
      </c>
      <c r="EO130">
        <v>1.8883799999999999</v>
      </c>
      <c r="EP130">
        <v>1.88958</v>
      </c>
      <c r="EQ130">
        <v>0.213973</v>
      </c>
      <c r="ER130">
        <v>0</v>
      </c>
      <c r="ES130">
        <v>31.720300000000002</v>
      </c>
      <c r="ET130">
        <v>999.9</v>
      </c>
      <c r="EU130">
        <v>69.7</v>
      </c>
      <c r="EV130">
        <v>36.299999999999997</v>
      </c>
      <c r="EW130">
        <v>41.914200000000001</v>
      </c>
      <c r="EX130">
        <v>29.018999999999998</v>
      </c>
      <c r="EY130">
        <v>1.7668299999999999</v>
      </c>
      <c r="EZ130">
        <v>1</v>
      </c>
      <c r="FA130">
        <v>0.55657800000000002</v>
      </c>
      <c r="FB130">
        <v>0.65563700000000003</v>
      </c>
      <c r="FC130">
        <v>20.275700000000001</v>
      </c>
      <c r="FD130">
        <v>5.2178899999999997</v>
      </c>
      <c r="FE130">
        <v>12.007400000000001</v>
      </c>
      <c r="FF130">
        <v>4.9865000000000004</v>
      </c>
      <c r="FG130">
        <v>3.2845</v>
      </c>
      <c r="FH130">
        <v>9999</v>
      </c>
      <c r="FI130">
        <v>9999</v>
      </c>
      <c r="FJ130">
        <v>9999</v>
      </c>
      <c r="FK130">
        <v>999.9</v>
      </c>
      <c r="FL130">
        <v>1.8658399999999999</v>
      </c>
      <c r="FM130">
        <v>1.8621799999999999</v>
      </c>
      <c r="FN130">
        <v>1.8642300000000001</v>
      </c>
      <c r="FO130">
        <v>1.8603499999999999</v>
      </c>
      <c r="FP130">
        <v>1.8610800000000001</v>
      </c>
      <c r="FQ130">
        <v>1.8601399999999999</v>
      </c>
      <c r="FR130">
        <v>1.86188</v>
      </c>
      <c r="FS130">
        <v>1.8583799999999999</v>
      </c>
      <c r="FT130">
        <v>0</v>
      </c>
      <c r="FU130">
        <v>0</v>
      </c>
      <c r="FV130">
        <v>0</v>
      </c>
      <c r="FW130">
        <v>0</v>
      </c>
      <c r="FX130" t="s">
        <v>358</v>
      </c>
      <c r="FY130" t="s">
        <v>359</v>
      </c>
      <c r="FZ130" t="s">
        <v>360</v>
      </c>
      <c r="GA130" t="s">
        <v>360</v>
      </c>
      <c r="GB130" t="s">
        <v>360</v>
      </c>
      <c r="GC130" t="s">
        <v>360</v>
      </c>
      <c r="GD130">
        <v>0</v>
      </c>
      <c r="GE130">
        <v>100</v>
      </c>
      <c r="GF130">
        <v>100</v>
      </c>
      <c r="GG130">
        <v>-3.7949999999999999</v>
      </c>
      <c r="GH130">
        <v>0.1179</v>
      </c>
      <c r="GI130">
        <v>-2.5125994610834521</v>
      </c>
      <c r="GJ130">
        <v>-2.6733286237328562E-3</v>
      </c>
      <c r="GK130">
        <v>1.605855145177713E-6</v>
      </c>
      <c r="GL130">
        <v>-4.4594414151306022E-10</v>
      </c>
      <c r="GM130">
        <v>0.1178428571428469</v>
      </c>
      <c r="GN130">
        <v>0</v>
      </c>
      <c r="GO130">
        <v>0</v>
      </c>
      <c r="GP130">
        <v>0</v>
      </c>
      <c r="GQ130">
        <v>4</v>
      </c>
      <c r="GR130">
        <v>2095</v>
      </c>
      <c r="GS130">
        <v>4</v>
      </c>
      <c r="GT130">
        <v>35</v>
      </c>
      <c r="GU130">
        <v>113.1</v>
      </c>
      <c r="GV130">
        <v>113.2</v>
      </c>
      <c r="GW130">
        <v>1.79565</v>
      </c>
      <c r="GX130">
        <v>2.5769000000000002</v>
      </c>
      <c r="GY130">
        <v>1.4489700000000001</v>
      </c>
      <c r="GZ130">
        <v>2.3278799999999999</v>
      </c>
      <c r="HA130">
        <v>1.5478499999999999</v>
      </c>
      <c r="HB130">
        <v>2.2900399999999999</v>
      </c>
      <c r="HC130">
        <v>41.118699999999997</v>
      </c>
      <c r="HD130">
        <v>12.433400000000001</v>
      </c>
      <c r="HE130">
        <v>18</v>
      </c>
      <c r="HF130">
        <v>472.81700000000001</v>
      </c>
      <c r="HG130">
        <v>513.28899999999999</v>
      </c>
      <c r="HH130">
        <v>30.999500000000001</v>
      </c>
      <c r="HI130">
        <v>34.369500000000002</v>
      </c>
      <c r="HJ130">
        <v>29.9998</v>
      </c>
      <c r="HK130">
        <v>34.341799999999999</v>
      </c>
      <c r="HL130">
        <v>34.343600000000002</v>
      </c>
      <c r="HM130">
        <v>35.936599999999999</v>
      </c>
      <c r="HN130">
        <v>19.824300000000001</v>
      </c>
      <c r="HO130">
        <v>100</v>
      </c>
      <c r="HP130">
        <v>31</v>
      </c>
      <c r="HQ130">
        <v>768.94899999999996</v>
      </c>
      <c r="HR130">
        <v>36.335299999999997</v>
      </c>
      <c r="HS130">
        <v>99.1952</v>
      </c>
      <c r="HT130">
        <v>98.243899999999996</v>
      </c>
    </row>
    <row r="131" spans="1:228" x14ac:dyDescent="0.2">
      <c r="A131">
        <v>116</v>
      </c>
      <c r="B131">
        <v>1669317564.5</v>
      </c>
      <c r="C131">
        <v>459</v>
      </c>
      <c r="D131" t="s">
        <v>590</v>
      </c>
      <c r="E131" t="s">
        <v>591</v>
      </c>
      <c r="F131">
        <v>4</v>
      </c>
      <c r="G131">
        <v>1669317562.5</v>
      </c>
      <c r="H131">
        <f t="shared" si="34"/>
        <v>1.3584466467122668E-3</v>
      </c>
      <c r="I131">
        <f t="shared" si="35"/>
        <v>1.3584466467122667</v>
      </c>
      <c r="J131">
        <f t="shared" si="36"/>
        <v>12.884644520075717</v>
      </c>
      <c r="K131">
        <f t="shared" si="37"/>
        <v>742.51442857142865</v>
      </c>
      <c r="L131">
        <f t="shared" si="38"/>
        <v>415.88738131131356</v>
      </c>
      <c r="M131">
        <f t="shared" si="39"/>
        <v>42.006002194734776</v>
      </c>
      <c r="N131">
        <f t="shared" si="40"/>
        <v>74.996415178190446</v>
      </c>
      <c r="O131">
        <f t="shared" si="41"/>
        <v>6.7932544782009219E-2</v>
      </c>
      <c r="P131">
        <f t="shared" si="42"/>
        <v>2.2466658881115054</v>
      </c>
      <c r="Q131">
        <f t="shared" si="43"/>
        <v>6.6811705945455782E-2</v>
      </c>
      <c r="R131">
        <f t="shared" si="44"/>
        <v>4.1856478702079231E-2</v>
      </c>
      <c r="S131">
        <f t="shared" si="45"/>
        <v>226.11662014814254</v>
      </c>
      <c r="T131">
        <f t="shared" si="46"/>
        <v>35.23390726812859</v>
      </c>
      <c r="U131">
        <f t="shared" si="47"/>
        <v>35.184028571428563</v>
      </c>
      <c r="V131">
        <f t="shared" si="48"/>
        <v>5.7061888404081813</v>
      </c>
      <c r="W131">
        <f t="shared" si="49"/>
        <v>70.200341148784361</v>
      </c>
      <c r="X131">
        <f t="shared" si="50"/>
        <v>3.7486628281029724</v>
      </c>
      <c r="Y131">
        <f t="shared" si="51"/>
        <v>5.3399495882191834</v>
      </c>
      <c r="Z131">
        <f t="shared" si="52"/>
        <v>1.957526012305209</v>
      </c>
      <c r="AA131">
        <f t="shared" si="53"/>
        <v>-59.907497120010966</v>
      </c>
      <c r="AB131">
        <f t="shared" si="54"/>
        <v>-144.65630479909041</v>
      </c>
      <c r="AC131">
        <f t="shared" si="55"/>
        <v>-14.976665666822791</v>
      </c>
      <c r="AD131">
        <f t="shared" si="56"/>
        <v>6.5761525622183967</v>
      </c>
      <c r="AE131">
        <f t="shared" si="57"/>
        <v>36.679909643577602</v>
      </c>
      <c r="AF131">
        <f t="shared" si="58"/>
        <v>1.550729030776588</v>
      </c>
      <c r="AG131">
        <f t="shared" si="59"/>
        <v>12.884644520075717</v>
      </c>
      <c r="AH131">
        <v>789.97420742651229</v>
      </c>
      <c r="AI131">
        <v>773.71352727272745</v>
      </c>
      <c r="AJ131">
        <v>1.72322543613573</v>
      </c>
      <c r="AK131">
        <v>66.415730329915917</v>
      </c>
      <c r="AL131">
        <f t="shared" si="60"/>
        <v>1.3584466467122667</v>
      </c>
      <c r="AM131">
        <v>36.310571623103989</v>
      </c>
      <c r="AN131">
        <v>37.102411515151523</v>
      </c>
      <c r="AO131">
        <v>-1.3510122470984169E-2</v>
      </c>
      <c r="AP131">
        <v>80.258805348862367</v>
      </c>
      <c r="AQ131">
        <v>33</v>
      </c>
      <c r="AR131">
        <v>7</v>
      </c>
      <c r="AS131">
        <f t="shared" si="61"/>
        <v>1</v>
      </c>
      <c r="AT131">
        <f t="shared" si="62"/>
        <v>0</v>
      </c>
      <c r="AU131">
        <f t="shared" si="63"/>
        <v>22193.228154471017</v>
      </c>
      <c r="AV131">
        <f t="shared" si="64"/>
        <v>1199.998571428571</v>
      </c>
      <c r="AW131">
        <f t="shared" si="65"/>
        <v>1025.9246280560319</v>
      </c>
      <c r="AX131">
        <f t="shared" si="66"/>
        <v>0.8549382078302743</v>
      </c>
      <c r="AY131">
        <f t="shared" si="67"/>
        <v>0.18843074111242969</v>
      </c>
      <c r="AZ131">
        <v>2.7</v>
      </c>
      <c r="BA131">
        <v>0.5</v>
      </c>
      <c r="BB131" t="s">
        <v>355</v>
      </c>
      <c r="BC131">
        <v>2</v>
      </c>
      <c r="BD131" t="b">
        <v>1</v>
      </c>
      <c r="BE131">
        <v>1669317562.5</v>
      </c>
      <c r="BF131">
        <v>742.51442857142865</v>
      </c>
      <c r="BG131">
        <v>762.93828571428571</v>
      </c>
      <c r="BH131">
        <v>37.114257142857142</v>
      </c>
      <c r="BI131">
        <v>36.308142857142862</v>
      </c>
      <c r="BJ131">
        <v>746.31314285714291</v>
      </c>
      <c r="BK131">
        <v>36.996385714285722</v>
      </c>
      <c r="BL131">
        <v>500.12414285714277</v>
      </c>
      <c r="BM131">
        <v>100.9032857142857</v>
      </c>
      <c r="BN131">
        <v>0.10002451428571429</v>
      </c>
      <c r="BO131">
        <v>33.989728571428557</v>
      </c>
      <c r="BP131">
        <v>35.184028571428563</v>
      </c>
      <c r="BQ131">
        <v>999.89999999999986</v>
      </c>
      <c r="BR131">
        <v>0</v>
      </c>
      <c r="BS131">
        <v>0</v>
      </c>
      <c r="BT131">
        <v>4493.0357142857147</v>
      </c>
      <c r="BU131">
        <v>0</v>
      </c>
      <c r="BV131">
        <v>259.98942857142862</v>
      </c>
      <c r="BW131">
        <v>-20.4238</v>
      </c>
      <c r="BX131">
        <v>771.13471428571415</v>
      </c>
      <c r="BY131">
        <v>791.68285714285707</v>
      </c>
      <c r="BZ131">
        <v>0.80611185714285727</v>
      </c>
      <c r="CA131">
        <v>762.93828571428571</v>
      </c>
      <c r="CB131">
        <v>36.308142857142862</v>
      </c>
      <c r="CC131">
        <v>3.7449557142857142</v>
      </c>
      <c r="CD131">
        <v>3.663617142857142</v>
      </c>
      <c r="CE131">
        <v>27.773199999999999</v>
      </c>
      <c r="CF131">
        <v>27.397685714285721</v>
      </c>
      <c r="CG131">
        <v>1199.998571428571</v>
      </c>
      <c r="CH131">
        <v>0.499977</v>
      </c>
      <c r="CI131">
        <v>0.50002300000000022</v>
      </c>
      <c r="CJ131">
        <v>0</v>
      </c>
      <c r="CK131">
        <v>1164.3628571428569</v>
      </c>
      <c r="CL131">
        <v>4.9990899999999998</v>
      </c>
      <c r="CM131">
        <v>12752.142857142861</v>
      </c>
      <c r="CN131">
        <v>9557.7542857142853</v>
      </c>
      <c r="CO131">
        <v>43.767714285714291</v>
      </c>
      <c r="CP131">
        <v>45.713999999999999</v>
      </c>
      <c r="CQ131">
        <v>44.561999999999998</v>
      </c>
      <c r="CR131">
        <v>44.875</v>
      </c>
      <c r="CS131">
        <v>45.186999999999998</v>
      </c>
      <c r="CT131">
        <v>597.47285714285715</v>
      </c>
      <c r="CU131">
        <v>597.52857142857124</v>
      </c>
      <c r="CV131">
        <v>0</v>
      </c>
      <c r="CW131">
        <v>1669317572.9000001</v>
      </c>
      <c r="CX131">
        <v>0</v>
      </c>
      <c r="CY131">
        <v>1669310771.5999999</v>
      </c>
      <c r="CZ131" t="s">
        <v>356</v>
      </c>
      <c r="DA131">
        <v>1669310771.5999999</v>
      </c>
      <c r="DB131">
        <v>1669310767.0999999</v>
      </c>
      <c r="DC131">
        <v>9</v>
      </c>
      <c r="DD131">
        <v>4.2999999999999997E-2</v>
      </c>
      <c r="DE131">
        <v>8.0000000000000002E-3</v>
      </c>
      <c r="DF131">
        <v>-4.9589999999999996</v>
      </c>
      <c r="DG131">
        <v>0.11799999999999999</v>
      </c>
      <c r="DH131">
        <v>1967</v>
      </c>
      <c r="DI131">
        <v>36</v>
      </c>
      <c r="DJ131">
        <v>0.53</v>
      </c>
      <c r="DK131">
        <v>0.27</v>
      </c>
      <c r="DL131">
        <v>-20.343370731707321</v>
      </c>
      <c r="DM131">
        <v>-0.15400766550521749</v>
      </c>
      <c r="DN131">
        <v>0.1053636357038466</v>
      </c>
      <c r="DO131">
        <v>0</v>
      </c>
      <c r="DP131">
        <v>0.76525029268292688</v>
      </c>
      <c r="DQ131">
        <v>0.34426287804878108</v>
      </c>
      <c r="DR131">
        <v>4.2001268568091749E-2</v>
      </c>
      <c r="DS131">
        <v>0</v>
      </c>
      <c r="DT131">
        <v>0</v>
      </c>
      <c r="DU131">
        <v>0</v>
      </c>
      <c r="DV131">
        <v>0</v>
      </c>
      <c r="DW131">
        <v>-1</v>
      </c>
      <c r="DX131">
        <v>0</v>
      </c>
      <c r="DY131">
        <v>2</v>
      </c>
      <c r="DZ131" t="s">
        <v>363</v>
      </c>
      <c r="EA131">
        <v>2.9469099999999999</v>
      </c>
      <c r="EB131">
        <v>2.59735</v>
      </c>
      <c r="EC131">
        <v>0.15359700000000001</v>
      </c>
      <c r="ED131">
        <v>0.15471799999999999</v>
      </c>
      <c r="EE131">
        <v>0.14722499999999999</v>
      </c>
      <c r="EF131">
        <v>0.143399</v>
      </c>
      <c r="EG131">
        <v>25607.7</v>
      </c>
      <c r="EH131">
        <v>26025.1</v>
      </c>
      <c r="EI131">
        <v>28154.799999999999</v>
      </c>
      <c r="EJ131">
        <v>29643.5</v>
      </c>
      <c r="EK131">
        <v>33031.699999999997</v>
      </c>
      <c r="EL131">
        <v>35247.300000000003</v>
      </c>
      <c r="EM131">
        <v>39732.300000000003</v>
      </c>
      <c r="EN131">
        <v>42363.5</v>
      </c>
      <c r="EO131">
        <v>1.8883799999999999</v>
      </c>
      <c r="EP131">
        <v>1.8896200000000001</v>
      </c>
      <c r="EQ131">
        <v>0.214256</v>
      </c>
      <c r="ER131">
        <v>0</v>
      </c>
      <c r="ES131">
        <v>31.712900000000001</v>
      </c>
      <c r="ET131">
        <v>999.9</v>
      </c>
      <c r="EU131">
        <v>69.7</v>
      </c>
      <c r="EV131">
        <v>36.299999999999997</v>
      </c>
      <c r="EW131">
        <v>41.915300000000002</v>
      </c>
      <c r="EX131">
        <v>28.928999999999998</v>
      </c>
      <c r="EY131">
        <v>1.5304500000000001</v>
      </c>
      <c r="EZ131">
        <v>1</v>
      </c>
      <c r="FA131">
        <v>0.55621200000000004</v>
      </c>
      <c r="FB131">
        <v>0.65359999999999996</v>
      </c>
      <c r="FC131">
        <v>20.275600000000001</v>
      </c>
      <c r="FD131">
        <v>5.2184900000000001</v>
      </c>
      <c r="FE131">
        <v>12.0077</v>
      </c>
      <c r="FF131">
        <v>4.9867499999999998</v>
      </c>
      <c r="FG131">
        <v>3.2845800000000001</v>
      </c>
      <c r="FH131">
        <v>9999</v>
      </c>
      <c r="FI131">
        <v>9999</v>
      </c>
      <c r="FJ131">
        <v>9999</v>
      </c>
      <c r="FK131">
        <v>999.9</v>
      </c>
      <c r="FL131">
        <v>1.8658399999999999</v>
      </c>
      <c r="FM131">
        <v>1.8621799999999999</v>
      </c>
      <c r="FN131">
        <v>1.8642099999999999</v>
      </c>
      <c r="FO131">
        <v>1.8603499999999999</v>
      </c>
      <c r="FP131">
        <v>1.8610899999999999</v>
      </c>
      <c r="FQ131">
        <v>1.8601099999999999</v>
      </c>
      <c r="FR131">
        <v>1.86188</v>
      </c>
      <c r="FS131">
        <v>1.8583700000000001</v>
      </c>
      <c r="FT131">
        <v>0</v>
      </c>
      <c r="FU131">
        <v>0</v>
      </c>
      <c r="FV131">
        <v>0</v>
      </c>
      <c r="FW131">
        <v>0</v>
      </c>
      <c r="FX131" t="s">
        <v>358</v>
      </c>
      <c r="FY131" t="s">
        <v>359</v>
      </c>
      <c r="FZ131" t="s">
        <v>360</v>
      </c>
      <c r="GA131" t="s">
        <v>360</v>
      </c>
      <c r="GB131" t="s">
        <v>360</v>
      </c>
      <c r="GC131" t="s">
        <v>360</v>
      </c>
      <c r="GD131">
        <v>0</v>
      </c>
      <c r="GE131">
        <v>100</v>
      </c>
      <c r="GF131">
        <v>100</v>
      </c>
      <c r="GG131">
        <v>-3.802</v>
      </c>
      <c r="GH131">
        <v>0.1179</v>
      </c>
      <c r="GI131">
        <v>-2.5125994610834521</v>
      </c>
      <c r="GJ131">
        <v>-2.6733286237328562E-3</v>
      </c>
      <c r="GK131">
        <v>1.605855145177713E-6</v>
      </c>
      <c r="GL131">
        <v>-4.4594414151306022E-10</v>
      </c>
      <c r="GM131">
        <v>0.1178428571428469</v>
      </c>
      <c r="GN131">
        <v>0</v>
      </c>
      <c r="GO131">
        <v>0</v>
      </c>
      <c r="GP131">
        <v>0</v>
      </c>
      <c r="GQ131">
        <v>4</v>
      </c>
      <c r="GR131">
        <v>2095</v>
      </c>
      <c r="GS131">
        <v>4</v>
      </c>
      <c r="GT131">
        <v>35</v>
      </c>
      <c r="GU131">
        <v>113.2</v>
      </c>
      <c r="GV131">
        <v>113.3</v>
      </c>
      <c r="GW131">
        <v>1.80786</v>
      </c>
      <c r="GX131">
        <v>2.5695800000000002</v>
      </c>
      <c r="GY131">
        <v>1.4489700000000001</v>
      </c>
      <c r="GZ131">
        <v>2.3278799999999999</v>
      </c>
      <c r="HA131">
        <v>1.5478499999999999</v>
      </c>
      <c r="HB131">
        <v>2.2863799999999999</v>
      </c>
      <c r="HC131">
        <v>41.118699999999997</v>
      </c>
      <c r="HD131">
        <v>12.450900000000001</v>
      </c>
      <c r="HE131">
        <v>18</v>
      </c>
      <c r="HF131">
        <v>472.79</v>
      </c>
      <c r="HG131">
        <v>513.29300000000001</v>
      </c>
      <c r="HH131">
        <v>30.999500000000001</v>
      </c>
      <c r="HI131">
        <v>34.366399999999999</v>
      </c>
      <c r="HJ131">
        <v>29.999600000000001</v>
      </c>
      <c r="HK131">
        <v>34.337899999999998</v>
      </c>
      <c r="HL131">
        <v>34.339700000000001</v>
      </c>
      <c r="HM131">
        <v>36.193199999999997</v>
      </c>
      <c r="HN131">
        <v>19.824300000000001</v>
      </c>
      <c r="HO131">
        <v>100</v>
      </c>
      <c r="HP131">
        <v>31</v>
      </c>
      <c r="HQ131">
        <v>775.63</v>
      </c>
      <c r="HR131">
        <v>36.344499999999996</v>
      </c>
      <c r="HS131">
        <v>99.195899999999995</v>
      </c>
      <c r="HT131">
        <v>98.244399999999999</v>
      </c>
    </row>
    <row r="132" spans="1:228" x14ac:dyDescent="0.2">
      <c r="A132">
        <v>117</v>
      </c>
      <c r="B132">
        <v>1669317568.5</v>
      </c>
      <c r="C132">
        <v>463</v>
      </c>
      <c r="D132" t="s">
        <v>592</v>
      </c>
      <c r="E132" t="s">
        <v>593</v>
      </c>
      <c r="F132">
        <v>4</v>
      </c>
      <c r="G132">
        <v>1669317566.1875</v>
      </c>
      <c r="H132">
        <f t="shared" si="34"/>
        <v>1.4526493409311541E-3</v>
      </c>
      <c r="I132">
        <f t="shared" si="35"/>
        <v>1.4526493409311541</v>
      </c>
      <c r="J132">
        <f t="shared" si="36"/>
        <v>12.994567791134619</v>
      </c>
      <c r="K132">
        <f t="shared" si="37"/>
        <v>748.61762499999998</v>
      </c>
      <c r="L132">
        <f t="shared" si="38"/>
        <v>439.21750479045642</v>
      </c>
      <c r="M132">
        <f t="shared" si="39"/>
        <v>44.362394825822165</v>
      </c>
      <c r="N132">
        <f t="shared" si="40"/>
        <v>75.612812084216586</v>
      </c>
      <c r="O132">
        <f t="shared" si="41"/>
        <v>7.2765638889929138E-2</v>
      </c>
      <c r="P132">
        <f t="shared" si="42"/>
        <v>2.2413999140998695</v>
      </c>
      <c r="Q132">
        <f t="shared" si="43"/>
        <v>7.1478306804985819E-2</v>
      </c>
      <c r="R132">
        <f t="shared" si="44"/>
        <v>4.4787706420288849E-2</v>
      </c>
      <c r="S132">
        <f t="shared" si="45"/>
        <v>226.11625265934103</v>
      </c>
      <c r="T132">
        <f t="shared" si="46"/>
        <v>35.196970977334068</v>
      </c>
      <c r="U132">
        <f t="shared" si="47"/>
        <v>35.173887499999999</v>
      </c>
      <c r="V132">
        <f t="shared" si="48"/>
        <v>5.7029894146296698</v>
      </c>
      <c r="W132">
        <f t="shared" si="49"/>
        <v>70.189563489704312</v>
      </c>
      <c r="X132">
        <f t="shared" si="50"/>
        <v>3.746325381769283</v>
      </c>
      <c r="Y132">
        <f t="shared" si="51"/>
        <v>5.3374393506789781</v>
      </c>
      <c r="Z132">
        <f t="shared" si="52"/>
        <v>1.9566640328603868</v>
      </c>
      <c r="AA132">
        <f t="shared" si="53"/>
        <v>-64.061835935063897</v>
      </c>
      <c r="AB132">
        <f t="shared" si="54"/>
        <v>-144.11030831729047</v>
      </c>
      <c r="AC132">
        <f t="shared" si="55"/>
        <v>-14.953836280845938</v>
      </c>
      <c r="AD132">
        <f t="shared" si="56"/>
        <v>2.9902721261407237</v>
      </c>
      <c r="AE132">
        <f t="shared" si="57"/>
        <v>36.659351912997856</v>
      </c>
      <c r="AF132">
        <f t="shared" si="58"/>
        <v>1.5131802322066863</v>
      </c>
      <c r="AG132">
        <f t="shared" si="59"/>
        <v>12.994567791134619</v>
      </c>
      <c r="AH132">
        <v>796.8413400883552</v>
      </c>
      <c r="AI132">
        <v>780.56293939393925</v>
      </c>
      <c r="AJ132">
        <v>1.714931386293026</v>
      </c>
      <c r="AK132">
        <v>66.415730329915917</v>
      </c>
      <c r="AL132">
        <f t="shared" si="60"/>
        <v>1.4526493409311541</v>
      </c>
      <c r="AM132">
        <v>36.305938380906831</v>
      </c>
      <c r="AN132">
        <v>37.080286666666638</v>
      </c>
      <c r="AO132">
        <v>-3.030609722733041E-3</v>
      </c>
      <c r="AP132">
        <v>80.258805348862367</v>
      </c>
      <c r="AQ132">
        <v>33</v>
      </c>
      <c r="AR132">
        <v>7</v>
      </c>
      <c r="AS132">
        <f t="shared" si="61"/>
        <v>1</v>
      </c>
      <c r="AT132">
        <f t="shared" si="62"/>
        <v>0</v>
      </c>
      <c r="AU132">
        <f t="shared" si="63"/>
        <v>22103.335292327291</v>
      </c>
      <c r="AV132">
        <f t="shared" si="64"/>
        <v>1199.9974999999999</v>
      </c>
      <c r="AW132">
        <f t="shared" si="65"/>
        <v>1025.9236262483632</v>
      </c>
      <c r="AX132">
        <f t="shared" si="66"/>
        <v>0.8549381363280868</v>
      </c>
      <c r="AY132">
        <f t="shared" si="67"/>
        <v>0.18843060311320736</v>
      </c>
      <c r="AZ132">
        <v>2.7</v>
      </c>
      <c r="BA132">
        <v>0.5</v>
      </c>
      <c r="BB132" t="s">
        <v>355</v>
      </c>
      <c r="BC132">
        <v>2</v>
      </c>
      <c r="BD132" t="b">
        <v>1</v>
      </c>
      <c r="BE132">
        <v>1669317566.1875</v>
      </c>
      <c r="BF132">
        <v>748.61762499999998</v>
      </c>
      <c r="BG132">
        <v>769.01962499999991</v>
      </c>
      <c r="BH132">
        <v>37.091137500000002</v>
      </c>
      <c r="BI132">
        <v>36.304549999999999</v>
      </c>
      <c r="BJ132">
        <v>752.42250000000001</v>
      </c>
      <c r="BK132">
        <v>36.973287499999998</v>
      </c>
      <c r="BL132">
        <v>500.14112499999999</v>
      </c>
      <c r="BM132">
        <v>100.90325</v>
      </c>
      <c r="BN132">
        <v>9.9998599999999993E-2</v>
      </c>
      <c r="BO132">
        <v>33.981299999999997</v>
      </c>
      <c r="BP132">
        <v>35.173887499999999</v>
      </c>
      <c r="BQ132">
        <v>999.9</v>
      </c>
      <c r="BR132">
        <v>0</v>
      </c>
      <c r="BS132">
        <v>0</v>
      </c>
      <c r="BT132">
        <v>4477.7362499999999</v>
      </c>
      <c r="BU132">
        <v>0</v>
      </c>
      <c r="BV132">
        <v>264.65212500000001</v>
      </c>
      <c r="BW132">
        <v>-20.402112500000001</v>
      </c>
      <c r="BX132">
        <v>777.45425</v>
      </c>
      <c r="BY132">
        <v>797.99037500000009</v>
      </c>
      <c r="BZ132">
        <v>0.78660050000000004</v>
      </c>
      <c r="CA132">
        <v>769.01962499999991</v>
      </c>
      <c r="CB132">
        <v>36.304549999999999</v>
      </c>
      <c r="CC132">
        <v>3.7426175000000002</v>
      </c>
      <c r="CD132">
        <v>3.6632449999999999</v>
      </c>
      <c r="CE132">
        <v>27.762499999999999</v>
      </c>
      <c r="CF132">
        <v>27.395949999999999</v>
      </c>
      <c r="CG132">
        <v>1199.9974999999999</v>
      </c>
      <c r="CH132">
        <v>0.49997900000000001</v>
      </c>
      <c r="CI132">
        <v>0.50002100000000005</v>
      </c>
      <c r="CJ132">
        <v>0</v>
      </c>
      <c r="CK132">
        <v>1164.1187500000001</v>
      </c>
      <c r="CL132">
        <v>4.9990899999999998</v>
      </c>
      <c r="CM132">
        <v>12750.9</v>
      </c>
      <c r="CN132">
        <v>9557.7787499999995</v>
      </c>
      <c r="CO132">
        <v>43.757750000000001</v>
      </c>
      <c r="CP132">
        <v>45.686999999999998</v>
      </c>
      <c r="CQ132">
        <v>44.561999999999998</v>
      </c>
      <c r="CR132">
        <v>44.875</v>
      </c>
      <c r="CS132">
        <v>45.186999999999998</v>
      </c>
      <c r="CT132">
        <v>597.47500000000002</v>
      </c>
      <c r="CU132">
        <v>597.52499999999998</v>
      </c>
      <c r="CV132">
        <v>0</v>
      </c>
      <c r="CW132">
        <v>1669317576.5</v>
      </c>
      <c r="CX132">
        <v>0</v>
      </c>
      <c r="CY132">
        <v>1669310771.5999999</v>
      </c>
      <c r="CZ132" t="s">
        <v>356</v>
      </c>
      <c r="DA132">
        <v>1669310771.5999999</v>
      </c>
      <c r="DB132">
        <v>1669310767.0999999</v>
      </c>
      <c r="DC132">
        <v>9</v>
      </c>
      <c r="DD132">
        <v>4.2999999999999997E-2</v>
      </c>
      <c r="DE132">
        <v>8.0000000000000002E-3</v>
      </c>
      <c r="DF132">
        <v>-4.9589999999999996</v>
      </c>
      <c r="DG132">
        <v>0.11799999999999999</v>
      </c>
      <c r="DH132">
        <v>1967</v>
      </c>
      <c r="DI132">
        <v>36</v>
      </c>
      <c r="DJ132">
        <v>0.53</v>
      </c>
      <c r="DK132">
        <v>0.27</v>
      </c>
      <c r="DL132">
        <v>-20.34781951219512</v>
      </c>
      <c r="DM132">
        <v>-0.45781463414634349</v>
      </c>
      <c r="DN132">
        <v>0.1068793147056865</v>
      </c>
      <c r="DO132">
        <v>0</v>
      </c>
      <c r="DP132">
        <v>0.77524207317073168</v>
      </c>
      <c r="DQ132">
        <v>0.27909378397212647</v>
      </c>
      <c r="DR132">
        <v>3.9774323000103938E-2</v>
      </c>
      <c r="DS132">
        <v>0</v>
      </c>
      <c r="DT132">
        <v>0</v>
      </c>
      <c r="DU132">
        <v>0</v>
      </c>
      <c r="DV132">
        <v>0</v>
      </c>
      <c r="DW132">
        <v>-1</v>
      </c>
      <c r="DX132">
        <v>0</v>
      </c>
      <c r="DY132">
        <v>2</v>
      </c>
      <c r="DZ132" t="s">
        <v>363</v>
      </c>
      <c r="EA132">
        <v>2.94658</v>
      </c>
      <c r="EB132">
        <v>2.5973600000000001</v>
      </c>
      <c r="EC132">
        <v>0.15451599999999999</v>
      </c>
      <c r="ED132">
        <v>0.15560599999999999</v>
      </c>
      <c r="EE132">
        <v>0.14716299999999999</v>
      </c>
      <c r="EF132">
        <v>0.14339199999999999</v>
      </c>
      <c r="EG132">
        <v>25579.3</v>
      </c>
      <c r="EH132">
        <v>25997.7</v>
      </c>
      <c r="EI132">
        <v>28154.2</v>
      </c>
      <c r="EJ132">
        <v>29643.5</v>
      </c>
      <c r="EK132">
        <v>33033.199999999997</v>
      </c>
      <c r="EL132">
        <v>35247.800000000003</v>
      </c>
      <c r="EM132">
        <v>39731.199999999997</v>
      </c>
      <c r="EN132">
        <v>42363.7</v>
      </c>
      <c r="EO132">
        <v>1.8884799999999999</v>
      </c>
      <c r="EP132">
        <v>1.88978</v>
      </c>
      <c r="EQ132">
        <v>0.21396599999999999</v>
      </c>
      <c r="ER132">
        <v>0</v>
      </c>
      <c r="ES132">
        <v>31.706299999999999</v>
      </c>
      <c r="ET132">
        <v>999.9</v>
      </c>
      <c r="EU132">
        <v>69.7</v>
      </c>
      <c r="EV132">
        <v>36.299999999999997</v>
      </c>
      <c r="EW132">
        <v>41.914999999999999</v>
      </c>
      <c r="EX132">
        <v>29.018999999999998</v>
      </c>
      <c r="EY132">
        <v>2.2876599999999998</v>
      </c>
      <c r="EZ132">
        <v>1</v>
      </c>
      <c r="FA132">
        <v>0.555871</v>
      </c>
      <c r="FB132">
        <v>0.65105100000000005</v>
      </c>
      <c r="FC132">
        <v>20.275500000000001</v>
      </c>
      <c r="FD132">
        <v>5.2187900000000003</v>
      </c>
      <c r="FE132">
        <v>12.007</v>
      </c>
      <c r="FF132">
        <v>4.9866999999999999</v>
      </c>
      <c r="FG132">
        <v>3.2846500000000001</v>
      </c>
      <c r="FH132">
        <v>9999</v>
      </c>
      <c r="FI132">
        <v>9999</v>
      </c>
      <c r="FJ132">
        <v>9999</v>
      </c>
      <c r="FK132">
        <v>999.9</v>
      </c>
      <c r="FL132">
        <v>1.8658399999999999</v>
      </c>
      <c r="FM132">
        <v>1.8621799999999999</v>
      </c>
      <c r="FN132">
        <v>1.8642000000000001</v>
      </c>
      <c r="FO132">
        <v>1.8603499999999999</v>
      </c>
      <c r="FP132">
        <v>1.86111</v>
      </c>
      <c r="FQ132">
        <v>1.86012</v>
      </c>
      <c r="FR132">
        <v>1.86188</v>
      </c>
      <c r="FS132">
        <v>1.8583700000000001</v>
      </c>
      <c r="FT132">
        <v>0</v>
      </c>
      <c r="FU132">
        <v>0</v>
      </c>
      <c r="FV132">
        <v>0</v>
      </c>
      <c r="FW132">
        <v>0</v>
      </c>
      <c r="FX132" t="s">
        <v>358</v>
      </c>
      <c r="FY132" t="s">
        <v>359</v>
      </c>
      <c r="FZ132" t="s">
        <v>360</v>
      </c>
      <c r="GA132" t="s">
        <v>360</v>
      </c>
      <c r="GB132" t="s">
        <v>360</v>
      </c>
      <c r="GC132" t="s">
        <v>360</v>
      </c>
      <c r="GD132">
        <v>0</v>
      </c>
      <c r="GE132">
        <v>100</v>
      </c>
      <c r="GF132">
        <v>100</v>
      </c>
      <c r="GG132">
        <v>-3.8090000000000002</v>
      </c>
      <c r="GH132">
        <v>0.1178</v>
      </c>
      <c r="GI132">
        <v>-2.5125994610834521</v>
      </c>
      <c r="GJ132">
        <v>-2.6733286237328562E-3</v>
      </c>
      <c r="GK132">
        <v>1.605855145177713E-6</v>
      </c>
      <c r="GL132">
        <v>-4.4594414151306022E-10</v>
      </c>
      <c r="GM132">
        <v>0.1178428571428469</v>
      </c>
      <c r="GN132">
        <v>0</v>
      </c>
      <c r="GO132">
        <v>0</v>
      </c>
      <c r="GP132">
        <v>0</v>
      </c>
      <c r="GQ132">
        <v>4</v>
      </c>
      <c r="GR132">
        <v>2095</v>
      </c>
      <c r="GS132">
        <v>4</v>
      </c>
      <c r="GT132">
        <v>35</v>
      </c>
      <c r="GU132">
        <v>113.3</v>
      </c>
      <c r="GV132">
        <v>113.4</v>
      </c>
      <c r="GW132">
        <v>1.8200700000000001</v>
      </c>
      <c r="GX132">
        <v>2.5634800000000002</v>
      </c>
      <c r="GY132">
        <v>1.4489700000000001</v>
      </c>
      <c r="GZ132">
        <v>2.3278799999999999</v>
      </c>
      <c r="HA132">
        <v>1.5478499999999999</v>
      </c>
      <c r="HB132">
        <v>2.3754900000000001</v>
      </c>
      <c r="HC132">
        <v>41.118699999999997</v>
      </c>
      <c r="HD132">
        <v>12.450900000000001</v>
      </c>
      <c r="HE132">
        <v>18</v>
      </c>
      <c r="HF132">
        <v>472.82400000000001</v>
      </c>
      <c r="HG132">
        <v>513.37400000000002</v>
      </c>
      <c r="HH132">
        <v>30.999400000000001</v>
      </c>
      <c r="HI132">
        <v>34.363300000000002</v>
      </c>
      <c r="HJ132">
        <v>29.999700000000001</v>
      </c>
      <c r="HK132">
        <v>34.334000000000003</v>
      </c>
      <c r="HL132">
        <v>34.336399999999998</v>
      </c>
      <c r="HM132">
        <v>36.444800000000001</v>
      </c>
      <c r="HN132">
        <v>19.824300000000001</v>
      </c>
      <c r="HO132">
        <v>100</v>
      </c>
      <c r="HP132">
        <v>31</v>
      </c>
      <c r="HQ132">
        <v>782.32299999999998</v>
      </c>
      <c r="HR132">
        <v>36.356000000000002</v>
      </c>
      <c r="HS132">
        <v>99.193399999999997</v>
      </c>
      <c r="HT132">
        <v>98.244500000000002</v>
      </c>
    </row>
    <row r="133" spans="1:228" x14ac:dyDescent="0.2">
      <c r="A133">
        <v>118</v>
      </c>
      <c r="B133">
        <v>1669317572.5</v>
      </c>
      <c r="C133">
        <v>467</v>
      </c>
      <c r="D133" t="s">
        <v>594</v>
      </c>
      <c r="E133" t="s">
        <v>595</v>
      </c>
      <c r="F133">
        <v>4</v>
      </c>
      <c r="G133">
        <v>1669317570.5</v>
      </c>
      <c r="H133">
        <f t="shared" si="34"/>
        <v>1.3777791444927548E-3</v>
      </c>
      <c r="I133">
        <f t="shared" si="35"/>
        <v>1.3777791444927547</v>
      </c>
      <c r="J133">
        <f t="shared" si="36"/>
        <v>12.70542573347573</v>
      </c>
      <c r="K133">
        <f t="shared" si="37"/>
        <v>755.80899999999997</v>
      </c>
      <c r="L133">
        <f t="shared" si="38"/>
        <v>437.10164550419699</v>
      </c>
      <c r="M133">
        <f t="shared" si="39"/>
        <v>44.148516587623931</v>
      </c>
      <c r="N133">
        <f t="shared" si="40"/>
        <v>76.338871099617194</v>
      </c>
      <c r="O133">
        <f t="shared" si="41"/>
        <v>6.8898336377005542E-2</v>
      </c>
      <c r="P133">
        <f t="shared" si="42"/>
        <v>2.250252646808621</v>
      </c>
      <c r="Q133">
        <f t="shared" si="43"/>
        <v>6.7747496885194533E-2</v>
      </c>
      <c r="R133">
        <f t="shared" si="44"/>
        <v>4.2443982691222785E-2</v>
      </c>
      <c r="S133">
        <f t="shared" si="45"/>
        <v>226.11807086269513</v>
      </c>
      <c r="T133">
        <f t="shared" si="46"/>
        <v>35.215629867078135</v>
      </c>
      <c r="U133">
        <f t="shared" si="47"/>
        <v>35.17024285714286</v>
      </c>
      <c r="V133">
        <f t="shared" si="48"/>
        <v>5.7018399402593163</v>
      </c>
      <c r="W133">
        <f t="shared" si="49"/>
        <v>70.148810143627514</v>
      </c>
      <c r="X133">
        <f t="shared" si="50"/>
        <v>3.7437951189562879</v>
      </c>
      <c r="Y133">
        <f t="shared" si="51"/>
        <v>5.3369331729091103</v>
      </c>
      <c r="Z133">
        <f t="shared" si="52"/>
        <v>1.9580448213030284</v>
      </c>
      <c r="AA133">
        <f t="shared" si="53"/>
        <v>-60.760060272130488</v>
      </c>
      <c r="AB133">
        <f t="shared" si="54"/>
        <v>-144.44357724005255</v>
      </c>
      <c r="AC133">
        <f t="shared" si="55"/>
        <v>-14.929063121587921</v>
      </c>
      <c r="AD133">
        <f t="shared" si="56"/>
        <v>5.9853702289241824</v>
      </c>
      <c r="AE133">
        <f t="shared" si="57"/>
        <v>36.471847849181579</v>
      </c>
      <c r="AF133">
        <f t="shared" si="58"/>
        <v>1.4678745947441105</v>
      </c>
      <c r="AG133">
        <f t="shared" si="59"/>
        <v>12.70542573347573</v>
      </c>
      <c r="AH133">
        <v>803.59711707376869</v>
      </c>
      <c r="AI133">
        <v>787.46463636363649</v>
      </c>
      <c r="AJ133">
        <v>1.71810129594659</v>
      </c>
      <c r="AK133">
        <v>66.415730329915917</v>
      </c>
      <c r="AL133">
        <f t="shared" si="60"/>
        <v>1.3777791444927547</v>
      </c>
      <c r="AM133">
        <v>36.30275951797335</v>
      </c>
      <c r="AN133">
        <v>37.058790909090902</v>
      </c>
      <c r="AO133">
        <v>-6.281458977920493E-3</v>
      </c>
      <c r="AP133">
        <v>80.258805348862367</v>
      </c>
      <c r="AQ133">
        <v>33</v>
      </c>
      <c r="AR133">
        <v>7</v>
      </c>
      <c r="AS133">
        <f t="shared" si="61"/>
        <v>1</v>
      </c>
      <c r="AT133">
        <f t="shared" si="62"/>
        <v>0</v>
      </c>
      <c r="AU133">
        <f t="shared" si="63"/>
        <v>22255.626046175752</v>
      </c>
      <c r="AV133">
        <f t="shared" si="64"/>
        <v>1200.007142857143</v>
      </c>
      <c r="AW133">
        <f t="shared" si="65"/>
        <v>1025.9318709133136</v>
      </c>
      <c r="AX133">
        <f t="shared" si="66"/>
        <v>0.85493813684361342</v>
      </c>
      <c r="AY133">
        <f t="shared" si="67"/>
        <v>0.18843060410817386</v>
      </c>
      <c r="AZ133">
        <v>2.7</v>
      </c>
      <c r="BA133">
        <v>0.5</v>
      </c>
      <c r="BB133" t="s">
        <v>355</v>
      </c>
      <c r="BC133">
        <v>2</v>
      </c>
      <c r="BD133" t="b">
        <v>1</v>
      </c>
      <c r="BE133">
        <v>1669317570.5</v>
      </c>
      <c r="BF133">
        <v>755.80899999999997</v>
      </c>
      <c r="BG133">
        <v>776.09642857142865</v>
      </c>
      <c r="BH133">
        <v>37.066228571428567</v>
      </c>
      <c r="BI133">
        <v>36.303199999999997</v>
      </c>
      <c r="BJ133">
        <v>759.6211428571429</v>
      </c>
      <c r="BK133">
        <v>36.948414285714293</v>
      </c>
      <c r="BL133">
        <v>500.15928571428577</v>
      </c>
      <c r="BM133">
        <v>100.9028571428571</v>
      </c>
      <c r="BN133">
        <v>0.1000035</v>
      </c>
      <c r="BO133">
        <v>33.979599999999998</v>
      </c>
      <c r="BP133">
        <v>35.17024285714286</v>
      </c>
      <c r="BQ133">
        <v>999.89999999999986</v>
      </c>
      <c r="BR133">
        <v>0</v>
      </c>
      <c r="BS133">
        <v>0</v>
      </c>
      <c r="BT133">
        <v>4503.4814285714283</v>
      </c>
      <c r="BU133">
        <v>0</v>
      </c>
      <c r="BV133">
        <v>270.17399999999998</v>
      </c>
      <c r="BW133">
        <v>-20.28752857142857</v>
      </c>
      <c r="BX133">
        <v>784.90242857142857</v>
      </c>
      <c r="BY133">
        <v>805.33242857142864</v>
      </c>
      <c r="BZ133">
        <v>0.76303485714285724</v>
      </c>
      <c r="CA133">
        <v>776.09642857142865</v>
      </c>
      <c r="CB133">
        <v>36.303199999999997</v>
      </c>
      <c r="CC133">
        <v>3.7400914285714291</v>
      </c>
      <c r="CD133">
        <v>3.6630985714285709</v>
      </c>
      <c r="CE133">
        <v>27.75092857142857</v>
      </c>
      <c r="CF133">
        <v>27.39527142857143</v>
      </c>
      <c r="CG133">
        <v>1200.007142857143</v>
      </c>
      <c r="CH133">
        <v>0.49997900000000012</v>
      </c>
      <c r="CI133">
        <v>0.50002100000000016</v>
      </c>
      <c r="CJ133">
        <v>0</v>
      </c>
      <c r="CK133">
        <v>1163.984285714286</v>
      </c>
      <c r="CL133">
        <v>4.9990899999999998</v>
      </c>
      <c r="CM133">
        <v>12749.61428571429</v>
      </c>
      <c r="CN133">
        <v>9557.8314285714296</v>
      </c>
      <c r="CO133">
        <v>43.75</v>
      </c>
      <c r="CP133">
        <v>45.696000000000012</v>
      </c>
      <c r="CQ133">
        <v>44.561999999999998</v>
      </c>
      <c r="CR133">
        <v>44.875</v>
      </c>
      <c r="CS133">
        <v>45.186999999999998</v>
      </c>
      <c r="CT133">
        <v>597.48000000000013</v>
      </c>
      <c r="CU133">
        <v>597.52999999999986</v>
      </c>
      <c r="CV133">
        <v>0</v>
      </c>
      <c r="CW133">
        <v>1669317580.7</v>
      </c>
      <c r="CX133">
        <v>0</v>
      </c>
      <c r="CY133">
        <v>1669310771.5999999</v>
      </c>
      <c r="CZ133" t="s">
        <v>356</v>
      </c>
      <c r="DA133">
        <v>1669310771.5999999</v>
      </c>
      <c r="DB133">
        <v>1669310767.0999999</v>
      </c>
      <c r="DC133">
        <v>9</v>
      </c>
      <c r="DD133">
        <v>4.2999999999999997E-2</v>
      </c>
      <c r="DE133">
        <v>8.0000000000000002E-3</v>
      </c>
      <c r="DF133">
        <v>-4.9589999999999996</v>
      </c>
      <c r="DG133">
        <v>0.11799999999999999</v>
      </c>
      <c r="DH133">
        <v>1967</v>
      </c>
      <c r="DI133">
        <v>36</v>
      </c>
      <c r="DJ133">
        <v>0.53</v>
      </c>
      <c r="DK133">
        <v>0.27</v>
      </c>
      <c r="DL133">
        <v>-20.3316487804878</v>
      </c>
      <c r="DM133">
        <v>-0.43086271777001911</v>
      </c>
      <c r="DN133">
        <v>0.1077035976072163</v>
      </c>
      <c r="DO133">
        <v>0</v>
      </c>
      <c r="DP133">
        <v>0.78256102439024378</v>
      </c>
      <c r="DQ133">
        <v>4.9639902439024823E-2</v>
      </c>
      <c r="DR133">
        <v>3.3217727549246817E-2</v>
      </c>
      <c r="DS133">
        <v>1</v>
      </c>
      <c r="DT133">
        <v>0</v>
      </c>
      <c r="DU133">
        <v>0</v>
      </c>
      <c r="DV133">
        <v>0</v>
      </c>
      <c r="DW133">
        <v>-1</v>
      </c>
      <c r="DX133">
        <v>1</v>
      </c>
      <c r="DY133">
        <v>2</v>
      </c>
      <c r="DZ133" t="s">
        <v>357</v>
      </c>
      <c r="EA133">
        <v>2.9468299999999998</v>
      </c>
      <c r="EB133">
        <v>2.5974599999999999</v>
      </c>
      <c r="EC133">
        <v>0.15542900000000001</v>
      </c>
      <c r="ED133">
        <v>0.15651799999999999</v>
      </c>
      <c r="EE133">
        <v>0.14711099999999999</v>
      </c>
      <c r="EF133">
        <v>0.143398</v>
      </c>
      <c r="EG133">
        <v>25552.3</v>
      </c>
      <c r="EH133">
        <v>25970.1</v>
      </c>
      <c r="EI133">
        <v>28154.9</v>
      </c>
      <c r="EJ133">
        <v>29644.1</v>
      </c>
      <c r="EK133">
        <v>33035.9</v>
      </c>
      <c r="EL133">
        <v>35248.199999999997</v>
      </c>
      <c r="EM133">
        <v>39731.9</v>
      </c>
      <c r="EN133">
        <v>42364.3</v>
      </c>
      <c r="EO133">
        <v>1.88845</v>
      </c>
      <c r="EP133">
        <v>1.8896200000000001</v>
      </c>
      <c r="EQ133">
        <v>0.21431600000000001</v>
      </c>
      <c r="ER133">
        <v>0</v>
      </c>
      <c r="ES133">
        <v>31.6996</v>
      </c>
      <c r="ET133">
        <v>999.9</v>
      </c>
      <c r="EU133">
        <v>69.7</v>
      </c>
      <c r="EV133">
        <v>36.299999999999997</v>
      </c>
      <c r="EW133">
        <v>41.916400000000003</v>
      </c>
      <c r="EX133">
        <v>29.079000000000001</v>
      </c>
      <c r="EY133">
        <v>1.97916</v>
      </c>
      <c r="EZ133">
        <v>1</v>
      </c>
      <c r="FA133">
        <v>0.55549000000000004</v>
      </c>
      <c r="FB133">
        <v>0.64632100000000003</v>
      </c>
      <c r="FC133">
        <v>20.275700000000001</v>
      </c>
      <c r="FD133">
        <v>5.2184900000000001</v>
      </c>
      <c r="FE133">
        <v>12.0076</v>
      </c>
      <c r="FF133">
        <v>4.9865500000000003</v>
      </c>
      <c r="FG133">
        <v>3.2845300000000002</v>
      </c>
      <c r="FH133">
        <v>9999</v>
      </c>
      <c r="FI133">
        <v>9999</v>
      </c>
      <c r="FJ133">
        <v>9999</v>
      </c>
      <c r="FK133">
        <v>999.9</v>
      </c>
      <c r="FL133">
        <v>1.8658399999999999</v>
      </c>
      <c r="FM133">
        <v>1.8621799999999999</v>
      </c>
      <c r="FN133">
        <v>1.8641799999999999</v>
      </c>
      <c r="FO133">
        <v>1.8603499999999999</v>
      </c>
      <c r="FP133">
        <v>1.8611</v>
      </c>
      <c r="FQ133">
        <v>1.86012</v>
      </c>
      <c r="FR133">
        <v>1.86188</v>
      </c>
      <c r="FS133">
        <v>1.85839</v>
      </c>
      <c r="FT133">
        <v>0</v>
      </c>
      <c r="FU133">
        <v>0</v>
      </c>
      <c r="FV133">
        <v>0</v>
      </c>
      <c r="FW133">
        <v>0</v>
      </c>
      <c r="FX133" t="s">
        <v>358</v>
      </c>
      <c r="FY133" t="s">
        <v>359</v>
      </c>
      <c r="FZ133" t="s">
        <v>360</v>
      </c>
      <c r="GA133" t="s">
        <v>360</v>
      </c>
      <c r="GB133" t="s">
        <v>360</v>
      </c>
      <c r="GC133" t="s">
        <v>360</v>
      </c>
      <c r="GD133">
        <v>0</v>
      </c>
      <c r="GE133">
        <v>100</v>
      </c>
      <c r="GF133">
        <v>100</v>
      </c>
      <c r="GG133">
        <v>-3.8159999999999998</v>
      </c>
      <c r="GH133">
        <v>0.1179</v>
      </c>
      <c r="GI133">
        <v>-2.5125994610834521</v>
      </c>
      <c r="GJ133">
        <v>-2.6733286237328562E-3</v>
      </c>
      <c r="GK133">
        <v>1.605855145177713E-6</v>
      </c>
      <c r="GL133">
        <v>-4.4594414151306022E-10</v>
      </c>
      <c r="GM133">
        <v>0.1178428571428469</v>
      </c>
      <c r="GN133">
        <v>0</v>
      </c>
      <c r="GO133">
        <v>0</v>
      </c>
      <c r="GP133">
        <v>0</v>
      </c>
      <c r="GQ133">
        <v>4</v>
      </c>
      <c r="GR133">
        <v>2095</v>
      </c>
      <c r="GS133">
        <v>4</v>
      </c>
      <c r="GT133">
        <v>35</v>
      </c>
      <c r="GU133">
        <v>113.3</v>
      </c>
      <c r="GV133">
        <v>113.4</v>
      </c>
      <c r="GW133">
        <v>1.8334999999999999</v>
      </c>
      <c r="GX133">
        <v>2.5744600000000002</v>
      </c>
      <c r="GY133">
        <v>1.4489700000000001</v>
      </c>
      <c r="GZ133">
        <v>2.3278799999999999</v>
      </c>
      <c r="HA133">
        <v>1.5478499999999999</v>
      </c>
      <c r="HB133">
        <v>2.2949199999999998</v>
      </c>
      <c r="HC133">
        <v>41.118699999999997</v>
      </c>
      <c r="HD133">
        <v>12.433400000000001</v>
      </c>
      <c r="HE133">
        <v>18</v>
      </c>
      <c r="HF133">
        <v>472.78399999999999</v>
      </c>
      <c r="HG133">
        <v>513.22299999999996</v>
      </c>
      <c r="HH133">
        <v>30.998999999999999</v>
      </c>
      <c r="HI133">
        <v>34.359000000000002</v>
      </c>
      <c r="HJ133">
        <v>29.999700000000001</v>
      </c>
      <c r="HK133">
        <v>34.330500000000001</v>
      </c>
      <c r="HL133">
        <v>34.331200000000003</v>
      </c>
      <c r="HM133">
        <v>36.703400000000002</v>
      </c>
      <c r="HN133">
        <v>19.824300000000001</v>
      </c>
      <c r="HO133">
        <v>100</v>
      </c>
      <c r="HP133">
        <v>31</v>
      </c>
      <c r="HQ133">
        <v>789.00400000000002</v>
      </c>
      <c r="HR133">
        <v>36.356000000000002</v>
      </c>
      <c r="HS133">
        <v>99.195400000000006</v>
      </c>
      <c r="HT133">
        <v>98.246200000000002</v>
      </c>
    </row>
    <row r="134" spans="1:228" x14ac:dyDescent="0.2">
      <c r="A134">
        <v>119</v>
      </c>
      <c r="B134">
        <v>1669317576.5</v>
      </c>
      <c r="C134">
        <v>471</v>
      </c>
      <c r="D134" t="s">
        <v>596</v>
      </c>
      <c r="E134" t="s">
        <v>597</v>
      </c>
      <c r="F134">
        <v>4</v>
      </c>
      <c r="G134">
        <v>1669317574.1875</v>
      </c>
      <c r="H134">
        <f t="shared" si="34"/>
        <v>1.3996444159866883E-3</v>
      </c>
      <c r="I134">
        <f t="shared" si="35"/>
        <v>1.3996444159866883</v>
      </c>
      <c r="J134">
        <f t="shared" si="36"/>
        <v>13.128610379413422</v>
      </c>
      <c r="K134">
        <f t="shared" si="37"/>
        <v>761.8845</v>
      </c>
      <c r="L134">
        <f t="shared" si="38"/>
        <v>437.66400560300445</v>
      </c>
      <c r="M134">
        <f t="shared" si="39"/>
        <v>44.205416187239557</v>
      </c>
      <c r="N134">
        <f t="shared" si="40"/>
        <v>76.952687399330685</v>
      </c>
      <c r="O134">
        <f t="shared" si="41"/>
        <v>6.9948322812068683E-2</v>
      </c>
      <c r="P134">
        <f t="shared" si="42"/>
        <v>2.2525251278991898</v>
      </c>
      <c r="Q134">
        <f t="shared" si="43"/>
        <v>6.8763639212576722E-2</v>
      </c>
      <c r="R134">
        <f t="shared" si="44"/>
        <v>4.3082042327948156E-2</v>
      </c>
      <c r="S134">
        <f t="shared" si="45"/>
        <v>226.12120224607941</v>
      </c>
      <c r="T134">
        <f t="shared" si="46"/>
        <v>35.204474430875791</v>
      </c>
      <c r="U134">
        <f t="shared" si="47"/>
        <v>35.170637499999998</v>
      </c>
      <c r="V134">
        <f t="shared" si="48"/>
        <v>5.7019643959157271</v>
      </c>
      <c r="W134">
        <f t="shared" si="49"/>
        <v>70.130445826016555</v>
      </c>
      <c r="X134">
        <f t="shared" si="50"/>
        <v>3.7422199718241695</v>
      </c>
      <c r="Y134">
        <f t="shared" si="51"/>
        <v>5.3360846744195429</v>
      </c>
      <c r="Z134">
        <f t="shared" si="52"/>
        <v>1.9597444240915576</v>
      </c>
      <c r="AA134">
        <f t="shared" si="53"/>
        <v>-61.724318745012951</v>
      </c>
      <c r="AB134">
        <f t="shared" si="54"/>
        <v>-144.98347103603578</v>
      </c>
      <c r="AC134">
        <f t="shared" si="55"/>
        <v>-14.969567640424307</v>
      </c>
      <c r="AD134">
        <f t="shared" si="56"/>
        <v>4.4438448246063444</v>
      </c>
      <c r="AE134">
        <f t="shared" si="57"/>
        <v>36.889225661822096</v>
      </c>
      <c r="AF134">
        <f t="shared" si="58"/>
        <v>1.4380213409696656</v>
      </c>
      <c r="AG134">
        <f t="shared" si="59"/>
        <v>13.128610379413422</v>
      </c>
      <c r="AH134">
        <v>810.69790679040898</v>
      </c>
      <c r="AI134">
        <v>794.32297575757559</v>
      </c>
      <c r="AJ134">
        <v>1.718942616825798</v>
      </c>
      <c r="AK134">
        <v>66.415730329915917</v>
      </c>
      <c r="AL134">
        <f t="shared" si="60"/>
        <v>1.3996444159866883</v>
      </c>
      <c r="AM134">
        <v>36.303880045186062</v>
      </c>
      <c r="AN134">
        <v>37.044018181818167</v>
      </c>
      <c r="AO134">
        <v>-1.974509100453937E-3</v>
      </c>
      <c r="AP134">
        <v>80.258805348862367</v>
      </c>
      <c r="AQ134">
        <v>33</v>
      </c>
      <c r="AR134">
        <v>7</v>
      </c>
      <c r="AS134">
        <f t="shared" si="61"/>
        <v>1</v>
      </c>
      <c r="AT134">
        <f t="shared" si="62"/>
        <v>0</v>
      </c>
      <c r="AU134">
        <f t="shared" si="63"/>
        <v>22294.880703434821</v>
      </c>
      <c r="AV134">
        <f t="shared" si="64"/>
        <v>1200.0237500000001</v>
      </c>
      <c r="AW134">
        <f t="shared" si="65"/>
        <v>1025.9460700756888</v>
      </c>
      <c r="AX134">
        <f t="shared" si="66"/>
        <v>0.85493813774576444</v>
      </c>
      <c r="AY134">
        <f t="shared" si="67"/>
        <v>0.18843060584932539</v>
      </c>
      <c r="AZ134">
        <v>2.7</v>
      </c>
      <c r="BA134">
        <v>0.5</v>
      </c>
      <c r="BB134" t="s">
        <v>355</v>
      </c>
      <c r="BC134">
        <v>2</v>
      </c>
      <c r="BD134" t="b">
        <v>1</v>
      </c>
      <c r="BE134">
        <v>1669317574.1875</v>
      </c>
      <c r="BF134">
        <v>761.8845</v>
      </c>
      <c r="BG134">
        <v>782.39087500000005</v>
      </c>
      <c r="BH134">
        <v>37.050550000000001</v>
      </c>
      <c r="BI134">
        <v>36.3029875</v>
      </c>
      <c r="BJ134">
        <v>765.70262500000001</v>
      </c>
      <c r="BK134">
        <v>36.932712500000008</v>
      </c>
      <c r="BL134">
        <v>500.13250000000011</v>
      </c>
      <c r="BM134">
        <v>100.903125</v>
      </c>
      <c r="BN134">
        <v>9.9963262500000011E-2</v>
      </c>
      <c r="BO134">
        <v>33.976750000000003</v>
      </c>
      <c r="BP134">
        <v>35.170637499999998</v>
      </c>
      <c r="BQ134">
        <v>999.9</v>
      </c>
      <c r="BR134">
        <v>0</v>
      </c>
      <c r="BS134">
        <v>0</v>
      </c>
      <c r="BT134">
        <v>4510.0774999999994</v>
      </c>
      <c r="BU134">
        <v>0</v>
      </c>
      <c r="BV134">
        <v>275.36912499999988</v>
      </c>
      <c r="BW134">
        <v>-20.506350000000001</v>
      </c>
      <c r="BX134">
        <v>791.19887500000004</v>
      </c>
      <c r="BY134">
        <v>811.86374999999998</v>
      </c>
      <c r="BZ134">
        <v>0.74756924999999996</v>
      </c>
      <c r="CA134">
        <v>782.39087500000005</v>
      </c>
      <c r="CB134">
        <v>36.3029875</v>
      </c>
      <c r="CC134">
        <v>3.73851625</v>
      </c>
      <c r="CD134">
        <v>3.6630850000000001</v>
      </c>
      <c r="CE134">
        <v>27.743749999999999</v>
      </c>
      <c r="CF134">
        <v>27.395199999999999</v>
      </c>
      <c r="CG134">
        <v>1200.0237500000001</v>
      </c>
      <c r="CH134">
        <v>0.49997900000000001</v>
      </c>
      <c r="CI134">
        <v>0.50002100000000005</v>
      </c>
      <c r="CJ134">
        <v>0</v>
      </c>
      <c r="CK134">
        <v>1163.8150000000001</v>
      </c>
      <c r="CL134">
        <v>4.9990899999999998</v>
      </c>
      <c r="CM134">
        <v>12748.9375</v>
      </c>
      <c r="CN134">
        <v>9557.9700000000012</v>
      </c>
      <c r="CO134">
        <v>43.75</v>
      </c>
      <c r="CP134">
        <v>45.686999999999998</v>
      </c>
      <c r="CQ134">
        <v>44.546499999999988</v>
      </c>
      <c r="CR134">
        <v>44.819875000000003</v>
      </c>
      <c r="CS134">
        <v>45.186999999999998</v>
      </c>
      <c r="CT134">
        <v>597.48874999999998</v>
      </c>
      <c r="CU134">
        <v>597.53874999999994</v>
      </c>
      <c r="CV134">
        <v>0</v>
      </c>
      <c r="CW134">
        <v>1669317584.9000001</v>
      </c>
      <c r="CX134">
        <v>0</v>
      </c>
      <c r="CY134">
        <v>1669310771.5999999</v>
      </c>
      <c r="CZ134" t="s">
        <v>356</v>
      </c>
      <c r="DA134">
        <v>1669310771.5999999</v>
      </c>
      <c r="DB134">
        <v>1669310767.0999999</v>
      </c>
      <c r="DC134">
        <v>9</v>
      </c>
      <c r="DD134">
        <v>4.2999999999999997E-2</v>
      </c>
      <c r="DE134">
        <v>8.0000000000000002E-3</v>
      </c>
      <c r="DF134">
        <v>-4.9589999999999996</v>
      </c>
      <c r="DG134">
        <v>0.11799999999999999</v>
      </c>
      <c r="DH134">
        <v>1967</v>
      </c>
      <c r="DI134">
        <v>36</v>
      </c>
      <c r="DJ134">
        <v>0.53</v>
      </c>
      <c r="DK134">
        <v>0.27</v>
      </c>
      <c r="DL134">
        <v>-20.40099268292683</v>
      </c>
      <c r="DM134">
        <v>-0.26262020905922551</v>
      </c>
      <c r="DN134">
        <v>8.774198702972176E-2</v>
      </c>
      <c r="DO134">
        <v>0</v>
      </c>
      <c r="DP134">
        <v>0.78547770731707334</v>
      </c>
      <c r="DQ134">
        <v>-0.25913903832752339</v>
      </c>
      <c r="DR134">
        <v>2.8448090780161119E-2</v>
      </c>
      <c r="DS134">
        <v>0</v>
      </c>
      <c r="DT134">
        <v>0</v>
      </c>
      <c r="DU134">
        <v>0</v>
      </c>
      <c r="DV134">
        <v>0</v>
      </c>
      <c r="DW134">
        <v>-1</v>
      </c>
      <c r="DX134">
        <v>0</v>
      </c>
      <c r="DY134">
        <v>2</v>
      </c>
      <c r="DZ134" t="s">
        <v>363</v>
      </c>
      <c r="EA134">
        <v>2.9470100000000001</v>
      </c>
      <c r="EB134">
        <v>2.5974400000000002</v>
      </c>
      <c r="EC134">
        <v>0.15634500000000001</v>
      </c>
      <c r="ED134">
        <v>0.15742</v>
      </c>
      <c r="EE134">
        <v>0.14707700000000001</v>
      </c>
      <c r="EF134">
        <v>0.143396</v>
      </c>
      <c r="EG134">
        <v>25524.799999999999</v>
      </c>
      <c r="EH134">
        <v>25941.8</v>
      </c>
      <c r="EI134">
        <v>28155.200000000001</v>
      </c>
      <c r="EJ134">
        <v>29643.5</v>
      </c>
      <c r="EK134">
        <v>33037.599999999999</v>
      </c>
      <c r="EL134">
        <v>35247.800000000003</v>
      </c>
      <c r="EM134">
        <v>39732.300000000003</v>
      </c>
      <c r="EN134">
        <v>42363.7</v>
      </c>
      <c r="EO134">
        <v>1.8884799999999999</v>
      </c>
      <c r="EP134">
        <v>1.88985</v>
      </c>
      <c r="EQ134">
        <v>0.215307</v>
      </c>
      <c r="ER134">
        <v>0</v>
      </c>
      <c r="ES134">
        <v>31.694299999999998</v>
      </c>
      <c r="ET134">
        <v>999.9</v>
      </c>
      <c r="EU134">
        <v>69.7</v>
      </c>
      <c r="EV134">
        <v>36.299999999999997</v>
      </c>
      <c r="EW134">
        <v>41.912500000000001</v>
      </c>
      <c r="EX134">
        <v>28.928999999999998</v>
      </c>
      <c r="EY134">
        <v>1.52244</v>
      </c>
      <c r="EZ134">
        <v>1</v>
      </c>
      <c r="FA134">
        <v>0.55530199999999996</v>
      </c>
      <c r="FB134">
        <v>0.64167200000000002</v>
      </c>
      <c r="FC134">
        <v>20.276</v>
      </c>
      <c r="FD134">
        <v>5.21774</v>
      </c>
      <c r="FE134">
        <v>12.0067</v>
      </c>
      <c r="FF134">
        <v>4.9865500000000003</v>
      </c>
      <c r="FG134">
        <v>3.2844799999999998</v>
      </c>
      <c r="FH134">
        <v>9999</v>
      </c>
      <c r="FI134">
        <v>9999</v>
      </c>
      <c r="FJ134">
        <v>9999</v>
      </c>
      <c r="FK134">
        <v>999.9</v>
      </c>
      <c r="FL134">
        <v>1.8658399999999999</v>
      </c>
      <c r="FM134">
        <v>1.8621799999999999</v>
      </c>
      <c r="FN134">
        <v>1.8642300000000001</v>
      </c>
      <c r="FO134">
        <v>1.8603499999999999</v>
      </c>
      <c r="FP134">
        <v>1.8611</v>
      </c>
      <c r="FQ134">
        <v>1.86016</v>
      </c>
      <c r="FR134">
        <v>1.86188</v>
      </c>
      <c r="FS134">
        <v>1.8583799999999999</v>
      </c>
      <c r="FT134">
        <v>0</v>
      </c>
      <c r="FU134">
        <v>0</v>
      </c>
      <c r="FV134">
        <v>0</v>
      </c>
      <c r="FW134">
        <v>0</v>
      </c>
      <c r="FX134" t="s">
        <v>358</v>
      </c>
      <c r="FY134" t="s">
        <v>359</v>
      </c>
      <c r="FZ134" t="s">
        <v>360</v>
      </c>
      <c r="GA134" t="s">
        <v>360</v>
      </c>
      <c r="GB134" t="s">
        <v>360</v>
      </c>
      <c r="GC134" t="s">
        <v>360</v>
      </c>
      <c r="GD134">
        <v>0</v>
      </c>
      <c r="GE134">
        <v>100</v>
      </c>
      <c r="GF134">
        <v>100</v>
      </c>
      <c r="GG134">
        <v>-3.8220000000000001</v>
      </c>
      <c r="GH134">
        <v>0.1179</v>
      </c>
      <c r="GI134">
        <v>-2.5125994610834521</v>
      </c>
      <c r="GJ134">
        <v>-2.6733286237328562E-3</v>
      </c>
      <c r="GK134">
        <v>1.605855145177713E-6</v>
      </c>
      <c r="GL134">
        <v>-4.4594414151306022E-10</v>
      </c>
      <c r="GM134">
        <v>0.1178428571428469</v>
      </c>
      <c r="GN134">
        <v>0</v>
      </c>
      <c r="GO134">
        <v>0</v>
      </c>
      <c r="GP134">
        <v>0</v>
      </c>
      <c r="GQ134">
        <v>4</v>
      </c>
      <c r="GR134">
        <v>2095</v>
      </c>
      <c r="GS134">
        <v>4</v>
      </c>
      <c r="GT134">
        <v>35</v>
      </c>
      <c r="GU134">
        <v>113.4</v>
      </c>
      <c r="GV134">
        <v>113.5</v>
      </c>
      <c r="GW134">
        <v>1.8456999999999999</v>
      </c>
      <c r="GX134">
        <v>2.5683600000000002</v>
      </c>
      <c r="GY134">
        <v>1.4489700000000001</v>
      </c>
      <c r="GZ134">
        <v>2.32666</v>
      </c>
      <c r="HA134">
        <v>1.5478499999999999</v>
      </c>
      <c r="HB134">
        <v>2.2729499999999998</v>
      </c>
      <c r="HC134">
        <v>41.118699999999997</v>
      </c>
      <c r="HD134">
        <v>12.4421</v>
      </c>
      <c r="HE134">
        <v>18</v>
      </c>
      <c r="HF134">
        <v>472.76900000000001</v>
      </c>
      <c r="HG134">
        <v>513.35799999999995</v>
      </c>
      <c r="HH134">
        <v>30.998799999999999</v>
      </c>
      <c r="HI134">
        <v>34.354700000000001</v>
      </c>
      <c r="HJ134">
        <v>29.9998</v>
      </c>
      <c r="HK134">
        <v>34.326300000000003</v>
      </c>
      <c r="HL134">
        <v>34.327800000000003</v>
      </c>
      <c r="HM134">
        <v>36.965600000000002</v>
      </c>
      <c r="HN134">
        <v>19.824300000000001</v>
      </c>
      <c r="HO134">
        <v>100</v>
      </c>
      <c r="HP134">
        <v>31</v>
      </c>
      <c r="HQ134">
        <v>795.68399999999997</v>
      </c>
      <c r="HR134">
        <v>36.356000000000002</v>
      </c>
      <c r="HS134">
        <v>99.1965</v>
      </c>
      <c r="HT134">
        <v>98.244699999999995</v>
      </c>
    </row>
    <row r="135" spans="1:228" x14ac:dyDescent="0.2">
      <c r="A135">
        <v>120</v>
      </c>
      <c r="B135">
        <v>1669317580.5</v>
      </c>
      <c r="C135">
        <v>475</v>
      </c>
      <c r="D135" t="s">
        <v>598</v>
      </c>
      <c r="E135" t="s">
        <v>599</v>
      </c>
      <c r="F135">
        <v>4</v>
      </c>
      <c r="G135">
        <v>1669317578.5</v>
      </c>
      <c r="H135">
        <f t="shared" si="34"/>
        <v>1.4059522596699325E-3</v>
      </c>
      <c r="I135">
        <f t="shared" si="35"/>
        <v>1.4059522596699325</v>
      </c>
      <c r="J135">
        <f t="shared" si="36"/>
        <v>12.438233800137859</v>
      </c>
      <c r="K135">
        <f t="shared" si="37"/>
        <v>769.13814285714284</v>
      </c>
      <c r="L135">
        <f t="shared" si="38"/>
        <v>460.94853845419141</v>
      </c>
      <c r="M135">
        <f t="shared" si="39"/>
        <v>46.558130042292944</v>
      </c>
      <c r="N135">
        <f t="shared" si="40"/>
        <v>77.686836356439102</v>
      </c>
      <c r="O135">
        <f t="shared" si="41"/>
        <v>7.0086733229916667E-2</v>
      </c>
      <c r="P135">
        <f t="shared" si="42"/>
        <v>2.2481970941281215</v>
      </c>
      <c r="Q135">
        <f t="shared" si="43"/>
        <v>6.8895151932707982E-2</v>
      </c>
      <c r="R135">
        <f t="shared" si="44"/>
        <v>4.3164841333630119E-2</v>
      </c>
      <c r="S135">
        <f t="shared" si="45"/>
        <v>226.11585523519025</v>
      </c>
      <c r="T135">
        <f t="shared" si="46"/>
        <v>35.198053684552299</v>
      </c>
      <c r="U135">
        <f t="shared" si="47"/>
        <v>35.183328571428568</v>
      </c>
      <c r="V135">
        <f t="shared" si="48"/>
        <v>5.7059679459778616</v>
      </c>
      <c r="W135">
        <f t="shared" si="49"/>
        <v>70.135422280823477</v>
      </c>
      <c r="X135">
        <f t="shared" si="50"/>
        <v>3.7411390227309638</v>
      </c>
      <c r="Y135">
        <f t="shared" si="51"/>
        <v>5.3341648215239603</v>
      </c>
      <c r="Z135">
        <f t="shared" si="52"/>
        <v>1.9648289232468978</v>
      </c>
      <c r="AA135">
        <f t="shared" si="53"/>
        <v>-62.002494651444024</v>
      </c>
      <c r="AB135">
        <f t="shared" si="54"/>
        <v>-147.02488750329937</v>
      </c>
      <c r="AC135">
        <f t="shared" si="55"/>
        <v>-15.210032900651719</v>
      </c>
      <c r="AD135">
        <f t="shared" si="56"/>
        <v>1.8784401797951489</v>
      </c>
      <c r="AE135">
        <f t="shared" si="57"/>
        <v>36.761292124170026</v>
      </c>
      <c r="AF135">
        <f t="shared" si="58"/>
        <v>1.4144204795156292</v>
      </c>
      <c r="AG135">
        <f t="shared" si="59"/>
        <v>12.438233800137859</v>
      </c>
      <c r="AH135">
        <v>817.55770736136412</v>
      </c>
      <c r="AI135">
        <v>801.36282424242415</v>
      </c>
      <c r="AJ135">
        <v>1.758389563863376</v>
      </c>
      <c r="AK135">
        <v>66.415730329915917</v>
      </c>
      <c r="AL135">
        <f t="shared" si="60"/>
        <v>1.4059522596699325</v>
      </c>
      <c r="AM135">
        <v>36.302147303172958</v>
      </c>
      <c r="AN135">
        <v>37.037612727272723</v>
      </c>
      <c r="AO135">
        <v>-7.2459953912801028E-4</v>
      </c>
      <c r="AP135">
        <v>80.258805348862367</v>
      </c>
      <c r="AQ135">
        <v>33</v>
      </c>
      <c r="AR135">
        <v>7</v>
      </c>
      <c r="AS135">
        <f t="shared" si="61"/>
        <v>1</v>
      </c>
      <c r="AT135">
        <f t="shared" si="62"/>
        <v>0</v>
      </c>
      <c r="AU135">
        <f t="shared" si="63"/>
        <v>22220.876498566366</v>
      </c>
      <c r="AV135">
        <f t="shared" si="64"/>
        <v>1200</v>
      </c>
      <c r="AW135">
        <f t="shared" si="65"/>
        <v>1025.9253135933629</v>
      </c>
      <c r="AX135">
        <f t="shared" si="66"/>
        <v>0.85493776132780241</v>
      </c>
      <c r="AY135">
        <f t="shared" si="67"/>
        <v>0.18842987936265854</v>
      </c>
      <c r="AZ135">
        <v>2.7</v>
      </c>
      <c r="BA135">
        <v>0.5</v>
      </c>
      <c r="BB135" t="s">
        <v>355</v>
      </c>
      <c r="BC135">
        <v>2</v>
      </c>
      <c r="BD135" t="b">
        <v>1</v>
      </c>
      <c r="BE135">
        <v>1669317578.5</v>
      </c>
      <c r="BF135">
        <v>769.13814285714284</v>
      </c>
      <c r="BG135">
        <v>789.57042857142858</v>
      </c>
      <c r="BH135">
        <v>37.039128571428577</v>
      </c>
      <c r="BI135">
        <v>36.303857142857147</v>
      </c>
      <c r="BJ135">
        <v>772.96357142857141</v>
      </c>
      <c r="BK135">
        <v>36.921285714285723</v>
      </c>
      <c r="BL135">
        <v>500.15342857142849</v>
      </c>
      <c r="BM135">
        <v>100.905</v>
      </c>
      <c r="BN135">
        <v>0.1000497142857143</v>
      </c>
      <c r="BO135">
        <v>33.970300000000002</v>
      </c>
      <c r="BP135">
        <v>35.183328571428568</v>
      </c>
      <c r="BQ135">
        <v>999.89999999999986</v>
      </c>
      <c r="BR135">
        <v>0</v>
      </c>
      <c r="BS135">
        <v>0</v>
      </c>
      <c r="BT135">
        <v>4497.41</v>
      </c>
      <c r="BU135">
        <v>0</v>
      </c>
      <c r="BV135">
        <v>284.35014285714288</v>
      </c>
      <c r="BW135">
        <v>-20.432271428571429</v>
      </c>
      <c r="BX135">
        <v>798.72199999999998</v>
      </c>
      <c r="BY135">
        <v>819.31471428571433</v>
      </c>
      <c r="BZ135">
        <v>0.73526399999999992</v>
      </c>
      <c r="CA135">
        <v>789.57042857142858</v>
      </c>
      <c r="CB135">
        <v>36.303857142857147</v>
      </c>
      <c r="CC135">
        <v>3.737431428571429</v>
      </c>
      <c r="CD135">
        <v>3.6632385714285718</v>
      </c>
      <c r="CE135">
        <v>27.738771428571429</v>
      </c>
      <c r="CF135">
        <v>27.395914285714291</v>
      </c>
      <c r="CG135">
        <v>1200</v>
      </c>
      <c r="CH135">
        <v>0.49999399999999999</v>
      </c>
      <c r="CI135">
        <v>0.50000599999999995</v>
      </c>
      <c r="CJ135">
        <v>0</v>
      </c>
      <c r="CK135">
        <v>1163.704285714286</v>
      </c>
      <c r="CL135">
        <v>4.9990899999999998</v>
      </c>
      <c r="CM135">
        <v>12748.7</v>
      </c>
      <c r="CN135">
        <v>9557.812857142857</v>
      </c>
      <c r="CO135">
        <v>43.75</v>
      </c>
      <c r="CP135">
        <v>45.669285714285706</v>
      </c>
      <c r="CQ135">
        <v>44.5</v>
      </c>
      <c r="CR135">
        <v>44.811999999999998</v>
      </c>
      <c r="CS135">
        <v>45.186999999999998</v>
      </c>
      <c r="CT135">
        <v>597.4899999999999</v>
      </c>
      <c r="CU135">
        <v>597.5100000000001</v>
      </c>
      <c r="CV135">
        <v>0</v>
      </c>
      <c r="CW135">
        <v>1669317588.5</v>
      </c>
      <c r="CX135">
        <v>0</v>
      </c>
      <c r="CY135">
        <v>1669310771.5999999</v>
      </c>
      <c r="CZ135" t="s">
        <v>356</v>
      </c>
      <c r="DA135">
        <v>1669310771.5999999</v>
      </c>
      <c r="DB135">
        <v>1669310767.0999999</v>
      </c>
      <c r="DC135">
        <v>9</v>
      </c>
      <c r="DD135">
        <v>4.2999999999999997E-2</v>
      </c>
      <c r="DE135">
        <v>8.0000000000000002E-3</v>
      </c>
      <c r="DF135">
        <v>-4.9589999999999996</v>
      </c>
      <c r="DG135">
        <v>0.11799999999999999</v>
      </c>
      <c r="DH135">
        <v>1967</v>
      </c>
      <c r="DI135">
        <v>36</v>
      </c>
      <c r="DJ135">
        <v>0.53</v>
      </c>
      <c r="DK135">
        <v>0.27</v>
      </c>
      <c r="DL135">
        <v>-20.414987804878049</v>
      </c>
      <c r="DM135">
        <v>-0.16599512195120331</v>
      </c>
      <c r="DN135">
        <v>7.7756578249271541E-2</v>
      </c>
      <c r="DO135">
        <v>0</v>
      </c>
      <c r="DP135">
        <v>0.7700193658536586</v>
      </c>
      <c r="DQ135">
        <v>-0.28240053658536418</v>
      </c>
      <c r="DR135">
        <v>2.819984889144439E-2</v>
      </c>
      <c r="DS135">
        <v>0</v>
      </c>
      <c r="DT135">
        <v>0</v>
      </c>
      <c r="DU135">
        <v>0</v>
      </c>
      <c r="DV135">
        <v>0</v>
      </c>
      <c r="DW135">
        <v>-1</v>
      </c>
      <c r="DX135">
        <v>0</v>
      </c>
      <c r="DY135">
        <v>2</v>
      </c>
      <c r="DZ135" t="s">
        <v>363</v>
      </c>
      <c r="EA135">
        <v>2.9466800000000002</v>
      </c>
      <c r="EB135">
        <v>2.5974300000000001</v>
      </c>
      <c r="EC135">
        <v>0.15726100000000001</v>
      </c>
      <c r="ED135">
        <v>0.158328</v>
      </c>
      <c r="EE135">
        <v>0.14705399999999999</v>
      </c>
      <c r="EF135">
        <v>0.143405</v>
      </c>
      <c r="EG135">
        <v>25497.8</v>
      </c>
      <c r="EH135">
        <v>25913.7</v>
      </c>
      <c r="EI135">
        <v>28156</v>
      </c>
      <c r="EJ135">
        <v>29643.4</v>
      </c>
      <c r="EK135">
        <v>33039.599999999999</v>
      </c>
      <c r="EL135">
        <v>35247.599999999999</v>
      </c>
      <c r="EM135">
        <v>39733.5</v>
      </c>
      <c r="EN135">
        <v>42363.9</v>
      </c>
      <c r="EO135">
        <v>1.88855</v>
      </c>
      <c r="EP135">
        <v>1.8899699999999999</v>
      </c>
      <c r="EQ135">
        <v>0.21593300000000001</v>
      </c>
      <c r="ER135">
        <v>0</v>
      </c>
      <c r="ES135">
        <v>31.689800000000002</v>
      </c>
      <c r="ET135">
        <v>999.9</v>
      </c>
      <c r="EU135">
        <v>69.7</v>
      </c>
      <c r="EV135">
        <v>36.299999999999997</v>
      </c>
      <c r="EW135">
        <v>41.911799999999999</v>
      </c>
      <c r="EX135">
        <v>28.989000000000001</v>
      </c>
      <c r="EY135">
        <v>2.0793300000000001</v>
      </c>
      <c r="EZ135">
        <v>1</v>
      </c>
      <c r="FA135">
        <v>0.55469999999999997</v>
      </c>
      <c r="FB135">
        <v>0.63744299999999998</v>
      </c>
      <c r="FC135">
        <v>20.2759</v>
      </c>
      <c r="FD135">
        <v>5.2181899999999999</v>
      </c>
      <c r="FE135">
        <v>12.007</v>
      </c>
      <c r="FF135">
        <v>4.9866999999999999</v>
      </c>
      <c r="FG135">
        <v>3.2845</v>
      </c>
      <c r="FH135">
        <v>9999</v>
      </c>
      <c r="FI135">
        <v>9999</v>
      </c>
      <c r="FJ135">
        <v>9999</v>
      </c>
      <c r="FK135">
        <v>999.9</v>
      </c>
      <c r="FL135">
        <v>1.8658399999999999</v>
      </c>
      <c r="FM135">
        <v>1.8621799999999999</v>
      </c>
      <c r="FN135">
        <v>1.8642099999999999</v>
      </c>
      <c r="FO135">
        <v>1.8603499999999999</v>
      </c>
      <c r="FP135">
        <v>1.86111</v>
      </c>
      <c r="FQ135">
        <v>1.86015</v>
      </c>
      <c r="FR135">
        <v>1.86188</v>
      </c>
      <c r="FS135">
        <v>1.8584000000000001</v>
      </c>
      <c r="FT135">
        <v>0</v>
      </c>
      <c r="FU135">
        <v>0</v>
      </c>
      <c r="FV135">
        <v>0</v>
      </c>
      <c r="FW135">
        <v>0</v>
      </c>
      <c r="FX135" t="s">
        <v>358</v>
      </c>
      <c r="FY135" t="s">
        <v>359</v>
      </c>
      <c r="FZ135" t="s">
        <v>360</v>
      </c>
      <c r="GA135" t="s">
        <v>360</v>
      </c>
      <c r="GB135" t="s">
        <v>360</v>
      </c>
      <c r="GC135" t="s">
        <v>360</v>
      </c>
      <c r="GD135">
        <v>0</v>
      </c>
      <c r="GE135">
        <v>100</v>
      </c>
      <c r="GF135">
        <v>100</v>
      </c>
      <c r="GG135">
        <v>-3.8290000000000002</v>
      </c>
      <c r="GH135">
        <v>0.1178</v>
      </c>
      <c r="GI135">
        <v>-2.5125994610834521</v>
      </c>
      <c r="GJ135">
        <v>-2.6733286237328562E-3</v>
      </c>
      <c r="GK135">
        <v>1.605855145177713E-6</v>
      </c>
      <c r="GL135">
        <v>-4.4594414151306022E-10</v>
      </c>
      <c r="GM135">
        <v>0.1178428571428469</v>
      </c>
      <c r="GN135">
        <v>0</v>
      </c>
      <c r="GO135">
        <v>0</v>
      </c>
      <c r="GP135">
        <v>0</v>
      </c>
      <c r="GQ135">
        <v>4</v>
      </c>
      <c r="GR135">
        <v>2095</v>
      </c>
      <c r="GS135">
        <v>4</v>
      </c>
      <c r="GT135">
        <v>35</v>
      </c>
      <c r="GU135">
        <v>113.5</v>
      </c>
      <c r="GV135">
        <v>113.6</v>
      </c>
      <c r="GW135">
        <v>1.8591299999999999</v>
      </c>
      <c r="GX135">
        <v>2.5622600000000002</v>
      </c>
      <c r="GY135">
        <v>1.4489700000000001</v>
      </c>
      <c r="GZ135">
        <v>2.3278799999999999</v>
      </c>
      <c r="HA135">
        <v>1.5478499999999999</v>
      </c>
      <c r="HB135">
        <v>2.3767100000000001</v>
      </c>
      <c r="HC135">
        <v>41.118699999999997</v>
      </c>
      <c r="HD135">
        <v>12.4421</v>
      </c>
      <c r="HE135">
        <v>18</v>
      </c>
      <c r="HF135">
        <v>472.78800000000001</v>
      </c>
      <c r="HG135">
        <v>513.40499999999997</v>
      </c>
      <c r="HH135">
        <v>30.998799999999999</v>
      </c>
      <c r="HI135">
        <v>34.350900000000003</v>
      </c>
      <c r="HJ135">
        <v>29.999600000000001</v>
      </c>
      <c r="HK135">
        <v>34.322400000000002</v>
      </c>
      <c r="HL135">
        <v>34.322699999999998</v>
      </c>
      <c r="HM135">
        <v>37.220100000000002</v>
      </c>
      <c r="HN135">
        <v>19.824300000000001</v>
      </c>
      <c r="HO135">
        <v>100</v>
      </c>
      <c r="HP135">
        <v>31</v>
      </c>
      <c r="HQ135">
        <v>802.36300000000006</v>
      </c>
      <c r="HR135">
        <v>36.356000000000002</v>
      </c>
      <c r="HS135">
        <v>99.1995</v>
      </c>
      <c r="HT135">
        <v>98.244699999999995</v>
      </c>
    </row>
    <row r="136" spans="1:228" x14ac:dyDescent="0.2">
      <c r="A136">
        <v>121</v>
      </c>
      <c r="B136">
        <v>1669317584.5</v>
      </c>
      <c r="C136">
        <v>479</v>
      </c>
      <c r="D136" t="s">
        <v>600</v>
      </c>
      <c r="E136" t="s">
        <v>601</v>
      </c>
      <c r="F136">
        <v>4</v>
      </c>
      <c r="G136">
        <v>1669317582.1875</v>
      </c>
      <c r="H136">
        <f t="shared" si="34"/>
        <v>1.3711269565861908E-3</v>
      </c>
      <c r="I136">
        <f t="shared" si="35"/>
        <v>1.3711269565861908</v>
      </c>
      <c r="J136">
        <f t="shared" si="36"/>
        <v>13.447425380058561</v>
      </c>
      <c r="K136">
        <f t="shared" si="37"/>
        <v>775.27949999999998</v>
      </c>
      <c r="L136">
        <f t="shared" si="38"/>
        <v>435.95312581083118</v>
      </c>
      <c r="M136">
        <f t="shared" si="39"/>
        <v>44.033181448411192</v>
      </c>
      <c r="N136">
        <f t="shared" si="40"/>
        <v>78.306636368852807</v>
      </c>
      <c r="O136">
        <f t="shared" si="41"/>
        <v>6.8294650495574066E-2</v>
      </c>
      <c r="P136">
        <f t="shared" si="42"/>
        <v>2.2484872290386231</v>
      </c>
      <c r="Q136">
        <f t="shared" si="43"/>
        <v>6.7162839373461403E-2</v>
      </c>
      <c r="R136">
        <f t="shared" si="44"/>
        <v>4.2076900936889372E-2</v>
      </c>
      <c r="S136">
        <f t="shared" si="45"/>
        <v>226.11578286013534</v>
      </c>
      <c r="T136">
        <f t="shared" si="46"/>
        <v>35.19927158366778</v>
      </c>
      <c r="U136">
        <f t="shared" si="47"/>
        <v>35.182287500000001</v>
      </c>
      <c r="V136">
        <f t="shared" si="48"/>
        <v>5.7056394356081013</v>
      </c>
      <c r="W136">
        <f t="shared" si="49"/>
        <v>70.154771349742447</v>
      </c>
      <c r="X136">
        <f t="shared" si="50"/>
        <v>3.7400551052189144</v>
      </c>
      <c r="Y136">
        <f t="shared" si="51"/>
        <v>5.3311485922655573</v>
      </c>
      <c r="Z136">
        <f t="shared" si="52"/>
        <v>1.9655843303891869</v>
      </c>
      <c r="AA136">
        <f t="shared" si="53"/>
        <v>-60.466698785451015</v>
      </c>
      <c r="AB136">
        <f t="shared" si="54"/>
        <v>-148.14653450257509</v>
      </c>
      <c r="AC136">
        <f t="shared" si="55"/>
        <v>-15.323257532150667</v>
      </c>
      <c r="AD136">
        <f t="shared" si="56"/>
        <v>2.1792920399585682</v>
      </c>
      <c r="AE136">
        <f t="shared" si="57"/>
        <v>37.117017071338609</v>
      </c>
      <c r="AF136">
        <f t="shared" si="58"/>
        <v>1.3934439868008501</v>
      </c>
      <c r="AG136">
        <f t="shared" si="59"/>
        <v>13.447425380058561</v>
      </c>
      <c r="AH136">
        <v>824.68180940701279</v>
      </c>
      <c r="AI136">
        <v>808.18643636363583</v>
      </c>
      <c r="AJ136">
        <v>1.7079303333333189</v>
      </c>
      <c r="AK136">
        <v>66.415730329915917</v>
      </c>
      <c r="AL136">
        <f t="shared" si="60"/>
        <v>1.3711269565861908</v>
      </c>
      <c r="AM136">
        <v>36.305313384265588</v>
      </c>
      <c r="AN136">
        <v>37.022223030303032</v>
      </c>
      <c r="AO136">
        <v>-6.5341584217708389E-4</v>
      </c>
      <c r="AP136">
        <v>80.258805348862367</v>
      </c>
      <c r="AQ136">
        <v>33</v>
      </c>
      <c r="AR136">
        <v>7</v>
      </c>
      <c r="AS136">
        <f t="shared" si="61"/>
        <v>1</v>
      </c>
      <c r="AT136">
        <f t="shared" si="62"/>
        <v>0</v>
      </c>
      <c r="AU136">
        <f t="shared" si="63"/>
        <v>22226.624419020594</v>
      </c>
      <c r="AV136">
        <f t="shared" si="64"/>
        <v>1200</v>
      </c>
      <c r="AW136">
        <f t="shared" si="65"/>
        <v>1025.9252760933341</v>
      </c>
      <c r="AX136">
        <f t="shared" si="66"/>
        <v>0.85493773007777851</v>
      </c>
      <c r="AY136">
        <f t="shared" si="67"/>
        <v>0.18842981905011277</v>
      </c>
      <c r="AZ136">
        <v>2.7</v>
      </c>
      <c r="BA136">
        <v>0.5</v>
      </c>
      <c r="BB136" t="s">
        <v>355</v>
      </c>
      <c r="BC136">
        <v>2</v>
      </c>
      <c r="BD136" t="b">
        <v>1</v>
      </c>
      <c r="BE136">
        <v>1669317582.1875</v>
      </c>
      <c r="BF136">
        <v>775.27949999999998</v>
      </c>
      <c r="BG136">
        <v>795.89937499999996</v>
      </c>
      <c r="BH136">
        <v>37.028637500000002</v>
      </c>
      <c r="BI136">
        <v>36.304274999999997</v>
      </c>
      <c r="BJ136">
        <v>779.11112500000002</v>
      </c>
      <c r="BK136">
        <v>36.910800000000002</v>
      </c>
      <c r="BL136">
        <v>500.16199999999998</v>
      </c>
      <c r="BM136">
        <v>100.904375</v>
      </c>
      <c r="BN136">
        <v>0.10001937499999999</v>
      </c>
      <c r="BO136">
        <v>33.960162500000003</v>
      </c>
      <c r="BP136">
        <v>35.182287500000001</v>
      </c>
      <c r="BQ136">
        <v>999.9</v>
      </c>
      <c r="BR136">
        <v>0</v>
      </c>
      <c r="BS136">
        <v>0</v>
      </c>
      <c r="BT136">
        <v>4498.28125</v>
      </c>
      <c r="BU136">
        <v>0</v>
      </c>
      <c r="BV136">
        <v>294.97287499999999</v>
      </c>
      <c r="BW136">
        <v>-20.61955</v>
      </c>
      <c r="BX136">
        <v>805.09099999999989</v>
      </c>
      <c r="BY136">
        <v>825.88250000000005</v>
      </c>
      <c r="BZ136">
        <v>0.72435775000000002</v>
      </c>
      <c r="CA136">
        <v>795.89937499999996</v>
      </c>
      <c r="CB136">
        <v>36.304274999999997</v>
      </c>
      <c r="CC136">
        <v>3.7363550000000001</v>
      </c>
      <c r="CD136">
        <v>3.6632625000000001</v>
      </c>
      <c r="CE136">
        <v>27.7338375</v>
      </c>
      <c r="CF136">
        <v>27.396049999999999</v>
      </c>
      <c r="CG136">
        <v>1200</v>
      </c>
      <c r="CH136">
        <v>0.49999399999999999</v>
      </c>
      <c r="CI136">
        <v>0.50000599999999995</v>
      </c>
      <c r="CJ136">
        <v>0</v>
      </c>
      <c r="CK136">
        <v>1163.4100000000001</v>
      </c>
      <c r="CL136">
        <v>4.9990899999999998</v>
      </c>
      <c r="CM136">
        <v>12749.1</v>
      </c>
      <c r="CN136">
        <v>9557.8349999999991</v>
      </c>
      <c r="CO136">
        <v>43.75</v>
      </c>
      <c r="CP136">
        <v>45.663749999999993</v>
      </c>
      <c r="CQ136">
        <v>44.515500000000003</v>
      </c>
      <c r="CR136">
        <v>44.811999999999998</v>
      </c>
      <c r="CS136">
        <v>45.186999999999998</v>
      </c>
      <c r="CT136">
        <v>597.49125000000004</v>
      </c>
      <c r="CU136">
        <v>597.50874999999996</v>
      </c>
      <c r="CV136">
        <v>0</v>
      </c>
      <c r="CW136">
        <v>1669317592.7</v>
      </c>
      <c r="CX136">
        <v>0</v>
      </c>
      <c r="CY136">
        <v>1669310771.5999999</v>
      </c>
      <c r="CZ136" t="s">
        <v>356</v>
      </c>
      <c r="DA136">
        <v>1669310771.5999999</v>
      </c>
      <c r="DB136">
        <v>1669310767.0999999</v>
      </c>
      <c r="DC136">
        <v>9</v>
      </c>
      <c r="DD136">
        <v>4.2999999999999997E-2</v>
      </c>
      <c r="DE136">
        <v>8.0000000000000002E-3</v>
      </c>
      <c r="DF136">
        <v>-4.9589999999999996</v>
      </c>
      <c r="DG136">
        <v>0.11799999999999999</v>
      </c>
      <c r="DH136">
        <v>1967</v>
      </c>
      <c r="DI136">
        <v>36</v>
      </c>
      <c r="DJ136">
        <v>0.53</v>
      </c>
      <c r="DK136">
        <v>0.27</v>
      </c>
      <c r="DL136">
        <v>-20.453202439024391</v>
      </c>
      <c r="DM136">
        <v>-0.83163344947741313</v>
      </c>
      <c r="DN136">
        <v>0.1184185188380906</v>
      </c>
      <c r="DO136">
        <v>0</v>
      </c>
      <c r="DP136">
        <v>0.75274468292682928</v>
      </c>
      <c r="DQ136">
        <v>-0.2318158118466902</v>
      </c>
      <c r="DR136">
        <v>2.3136106284796829E-2</v>
      </c>
      <c r="DS136">
        <v>0</v>
      </c>
      <c r="DT136">
        <v>0</v>
      </c>
      <c r="DU136">
        <v>0</v>
      </c>
      <c r="DV136">
        <v>0</v>
      </c>
      <c r="DW136">
        <v>-1</v>
      </c>
      <c r="DX136">
        <v>0</v>
      </c>
      <c r="DY136">
        <v>2</v>
      </c>
      <c r="DZ136" t="s">
        <v>363</v>
      </c>
      <c r="EA136">
        <v>2.94679</v>
      </c>
      <c r="EB136">
        <v>2.5974200000000001</v>
      </c>
      <c r="EC136">
        <v>0.158163</v>
      </c>
      <c r="ED136">
        <v>0.15924199999999999</v>
      </c>
      <c r="EE136">
        <v>0.14702299999999999</v>
      </c>
      <c r="EF136">
        <v>0.143404</v>
      </c>
      <c r="EG136">
        <v>25470.5</v>
      </c>
      <c r="EH136">
        <v>25886.3</v>
      </c>
      <c r="EI136">
        <v>28156.1</v>
      </c>
      <c r="EJ136">
        <v>29644.400000000001</v>
      </c>
      <c r="EK136">
        <v>33041.199999999997</v>
      </c>
      <c r="EL136">
        <v>35248.6</v>
      </c>
      <c r="EM136">
        <v>39733.9</v>
      </c>
      <c r="EN136">
        <v>42364.9</v>
      </c>
      <c r="EO136">
        <v>1.8888</v>
      </c>
      <c r="EP136">
        <v>1.88995</v>
      </c>
      <c r="EQ136">
        <v>0.21560499999999999</v>
      </c>
      <c r="ER136">
        <v>0</v>
      </c>
      <c r="ES136">
        <v>31.686</v>
      </c>
      <c r="ET136">
        <v>999.9</v>
      </c>
      <c r="EU136">
        <v>69.7</v>
      </c>
      <c r="EV136">
        <v>36.299999999999997</v>
      </c>
      <c r="EW136">
        <v>41.915399999999998</v>
      </c>
      <c r="EX136">
        <v>29.018999999999998</v>
      </c>
      <c r="EY136">
        <v>2.1554500000000001</v>
      </c>
      <c r="EZ136">
        <v>1</v>
      </c>
      <c r="FA136">
        <v>0.55452500000000005</v>
      </c>
      <c r="FB136">
        <v>0.63480400000000003</v>
      </c>
      <c r="FC136">
        <v>20.2759</v>
      </c>
      <c r="FD136">
        <v>5.2181899999999999</v>
      </c>
      <c r="FE136">
        <v>12.0091</v>
      </c>
      <c r="FF136">
        <v>4.9865500000000003</v>
      </c>
      <c r="FG136">
        <v>3.2845</v>
      </c>
      <c r="FH136">
        <v>9999</v>
      </c>
      <c r="FI136">
        <v>9999</v>
      </c>
      <c r="FJ136">
        <v>9999</v>
      </c>
      <c r="FK136">
        <v>999.9</v>
      </c>
      <c r="FL136">
        <v>1.8658399999999999</v>
      </c>
      <c r="FM136">
        <v>1.8621799999999999</v>
      </c>
      <c r="FN136">
        <v>1.8642000000000001</v>
      </c>
      <c r="FO136">
        <v>1.8603499999999999</v>
      </c>
      <c r="FP136">
        <v>1.8611</v>
      </c>
      <c r="FQ136">
        <v>1.8601099999999999</v>
      </c>
      <c r="FR136">
        <v>1.86188</v>
      </c>
      <c r="FS136">
        <v>1.8583799999999999</v>
      </c>
      <c r="FT136">
        <v>0</v>
      </c>
      <c r="FU136">
        <v>0</v>
      </c>
      <c r="FV136">
        <v>0</v>
      </c>
      <c r="FW136">
        <v>0</v>
      </c>
      <c r="FX136" t="s">
        <v>358</v>
      </c>
      <c r="FY136" t="s">
        <v>359</v>
      </c>
      <c r="FZ136" t="s">
        <v>360</v>
      </c>
      <c r="GA136" t="s">
        <v>360</v>
      </c>
      <c r="GB136" t="s">
        <v>360</v>
      </c>
      <c r="GC136" t="s">
        <v>360</v>
      </c>
      <c r="GD136">
        <v>0</v>
      </c>
      <c r="GE136">
        <v>100</v>
      </c>
      <c r="GF136">
        <v>100</v>
      </c>
      <c r="GG136">
        <v>-3.835</v>
      </c>
      <c r="GH136">
        <v>0.1178</v>
      </c>
      <c r="GI136">
        <v>-2.5125994610834521</v>
      </c>
      <c r="GJ136">
        <v>-2.6733286237328562E-3</v>
      </c>
      <c r="GK136">
        <v>1.605855145177713E-6</v>
      </c>
      <c r="GL136">
        <v>-4.4594414151306022E-10</v>
      </c>
      <c r="GM136">
        <v>0.1178428571428469</v>
      </c>
      <c r="GN136">
        <v>0</v>
      </c>
      <c r="GO136">
        <v>0</v>
      </c>
      <c r="GP136">
        <v>0</v>
      </c>
      <c r="GQ136">
        <v>4</v>
      </c>
      <c r="GR136">
        <v>2095</v>
      </c>
      <c r="GS136">
        <v>4</v>
      </c>
      <c r="GT136">
        <v>35</v>
      </c>
      <c r="GU136">
        <v>113.5</v>
      </c>
      <c r="GV136">
        <v>113.6</v>
      </c>
      <c r="GW136">
        <v>1.87134</v>
      </c>
      <c r="GX136">
        <v>2.5720200000000002</v>
      </c>
      <c r="GY136">
        <v>1.4489700000000001</v>
      </c>
      <c r="GZ136">
        <v>2.3278799999999999</v>
      </c>
      <c r="HA136">
        <v>1.5478499999999999</v>
      </c>
      <c r="HB136">
        <v>2.34863</v>
      </c>
      <c r="HC136">
        <v>41.118699999999997</v>
      </c>
      <c r="HD136">
        <v>12.4246</v>
      </c>
      <c r="HE136">
        <v>18</v>
      </c>
      <c r="HF136">
        <v>472.91300000000001</v>
      </c>
      <c r="HG136">
        <v>513.35500000000002</v>
      </c>
      <c r="HH136">
        <v>30.999099999999999</v>
      </c>
      <c r="HI136">
        <v>34.347700000000003</v>
      </c>
      <c r="HJ136">
        <v>29.999700000000001</v>
      </c>
      <c r="HK136">
        <v>34.318100000000001</v>
      </c>
      <c r="HL136">
        <v>34.318899999999999</v>
      </c>
      <c r="HM136">
        <v>37.470500000000001</v>
      </c>
      <c r="HN136">
        <v>19.824300000000001</v>
      </c>
      <c r="HO136">
        <v>100</v>
      </c>
      <c r="HP136">
        <v>31</v>
      </c>
      <c r="HQ136">
        <v>809.04399999999998</v>
      </c>
      <c r="HR136">
        <v>36.356000000000002</v>
      </c>
      <c r="HS136">
        <v>99.200199999999995</v>
      </c>
      <c r="HT136">
        <v>98.247500000000002</v>
      </c>
    </row>
    <row r="137" spans="1:228" x14ac:dyDescent="0.2">
      <c r="A137">
        <v>122</v>
      </c>
      <c r="B137">
        <v>1669317588.5</v>
      </c>
      <c r="C137">
        <v>483</v>
      </c>
      <c r="D137" t="s">
        <v>602</v>
      </c>
      <c r="E137" t="s">
        <v>603</v>
      </c>
      <c r="F137">
        <v>4</v>
      </c>
      <c r="G137">
        <v>1669317586.5</v>
      </c>
      <c r="H137">
        <f t="shared" si="34"/>
        <v>1.3684975758714896E-3</v>
      </c>
      <c r="I137">
        <f t="shared" si="35"/>
        <v>1.3684975758714897</v>
      </c>
      <c r="J137">
        <f t="shared" si="36"/>
        <v>12.793258094741297</v>
      </c>
      <c r="K137">
        <f t="shared" si="37"/>
        <v>782.54628571428566</v>
      </c>
      <c r="L137">
        <f t="shared" si="38"/>
        <v>458.03235145384554</v>
      </c>
      <c r="M137">
        <f t="shared" si="39"/>
        <v>46.263155224828331</v>
      </c>
      <c r="N137">
        <f t="shared" si="40"/>
        <v>79.04040003222552</v>
      </c>
      <c r="O137">
        <f t="shared" si="41"/>
        <v>6.8231777864208795E-2</v>
      </c>
      <c r="P137">
        <f t="shared" si="42"/>
        <v>2.2481839514945645</v>
      </c>
      <c r="Q137">
        <f t="shared" si="43"/>
        <v>6.7101881429524307E-2</v>
      </c>
      <c r="R137">
        <f t="shared" si="44"/>
        <v>4.203863404094698E-2</v>
      </c>
      <c r="S137">
        <f t="shared" si="45"/>
        <v>226.11614490666594</v>
      </c>
      <c r="T137">
        <f t="shared" si="46"/>
        <v>35.197919253418881</v>
      </c>
      <c r="U137">
        <f t="shared" si="47"/>
        <v>35.172885714285719</v>
      </c>
      <c r="V137">
        <f t="shared" si="48"/>
        <v>5.7026734439878837</v>
      </c>
      <c r="W137">
        <f t="shared" si="49"/>
        <v>70.145055938092909</v>
      </c>
      <c r="X137">
        <f t="shared" si="50"/>
        <v>3.7390412683413397</v>
      </c>
      <c r="Y137">
        <f t="shared" si="51"/>
        <v>5.3304416374566177</v>
      </c>
      <c r="Z137">
        <f t="shared" si="52"/>
        <v>1.963632175646544</v>
      </c>
      <c r="AA137">
        <f t="shared" si="53"/>
        <v>-60.350743095932692</v>
      </c>
      <c r="AB137">
        <f t="shared" si="54"/>
        <v>-147.27509363878471</v>
      </c>
      <c r="AC137">
        <f t="shared" si="55"/>
        <v>-15.234300793824714</v>
      </c>
      <c r="AD137">
        <f t="shared" si="56"/>
        <v>3.2560073781238259</v>
      </c>
      <c r="AE137">
        <f t="shared" si="57"/>
        <v>37.105016446463601</v>
      </c>
      <c r="AF137">
        <f t="shared" si="58"/>
        <v>1.375307718188616</v>
      </c>
      <c r="AG137">
        <f t="shared" si="59"/>
        <v>12.793258094741297</v>
      </c>
      <c r="AH137">
        <v>831.71592037705341</v>
      </c>
      <c r="AI137">
        <v>815.27283030302976</v>
      </c>
      <c r="AJ137">
        <v>1.767470657319214</v>
      </c>
      <c r="AK137">
        <v>66.415730329915917</v>
      </c>
      <c r="AL137">
        <f t="shared" si="60"/>
        <v>1.3684975758714897</v>
      </c>
      <c r="AM137">
        <v>36.303728068448493</v>
      </c>
      <c r="AN137">
        <v>37.016299393939398</v>
      </c>
      <c r="AO137">
        <v>-1.7278442276219029E-4</v>
      </c>
      <c r="AP137">
        <v>80.258805348862367</v>
      </c>
      <c r="AQ137">
        <v>33</v>
      </c>
      <c r="AR137">
        <v>7</v>
      </c>
      <c r="AS137">
        <f t="shared" si="61"/>
        <v>1</v>
      </c>
      <c r="AT137">
        <f t="shared" si="62"/>
        <v>0</v>
      </c>
      <c r="AU137">
        <f t="shared" si="63"/>
        <v>22221.593651854873</v>
      </c>
      <c r="AV137">
        <f t="shared" si="64"/>
        <v>1200</v>
      </c>
      <c r="AW137">
        <f t="shared" si="65"/>
        <v>1025.9254636822104</v>
      </c>
      <c r="AX137">
        <f t="shared" si="66"/>
        <v>0.85493788640184198</v>
      </c>
      <c r="AY137">
        <f t="shared" si="67"/>
        <v>0.18843012075555496</v>
      </c>
      <c r="AZ137">
        <v>2.7</v>
      </c>
      <c r="BA137">
        <v>0.5</v>
      </c>
      <c r="BB137" t="s">
        <v>355</v>
      </c>
      <c r="BC137">
        <v>2</v>
      </c>
      <c r="BD137" t="b">
        <v>1</v>
      </c>
      <c r="BE137">
        <v>1669317586.5</v>
      </c>
      <c r="BF137">
        <v>782.54628571428566</v>
      </c>
      <c r="BG137">
        <v>803.15957142857144</v>
      </c>
      <c r="BH137">
        <v>37.018700000000003</v>
      </c>
      <c r="BI137">
        <v>36.303685714285713</v>
      </c>
      <c r="BJ137">
        <v>786.38471428571415</v>
      </c>
      <c r="BK137">
        <v>36.900857142857141</v>
      </c>
      <c r="BL137">
        <v>500.11142857142852</v>
      </c>
      <c r="BM137">
        <v>100.9041428571428</v>
      </c>
      <c r="BN137">
        <v>9.9978528571428568E-2</v>
      </c>
      <c r="BO137">
        <v>33.957785714285713</v>
      </c>
      <c r="BP137">
        <v>35.172885714285719</v>
      </c>
      <c r="BQ137">
        <v>999.89999999999986</v>
      </c>
      <c r="BR137">
        <v>0</v>
      </c>
      <c r="BS137">
        <v>0</v>
      </c>
      <c r="BT137">
        <v>4497.41</v>
      </c>
      <c r="BU137">
        <v>0</v>
      </c>
      <c r="BV137">
        <v>313.42757142857141</v>
      </c>
      <c r="BW137">
        <v>-20.613242857142861</v>
      </c>
      <c r="BX137">
        <v>812.6287142857143</v>
      </c>
      <c r="BY137">
        <v>833.41542857142849</v>
      </c>
      <c r="BZ137">
        <v>0.71500271428571427</v>
      </c>
      <c r="CA137">
        <v>803.15957142857144</v>
      </c>
      <c r="CB137">
        <v>36.303685714285713</v>
      </c>
      <c r="CC137">
        <v>3.7353399999999999</v>
      </c>
      <c r="CD137">
        <v>3.6631914285714289</v>
      </c>
      <c r="CE137">
        <v>27.729199999999999</v>
      </c>
      <c r="CF137">
        <v>27.395714285714291</v>
      </c>
      <c r="CG137">
        <v>1200</v>
      </c>
      <c r="CH137">
        <v>0.49998771428571442</v>
      </c>
      <c r="CI137">
        <v>0.5000122857142858</v>
      </c>
      <c r="CJ137">
        <v>0</v>
      </c>
      <c r="CK137">
        <v>1163.21</v>
      </c>
      <c r="CL137">
        <v>4.9990899999999998</v>
      </c>
      <c r="CM137">
        <v>12751.585714285709</v>
      </c>
      <c r="CN137">
        <v>9557.8185714285737</v>
      </c>
      <c r="CO137">
        <v>43.75</v>
      </c>
      <c r="CP137">
        <v>45.660428571428568</v>
      </c>
      <c r="CQ137">
        <v>44.517714285714291</v>
      </c>
      <c r="CR137">
        <v>44.811999999999998</v>
      </c>
      <c r="CS137">
        <v>45.186999999999998</v>
      </c>
      <c r="CT137">
        <v>597.48571428571427</v>
      </c>
      <c r="CU137">
        <v>597.51571428571424</v>
      </c>
      <c r="CV137">
        <v>0</v>
      </c>
      <c r="CW137">
        <v>1669317596.9000001</v>
      </c>
      <c r="CX137">
        <v>0</v>
      </c>
      <c r="CY137">
        <v>1669310771.5999999</v>
      </c>
      <c r="CZ137" t="s">
        <v>356</v>
      </c>
      <c r="DA137">
        <v>1669310771.5999999</v>
      </c>
      <c r="DB137">
        <v>1669310767.0999999</v>
      </c>
      <c r="DC137">
        <v>9</v>
      </c>
      <c r="DD137">
        <v>4.2999999999999997E-2</v>
      </c>
      <c r="DE137">
        <v>8.0000000000000002E-3</v>
      </c>
      <c r="DF137">
        <v>-4.9589999999999996</v>
      </c>
      <c r="DG137">
        <v>0.11799999999999999</v>
      </c>
      <c r="DH137">
        <v>1967</v>
      </c>
      <c r="DI137">
        <v>36</v>
      </c>
      <c r="DJ137">
        <v>0.53</v>
      </c>
      <c r="DK137">
        <v>0.27</v>
      </c>
      <c r="DL137">
        <v>-20.493950000000002</v>
      </c>
      <c r="DM137">
        <v>-1.1968165103189079</v>
      </c>
      <c r="DN137">
        <v>0.13722652804760441</v>
      </c>
      <c r="DO137">
        <v>0</v>
      </c>
      <c r="DP137">
        <v>0.73906274999999999</v>
      </c>
      <c r="DQ137">
        <v>-0.18880847279549859</v>
      </c>
      <c r="DR137">
        <v>1.837507874098776E-2</v>
      </c>
      <c r="DS137">
        <v>0</v>
      </c>
      <c r="DT137">
        <v>0</v>
      </c>
      <c r="DU137">
        <v>0</v>
      </c>
      <c r="DV137">
        <v>0</v>
      </c>
      <c r="DW137">
        <v>-1</v>
      </c>
      <c r="DX137">
        <v>0</v>
      </c>
      <c r="DY137">
        <v>2</v>
      </c>
      <c r="DZ137" t="s">
        <v>363</v>
      </c>
      <c r="EA137">
        <v>2.9469500000000002</v>
      </c>
      <c r="EB137">
        <v>2.59741</v>
      </c>
      <c r="EC137">
        <v>0.159078</v>
      </c>
      <c r="ED137">
        <v>0.16011700000000001</v>
      </c>
      <c r="EE137">
        <v>0.147006</v>
      </c>
      <c r="EF137">
        <v>0.143399</v>
      </c>
      <c r="EG137">
        <v>25443.1</v>
      </c>
      <c r="EH137">
        <v>25859.200000000001</v>
      </c>
      <c r="EI137">
        <v>28156.5</v>
      </c>
      <c r="EJ137">
        <v>29644.2</v>
      </c>
      <c r="EK137">
        <v>33042.400000000001</v>
      </c>
      <c r="EL137">
        <v>35248.6</v>
      </c>
      <c r="EM137">
        <v>39734.400000000001</v>
      </c>
      <c r="EN137">
        <v>42364.6</v>
      </c>
      <c r="EO137">
        <v>1.8885700000000001</v>
      </c>
      <c r="EP137">
        <v>1.8900999999999999</v>
      </c>
      <c r="EQ137">
        <v>0.21557499999999999</v>
      </c>
      <c r="ER137">
        <v>0</v>
      </c>
      <c r="ES137">
        <v>31.6829</v>
      </c>
      <c r="ET137">
        <v>999.9</v>
      </c>
      <c r="EU137">
        <v>69.7</v>
      </c>
      <c r="EV137">
        <v>36.299999999999997</v>
      </c>
      <c r="EW137">
        <v>41.9148</v>
      </c>
      <c r="EX137">
        <v>28.959</v>
      </c>
      <c r="EY137">
        <v>1.4543299999999999</v>
      </c>
      <c r="EZ137">
        <v>1</v>
      </c>
      <c r="FA137">
        <v>0.55393000000000003</v>
      </c>
      <c r="FB137">
        <v>0.63339900000000005</v>
      </c>
      <c r="FC137">
        <v>20.2759</v>
      </c>
      <c r="FD137">
        <v>5.2178899999999997</v>
      </c>
      <c r="FE137">
        <v>12.008599999999999</v>
      </c>
      <c r="FF137">
        <v>4.9866000000000001</v>
      </c>
      <c r="FG137">
        <v>3.2845</v>
      </c>
      <c r="FH137">
        <v>9999</v>
      </c>
      <c r="FI137">
        <v>9999</v>
      </c>
      <c r="FJ137">
        <v>9999</v>
      </c>
      <c r="FK137">
        <v>999.9</v>
      </c>
      <c r="FL137">
        <v>1.8658399999999999</v>
      </c>
      <c r="FM137">
        <v>1.8621799999999999</v>
      </c>
      <c r="FN137">
        <v>1.8642000000000001</v>
      </c>
      <c r="FO137">
        <v>1.8603499999999999</v>
      </c>
      <c r="FP137">
        <v>1.86111</v>
      </c>
      <c r="FQ137">
        <v>1.8601300000000001</v>
      </c>
      <c r="FR137">
        <v>1.86188</v>
      </c>
      <c r="FS137">
        <v>1.8584000000000001</v>
      </c>
      <c r="FT137">
        <v>0</v>
      </c>
      <c r="FU137">
        <v>0</v>
      </c>
      <c r="FV137">
        <v>0</v>
      </c>
      <c r="FW137">
        <v>0</v>
      </c>
      <c r="FX137" t="s">
        <v>358</v>
      </c>
      <c r="FY137" t="s">
        <v>359</v>
      </c>
      <c r="FZ137" t="s">
        <v>360</v>
      </c>
      <c r="GA137" t="s">
        <v>360</v>
      </c>
      <c r="GB137" t="s">
        <v>360</v>
      </c>
      <c r="GC137" t="s">
        <v>360</v>
      </c>
      <c r="GD137">
        <v>0</v>
      </c>
      <c r="GE137">
        <v>100</v>
      </c>
      <c r="GF137">
        <v>100</v>
      </c>
      <c r="GG137">
        <v>-3.8420000000000001</v>
      </c>
      <c r="GH137">
        <v>0.1178</v>
      </c>
      <c r="GI137">
        <v>-2.5125994610834521</v>
      </c>
      <c r="GJ137">
        <v>-2.6733286237328562E-3</v>
      </c>
      <c r="GK137">
        <v>1.605855145177713E-6</v>
      </c>
      <c r="GL137">
        <v>-4.4594414151306022E-10</v>
      </c>
      <c r="GM137">
        <v>0.1178428571428469</v>
      </c>
      <c r="GN137">
        <v>0</v>
      </c>
      <c r="GO137">
        <v>0</v>
      </c>
      <c r="GP137">
        <v>0</v>
      </c>
      <c r="GQ137">
        <v>4</v>
      </c>
      <c r="GR137">
        <v>2095</v>
      </c>
      <c r="GS137">
        <v>4</v>
      </c>
      <c r="GT137">
        <v>35</v>
      </c>
      <c r="GU137">
        <v>113.6</v>
      </c>
      <c r="GV137">
        <v>113.7</v>
      </c>
      <c r="GW137">
        <v>1.8847700000000001</v>
      </c>
      <c r="GX137">
        <v>2.5793499999999998</v>
      </c>
      <c r="GY137">
        <v>1.4489700000000001</v>
      </c>
      <c r="GZ137">
        <v>2.3278799999999999</v>
      </c>
      <c r="HA137">
        <v>1.5478499999999999</v>
      </c>
      <c r="HB137">
        <v>2.2168000000000001</v>
      </c>
      <c r="HC137">
        <v>41.118699999999997</v>
      </c>
      <c r="HD137">
        <v>12.4246</v>
      </c>
      <c r="HE137">
        <v>18</v>
      </c>
      <c r="HF137">
        <v>472.74299999999999</v>
      </c>
      <c r="HG137">
        <v>513.43799999999999</v>
      </c>
      <c r="HH137">
        <v>30.999400000000001</v>
      </c>
      <c r="HI137">
        <v>34.343400000000003</v>
      </c>
      <c r="HJ137">
        <v>29.999600000000001</v>
      </c>
      <c r="HK137">
        <v>34.313899999999997</v>
      </c>
      <c r="HL137">
        <v>34.315800000000003</v>
      </c>
      <c r="HM137">
        <v>37.725499999999997</v>
      </c>
      <c r="HN137">
        <v>19.824300000000001</v>
      </c>
      <c r="HO137">
        <v>100</v>
      </c>
      <c r="HP137">
        <v>31</v>
      </c>
      <c r="HQ137">
        <v>815.72199999999998</v>
      </c>
      <c r="HR137">
        <v>36.356900000000003</v>
      </c>
      <c r="HS137">
        <v>99.201499999999996</v>
      </c>
      <c r="HT137">
        <v>98.246700000000004</v>
      </c>
    </row>
    <row r="138" spans="1:228" x14ac:dyDescent="0.2">
      <c r="A138">
        <v>123</v>
      </c>
      <c r="B138">
        <v>1669317592.5</v>
      </c>
      <c r="C138">
        <v>487</v>
      </c>
      <c r="D138" t="s">
        <v>604</v>
      </c>
      <c r="E138" t="s">
        <v>605</v>
      </c>
      <c r="F138">
        <v>4</v>
      </c>
      <c r="G138">
        <v>1669317590.1875</v>
      </c>
      <c r="H138">
        <f t="shared" si="34"/>
        <v>1.344440957492748E-3</v>
      </c>
      <c r="I138">
        <f t="shared" si="35"/>
        <v>1.3444409574927481</v>
      </c>
      <c r="J138">
        <f t="shared" si="36"/>
        <v>13.208855383525604</v>
      </c>
      <c r="K138">
        <f t="shared" si="37"/>
        <v>788.69299999999998</v>
      </c>
      <c r="L138">
        <f t="shared" si="38"/>
        <v>448.80306497051055</v>
      </c>
      <c r="M138">
        <f t="shared" si="39"/>
        <v>45.331110612197151</v>
      </c>
      <c r="N138">
        <f t="shared" si="40"/>
        <v>79.661509496185786</v>
      </c>
      <c r="O138">
        <f t="shared" si="41"/>
        <v>6.7031691987178163E-2</v>
      </c>
      <c r="P138">
        <f t="shared" si="42"/>
        <v>2.248434965152077</v>
      </c>
      <c r="Q138">
        <f t="shared" si="43"/>
        <v>6.5940969206861433E-2</v>
      </c>
      <c r="R138">
        <f t="shared" si="44"/>
        <v>4.1309624480491421E-2</v>
      </c>
      <c r="S138">
        <f t="shared" si="45"/>
        <v>226.11768549659817</v>
      </c>
      <c r="T138">
        <f t="shared" si="46"/>
        <v>35.202334440414418</v>
      </c>
      <c r="U138">
        <f t="shared" si="47"/>
        <v>35.168550000000003</v>
      </c>
      <c r="V138">
        <f t="shared" si="48"/>
        <v>5.7013061029590943</v>
      </c>
      <c r="W138">
        <f t="shared" si="49"/>
        <v>70.142626226604037</v>
      </c>
      <c r="X138">
        <f t="shared" si="50"/>
        <v>3.7382002652885338</v>
      </c>
      <c r="Y138">
        <f t="shared" si="51"/>
        <v>5.3294272917752421</v>
      </c>
      <c r="Z138">
        <f t="shared" si="52"/>
        <v>1.9631058376705606</v>
      </c>
      <c r="AA138">
        <f t="shared" si="53"/>
        <v>-59.289846225430189</v>
      </c>
      <c r="AB138">
        <f t="shared" si="54"/>
        <v>-147.17941085583519</v>
      </c>
      <c r="AC138">
        <f t="shared" si="55"/>
        <v>-15.222128431373289</v>
      </c>
      <c r="AD138">
        <f t="shared" si="56"/>
        <v>4.4262999839595238</v>
      </c>
      <c r="AE138">
        <f t="shared" si="57"/>
        <v>37.05417565214605</v>
      </c>
      <c r="AF138">
        <f t="shared" si="58"/>
        <v>1.3603802165147443</v>
      </c>
      <c r="AG138">
        <f t="shared" si="59"/>
        <v>13.208855383525604</v>
      </c>
      <c r="AH138">
        <v>838.56665416992496</v>
      </c>
      <c r="AI138">
        <v>822.13186060606051</v>
      </c>
      <c r="AJ138">
        <v>1.721490950158246</v>
      </c>
      <c r="AK138">
        <v>66.415730329915917</v>
      </c>
      <c r="AL138">
        <f t="shared" si="60"/>
        <v>1.3444409574927481</v>
      </c>
      <c r="AM138">
        <v>36.302714885515748</v>
      </c>
      <c r="AN138">
        <v>37.002307272727258</v>
      </c>
      <c r="AO138">
        <v>-9.633084121918522E-5</v>
      </c>
      <c r="AP138">
        <v>80.258805348862367</v>
      </c>
      <c r="AQ138">
        <v>33</v>
      </c>
      <c r="AR138">
        <v>7</v>
      </c>
      <c r="AS138">
        <f t="shared" si="61"/>
        <v>1</v>
      </c>
      <c r="AT138">
        <f t="shared" si="62"/>
        <v>0</v>
      </c>
      <c r="AU138">
        <f t="shared" si="63"/>
        <v>22226.139721390384</v>
      </c>
      <c r="AV138">
        <f t="shared" si="64"/>
        <v>1200.0062499999999</v>
      </c>
      <c r="AW138">
        <f t="shared" si="65"/>
        <v>1025.9309950759575</v>
      </c>
      <c r="AX138">
        <f t="shared" si="66"/>
        <v>0.85493804309432364</v>
      </c>
      <c r="AY138">
        <f t="shared" si="67"/>
        <v>0.18843042317204448</v>
      </c>
      <c r="AZ138">
        <v>2.7</v>
      </c>
      <c r="BA138">
        <v>0.5</v>
      </c>
      <c r="BB138" t="s">
        <v>355</v>
      </c>
      <c r="BC138">
        <v>2</v>
      </c>
      <c r="BD138" t="b">
        <v>1</v>
      </c>
      <c r="BE138">
        <v>1669317590.1875</v>
      </c>
      <c r="BF138">
        <v>788.69299999999998</v>
      </c>
      <c r="BG138">
        <v>809.27712499999996</v>
      </c>
      <c r="BH138">
        <v>37.010249999999999</v>
      </c>
      <c r="BI138">
        <v>36.3029875</v>
      </c>
      <c r="BJ138">
        <v>792.53750000000002</v>
      </c>
      <c r="BK138">
        <v>36.892412499999999</v>
      </c>
      <c r="BL138">
        <v>500.10950000000003</v>
      </c>
      <c r="BM138">
        <v>100.9045</v>
      </c>
      <c r="BN138">
        <v>9.9958637500000003E-2</v>
      </c>
      <c r="BO138">
        <v>33.954374999999999</v>
      </c>
      <c r="BP138">
        <v>35.168550000000003</v>
      </c>
      <c r="BQ138">
        <v>999.9</v>
      </c>
      <c r="BR138">
        <v>0</v>
      </c>
      <c r="BS138">
        <v>0</v>
      </c>
      <c r="BT138">
        <v>4498.1237499999997</v>
      </c>
      <c r="BU138">
        <v>0</v>
      </c>
      <c r="BV138">
        <v>345.77224999999999</v>
      </c>
      <c r="BW138">
        <v>-20.584062500000002</v>
      </c>
      <c r="BX138">
        <v>819.00450000000001</v>
      </c>
      <c r="BY138">
        <v>839.76287499999989</v>
      </c>
      <c r="BZ138">
        <v>0.70726449999999996</v>
      </c>
      <c r="CA138">
        <v>809.27712499999996</v>
      </c>
      <c r="CB138">
        <v>36.3029875</v>
      </c>
      <c r="CC138">
        <v>3.734505</v>
      </c>
      <c r="CD138">
        <v>3.6631374999999999</v>
      </c>
      <c r="CE138">
        <v>27.725349999999999</v>
      </c>
      <c r="CF138">
        <v>27.39545</v>
      </c>
      <c r="CG138">
        <v>1200.0062499999999</v>
      </c>
      <c r="CH138">
        <v>0.49998300000000001</v>
      </c>
      <c r="CI138">
        <v>0.50001699999999993</v>
      </c>
      <c r="CJ138">
        <v>0</v>
      </c>
      <c r="CK138">
        <v>1163.0474999999999</v>
      </c>
      <c r="CL138">
        <v>4.9990899999999998</v>
      </c>
      <c r="CM138">
        <v>12758.137500000001</v>
      </c>
      <c r="CN138">
        <v>9557.8537500000002</v>
      </c>
      <c r="CO138">
        <v>43.75</v>
      </c>
      <c r="CP138">
        <v>45.625</v>
      </c>
      <c r="CQ138">
        <v>44.523249999999997</v>
      </c>
      <c r="CR138">
        <v>44.811999999999998</v>
      </c>
      <c r="CS138">
        <v>45.186999999999998</v>
      </c>
      <c r="CT138">
        <v>597.4837500000001</v>
      </c>
      <c r="CU138">
        <v>597.52624999999989</v>
      </c>
      <c r="CV138">
        <v>0</v>
      </c>
      <c r="CW138">
        <v>1669317600.5</v>
      </c>
      <c r="CX138">
        <v>0</v>
      </c>
      <c r="CY138">
        <v>1669310771.5999999</v>
      </c>
      <c r="CZ138" t="s">
        <v>356</v>
      </c>
      <c r="DA138">
        <v>1669310771.5999999</v>
      </c>
      <c r="DB138">
        <v>1669310767.0999999</v>
      </c>
      <c r="DC138">
        <v>9</v>
      </c>
      <c r="DD138">
        <v>4.2999999999999997E-2</v>
      </c>
      <c r="DE138">
        <v>8.0000000000000002E-3</v>
      </c>
      <c r="DF138">
        <v>-4.9589999999999996</v>
      </c>
      <c r="DG138">
        <v>0.11799999999999999</v>
      </c>
      <c r="DH138">
        <v>1967</v>
      </c>
      <c r="DI138">
        <v>36</v>
      </c>
      <c r="DJ138">
        <v>0.53</v>
      </c>
      <c r="DK138">
        <v>0.27</v>
      </c>
      <c r="DL138">
        <v>-20.536536585365852</v>
      </c>
      <c r="DM138">
        <v>-0.67962229965157472</v>
      </c>
      <c r="DN138">
        <v>0.1038502058104693</v>
      </c>
      <c r="DO138">
        <v>0</v>
      </c>
      <c r="DP138">
        <v>0.72958900000000004</v>
      </c>
      <c r="DQ138">
        <v>-0.15589463414634031</v>
      </c>
      <c r="DR138">
        <v>1.550177329431356E-2</v>
      </c>
      <c r="DS138">
        <v>0</v>
      </c>
      <c r="DT138">
        <v>0</v>
      </c>
      <c r="DU138">
        <v>0</v>
      </c>
      <c r="DV138">
        <v>0</v>
      </c>
      <c r="DW138">
        <v>-1</v>
      </c>
      <c r="DX138">
        <v>0</v>
      </c>
      <c r="DY138">
        <v>2</v>
      </c>
      <c r="DZ138" t="s">
        <v>363</v>
      </c>
      <c r="EA138">
        <v>2.94672</v>
      </c>
      <c r="EB138">
        <v>2.59735</v>
      </c>
      <c r="EC138">
        <v>0.15997400000000001</v>
      </c>
      <c r="ED138">
        <v>0.16100999999999999</v>
      </c>
      <c r="EE138">
        <v>0.14696999999999999</v>
      </c>
      <c r="EF138">
        <v>0.143405</v>
      </c>
      <c r="EG138">
        <v>25416</v>
      </c>
      <c r="EH138">
        <v>25831.9</v>
      </c>
      <c r="EI138">
        <v>28156.6</v>
      </c>
      <c r="EJ138">
        <v>29644.5</v>
      </c>
      <c r="EK138">
        <v>33043.699999999997</v>
      </c>
      <c r="EL138">
        <v>35248.6</v>
      </c>
      <c r="EM138">
        <v>39734.300000000003</v>
      </c>
      <c r="EN138">
        <v>42364.7</v>
      </c>
      <c r="EO138">
        <v>1.88855</v>
      </c>
      <c r="EP138">
        <v>1.8900999999999999</v>
      </c>
      <c r="EQ138">
        <v>0.215501</v>
      </c>
      <c r="ER138">
        <v>0</v>
      </c>
      <c r="ES138">
        <v>31.6783</v>
      </c>
      <c r="ET138">
        <v>999.9</v>
      </c>
      <c r="EU138">
        <v>69.7</v>
      </c>
      <c r="EV138">
        <v>36.299999999999997</v>
      </c>
      <c r="EW138">
        <v>41.912599999999998</v>
      </c>
      <c r="EX138">
        <v>28.869</v>
      </c>
      <c r="EY138">
        <v>1.8709899999999999</v>
      </c>
      <c r="EZ138">
        <v>1</v>
      </c>
      <c r="FA138">
        <v>0.553562</v>
      </c>
      <c r="FB138">
        <v>0.63341199999999998</v>
      </c>
      <c r="FC138">
        <v>20.2759</v>
      </c>
      <c r="FD138">
        <v>5.2184900000000001</v>
      </c>
      <c r="FE138">
        <v>12.0076</v>
      </c>
      <c r="FF138">
        <v>4.9865500000000003</v>
      </c>
      <c r="FG138">
        <v>3.2845</v>
      </c>
      <c r="FH138">
        <v>9999</v>
      </c>
      <c r="FI138">
        <v>9999</v>
      </c>
      <c r="FJ138">
        <v>9999</v>
      </c>
      <c r="FK138">
        <v>999.9</v>
      </c>
      <c r="FL138">
        <v>1.8658399999999999</v>
      </c>
      <c r="FM138">
        <v>1.8621799999999999</v>
      </c>
      <c r="FN138">
        <v>1.8642000000000001</v>
      </c>
      <c r="FO138">
        <v>1.8603400000000001</v>
      </c>
      <c r="FP138">
        <v>1.8611</v>
      </c>
      <c r="FQ138">
        <v>1.86012</v>
      </c>
      <c r="FR138">
        <v>1.86188</v>
      </c>
      <c r="FS138">
        <v>1.8584000000000001</v>
      </c>
      <c r="FT138">
        <v>0</v>
      </c>
      <c r="FU138">
        <v>0</v>
      </c>
      <c r="FV138">
        <v>0</v>
      </c>
      <c r="FW138">
        <v>0</v>
      </c>
      <c r="FX138" t="s">
        <v>358</v>
      </c>
      <c r="FY138" t="s">
        <v>359</v>
      </c>
      <c r="FZ138" t="s">
        <v>360</v>
      </c>
      <c r="GA138" t="s">
        <v>360</v>
      </c>
      <c r="GB138" t="s">
        <v>360</v>
      </c>
      <c r="GC138" t="s">
        <v>360</v>
      </c>
      <c r="GD138">
        <v>0</v>
      </c>
      <c r="GE138">
        <v>100</v>
      </c>
      <c r="GF138">
        <v>100</v>
      </c>
      <c r="GG138">
        <v>-3.8490000000000002</v>
      </c>
      <c r="GH138">
        <v>0.1178</v>
      </c>
      <c r="GI138">
        <v>-2.5125994610834521</v>
      </c>
      <c r="GJ138">
        <v>-2.6733286237328562E-3</v>
      </c>
      <c r="GK138">
        <v>1.605855145177713E-6</v>
      </c>
      <c r="GL138">
        <v>-4.4594414151306022E-10</v>
      </c>
      <c r="GM138">
        <v>0.1178428571428469</v>
      </c>
      <c r="GN138">
        <v>0</v>
      </c>
      <c r="GO138">
        <v>0</v>
      </c>
      <c r="GP138">
        <v>0</v>
      </c>
      <c r="GQ138">
        <v>4</v>
      </c>
      <c r="GR138">
        <v>2095</v>
      </c>
      <c r="GS138">
        <v>4</v>
      </c>
      <c r="GT138">
        <v>35</v>
      </c>
      <c r="GU138">
        <v>113.7</v>
      </c>
      <c r="GV138">
        <v>113.8</v>
      </c>
      <c r="GW138">
        <v>1.89575</v>
      </c>
      <c r="GX138">
        <v>2.5573700000000001</v>
      </c>
      <c r="GY138">
        <v>1.4489700000000001</v>
      </c>
      <c r="GZ138">
        <v>2.3278799999999999</v>
      </c>
      <c r="HA138">
        <v>1.5478499999999999</v>
      </c>
      <c r="HB138">
        <v>2.3645</v>
      </c>
      <c r="HC138">
        <v>41.118699999999997</v>
      </c>
      <c r="HD138">
        <v>12.4421</v>
      </c>
      <c r="HE138">
        <v>18</v>
      </c>
      <c r="HF138">
        <v>472.70499999999998</v>
      </c>
      <c r="HG138">
        <v>513.404</v>
      </c>
      <c r="HH138">
        <v>30.9998</v>
      </c>
      <c r="HI138">
        <v>34.339199999999998</v>
      </c>
      <c r="HJ138">
        <v>29.999600000000001</v>
      </c>
      <c r="HK138">
        <v>34.3108</v>
      </c>
      <c r="HL138">
        <v>34.311599999999999</v>
      </c>
      <c r="HM138">
        <v>37.953299999999999</v>
      </c>
      <c r="HN138">
        <v>19.824300000000001</v>
      </c>
      <c r="HO138">
        <v>100</v>
      </c>
      <c r="HP138">
        <v>31</v>
      </c>
      <c r="HQ138">
        <v>822.40099999999995</v>
      </c>
      <c r="HR138">
        <v>36.3705</v>
      </c>
      <c r="HS138">
        <v>99.201400000000007</v>
      </c>
      <c r="HT138">
        <v>98.247299999999996</v>
      </c>
    </row>
    <row r="139" spans="1:228" x14ac:dyDescent="0.2">
      <c r="A139">
        <v>124</v>
      </c>
      <c r="B139">
        <v>1669317596.5</v>
      </c>
      <c r="C139">
        <v>491</v>
      </c>
      <c r="D139" t="s">
        <v>606</v>
      </c>
      <c r="E139" t="s">
        <v>607</v>
      </c>
      <c r="F139">
        <v>4</v>
      </c>
      <c r="G139">
        <v>1669317594.5</v>
      </c>
      <c r="H139">
        <f t="shared" si="34"/>
        <v>1.3143902722104841E-3</v>
      </c>
      <c r="I139">
        <f t="shared" si="35"/>
        <v>1.3143902722104841</v>
      </c>
      <c r="J139">
        <f t="shared" si="36"/>
        <v>13.123533742277939</v>
      </c>
      <c r="K139">
        <f t="shared" si="37"/>
        <v>795.89514285714279</v>
      </c>
      <c r="L139">
        <f t="shared" si="38"/>
        <v>450.77686314883272</v>
      </c>
      <c r="M139">
        <f t="shared" si="39"/>
        <v>45.531438575795008</v>
      </c>
      <c r="N139">
        <f t="shared" si="40"/>
        <v>80.390662814051382</v>
      </c>
      <c r="O139">
        <f t="shared" si="41"/>
        <v>6.5534659809783152E-2</v>
      </c>
      <c r="P139">
        <f t="shared" si="42"/>
        <v>2.2506494097397334</v>
      </c>
      <c r="Q139">
        <f t="shared" si="43"/>
        <v>6.4492711627158333E-2</v>
      </c>
      <c r="R139">
        <f t="shared" si="44"/>
        <v>4.0400179708614564E-2</v>
      </c>
      <c r="S139">
        <f t="shared" si="45"/>
        <v>226.11622796323013</v>
      </c>
      <c r="T139">
        <f t="shared" si="46"/>
        <v>35.208200122598569</v>
      </c>
      <c r="U139">
        <f t="shared" si="47"/>
        <v>35.162628571428563</v>
      </c>
      <c r="V139">
        <f t="shared" si="48"/>
        <v>5.6994391403223101</v>
      </c>
      <c r="W139">
        <f t="shared" si="49"/>
        <v>70.132260218535933</v>
      </c>
      <c r="X139">
        <f t="shared" si="50"/>
        <v>3.7370393230959267</v>
      </c>
      <c r="Y139">
        <f t="shared" si="51"/>
        <v>5.3285596549307108</v>
      </c>
      <c r="Z139">
        <f t="shared" si="52"/>
        <v>1.9623998172263835</v>
      </c>
      <c r="AA139">
        <f t="shared" si="53"/>
        <v>-57.96461100448235</v>
      </c>
      <c r="AB139">
        <f t="shared" si="54"/>
        <v>-146.959920924676</v>
      </c>
      <c r="AC139">
        <f t="shared" si="55"/>
        <v>-15.183817734098175</v>
      </c>
      <c r="AD139">
        <f t="shared" si="56"/>
        <v>6.007878299973612</v>
      </c>
      <c r="AE139">
        <f t="shared" si="57"/>
        <v>36.609706458331004</v>
      </c>
      <c r="AF139">
        <f t="shared" si="58"/>
        <v>1.3386345541439735</v>
      </c>
      <c r="AG139">
        <f t="shared" si="59"/>
        <v>13.123533742277939</v>
      </c>
      <c r="AH139">
        <v>845.42771500798199</v>
      </c>
      <c r="AI139">
        <v>829.03637575757568</v>
      </c>
      <c r="AJ139">
        <v>1.7223048068495399</v>
      </c>
      <c r="AK139">
        <v>66.415730329915917</v>
      </c>
      <c r="AL139">
        <f t="shared" si="60"/>
        <v>1.3143902722104841</v>
      </c>
      <c r="AM139">
        <v>36.302645943688617</v>
      </c>
      <c r="AN139">
        <v>36.996747878787879</v>
      </c>
      <c r="AO139">
        <v>-1.6947253295649921E-3</v>
      </c>
      <c r="AP139">
        <v>80.258805348862367</v>
      </c>
      <c r="AQ139">
        <v>33</v>
      </c>
      <c r="AR139">
        <v>7</v>
      </c>
      <c r="AS139">
        <f t="shared" si="61"/>
        <v>1</v>
      </c>
      <c r="AT139">
        <f t="shared" si="62"/>
        <v>0</v>
      </c>
      <c r="AU139">
        <f t="shared" si="63"/>
        <v>22264.319744823406</v>
      </c>
      <c r="AV139">
        <f t="shared" si="64"/>
        <v>1200</v>
      </c>
      <c r="AW139">
        <f t="shared" si="65"/>
        <v>1025.9255067166994</v>
      </c>
      <c r="AX139">
        <f t="shared" si="66"/>
        <v>0.85493792226391618</v>
      </c>
      <c r="AY139">
        <f t="shared" si="67"/>
        <v>0.18843018996935845</v>
      </c>
      <c r="AZ139">
        <v>2.7</v>
      </c>
      <c r="BA139">
        <v>0.5</v>
      </c>
      <c r="BB139" t="s">
        <v>355</v>
      </c>
      <c r="BC139">
        <v>2</v>
      </c>
      <c r="BD139" t="b">
        <v>1</v>
      </c>
      <c r="BE139">
        <v>1669317594.5</v>
      </c>
      <c r="BF139">
        <v>795.89514285714279</v>
      </c>
      <c r="BG139">
        <v>816.23500000000001</v>
      </c>
      <c r="BH139">
        <v>36.997971428571432</v>
      </c>
      <c r="BI139">
        <v>36.302014285714293</v>
      </c>
      <c r="BJ139">
        <v>799.74671428571423</v>
      </c>
      <c r="BK139">
        <v>36.880114285714278</v>
      </c>
      <c r="BL139">
        <v>500.11571428571432</v>
      </c>
      <c r="BM139">
        <v>100.9067142857143</v>
      </c>
      <c r="BN139">
        <v>9.9886314285714289E-2</v>
      </c>
      <c r="BO139">
        <v>33.951457142857137</v>
      </c>
      <c r="BP139">
        <v>35.162628571428563</v>
      </c>
      <c r="BQ139">
        <v>999.89999999999986</v>
      </c>
      <c r="BR139">
        <v>0</v>
      </c>
      <c r="BS139">
        <v>0</v>
      </c>
      <c r="BT139">
        <v>4504.4628571428566</v>
      </c>
      <c r="BU139">
        <v>0</v>
      </c>
      <c r="BV139">
        <v>475.94385714285721</v>
      </c>
      <c r="BW139">
        <v>-20.339742857142859</v>
      </c>
      <c r="BX139">
        <v>826.47285714285715</v>
      </c>
      <c r="BY139">
        <v>846.98199999999997</v>
      </c>
      <c r="BZ139">
        <v>0.69593757142857149</v>
      </c>
      <c r="CA139">
        <v>816.23500000000001</v>
      </c>
      <c r="CB139">
        <v>36.302014285714293</v>
      </c>
      <c r="CC139">
        <v>3.733345714285714</v>
      </c>
      <c r="CD139">
        <v>3.6631228571428571</v>
      </c>
      <c r="CE139">
        <v>27.720042857142861</v>
      </c>
      <c r="CF139">
        <v>27.395371428571419</v>
      </c>
      <c r="CG139">
        <v>1200</v>
      </c>
      <c r="CH139">
        <v>0.49998542857142858</v>
      </c>
      <c r="CI139">
        <v>0.50001457142857153</v>
      </c>
      <c r="CJ139">
        <v>0</v>
      </c>
      <c r="CK139">
        <v>1163.1114285714291</v>
      </c>
      <c r="CL139">
        <v>4.9990899999999998</v>
      </c>
      <c r="CM139">
        <v>12776.44285714286</v>
      </c>
      <c r="CN139">
        <v>9557.7942857142862</v>
      </c>
      <c r="CO139">
        <v>43.75</v>
      </c>
      <c r="CP139">
        <v>45.625</v>
      </c>
      <c r="CQ139">
        <v>44.5</v>
      </c>
      <c r="CR139">
        <v>44.811999999999998</v>
      </c>
      <c r="CS139">
        <v>45.142714285714291</v>
      </c>
      <c r="CT139">
        <v>597.48571428571427</v>
      </c>
      <c r="CU139">
        <v>597.51857142857148</v>
      </c>
      <c r="CV139">
        <v>0</v>
      </c>
      <c r="CW139">
        <v>1669317604.7</v>
      </c>
      <c r="CX139">
        <v>0</v>
      </c>
      <c r="CY139">
        <v>1669310771.5999999</v>
      </c>
      <c r="CZ139" t="s">
        <v>356</v>
      </c>
      <c r="DA139">
        <v>1669310771.5999999</v>
      </c>
      <c r="DB139">
        <v>1669310767.0999999</v>
      </c>
      <c r="DC139">
        <v>9</v>
      </c>
      <c r="DD139">
        <v>4.2999999999999997E-2</v>
      </c>
      <c r="DE139">
        <v>8.0000000000000002E-3</v>
      </c>
      <c r="DF139">
        <v>-4.9589999999999996</v>
      </c>
      <c r="DG139">
        <v>0.11799999999999999</v>
      </c>
      <c r="DH139">
        <v>1967</v>
      </c>
      <c r="DI139">
        <v>36</v>
      </c>
      <c r="DJ139">
        <v>0.53</v>
      </c>
      <c r="DK139">
        <v>0.27</v>
      </c>
      <c r="DL139">
        <v>-20.54736585365854</v>
      </c>
      <c r="DM139">
        <v>-7.754425087104741E-2</v>
      </c>
      <c r="DN139">
        <v>0.1031960403138918</v>
      </c>
      <c r="DO139">
        <v>1</v>
      </c>
      <c r="DP139">
        <v>0.71879656097560973</v>
      </c>
      <c r="DQ139">
        <v>-0.1480999024390251</v>
      </c>
      <c r="DR139">
        <v>1.4684776985856161E-2</v>
      </c>
      <c r="DS139">
        <v>0</v>
      </c>
      <c r="DT139">
        <v>0</v>
      </c>
      <c r="DU139">
        <v>0</v>
      </c>
      <c r="DV139">
        <v>0</v>
      </c>
      <c r="DW139">
        <v>-1</v>
      </c>
      <c r="DX139">
        <v>1</v>
      </c>
      <c r="DY139">
        <v>2</v>
      </c>
      <c r="DZ139" t="s">
        <v>357</v>
      </c>
      <c r="EA139">
        <v>2.9463200000000001</v>
      </c>
      <c r="EB139">
        <v>2.5971000000000002</v>
      </c>
      <c r="EC139">
        <v>0.160861</v>
      </c>
      <c r="ED139">
        <v>0.16180700000000001</v>
      </c>
      <c r="EE139">
        <v>0.14696100000000001</v>
      </c>
      <c r="EF139">
        <v>0.143404</v>
      </c>
      <c r="EG139">
        <v>25390.1</v>
      </c>
      <c r="EH139">
        <v>25807.5</v>
      </c>
      <c r="EI139">
        <v>28157.7</v>
      </c>
      <c r="EJ139">
        <v>29644.7</v>
      </c>
      <c r="EK139">
        <v>33045.4</v>
      </c>
      <c r="EL139">
        <v>35249</v>
      </c>
      <c r="EM139">
        <v>39735.9</v>
      </c>
      <c r="EN139">
        <v>42365.2</v>
      </c>
      <c r="EO139">
        <v>1.88808</v>
      </c>
      <c r="EP139">
        <v>1.89042</v>
      </c>
      <c r="EQ139">
        <v>0.21523200000000001</v>
      </c>
      <c r="ER139">
        <v>0</v>
      </c>
      <c r="ES139">
        <v>31.6722</v>
      </c>
      <c r="ET139">
        <v>999.9</v>
      </c>
      <c r="EU139">
        <v>69.7</v>
      </c>
      <c r="EV139">
        <v>36.299999999999997</v>
      </c>
      <c r="EW139">
        <v>41.914200000000001</v>
      </c>
      <c r="EX139">
        <v>28.869</v>
      </c>
      <c r="EY139">
        <v>2.4679500000000001</v>
      </c>
      <c r="EZ139">
        <v>1</v>
      </c>
      <c r="FA139">
        <v>0.55340699999999998</v>
      </c>
      <c r="FB139">
        <v>0.634355</v>
      </c>
      <c r="FC139">
        <v>20.2758</v>
      </c>
      <c r="FD139">
        <v>5.21774</v>
      </c>
      <c r="FE139">
        <v>12.0085</v>
      </c>
      <c r="FF139">
        <v>4.9847000000000001</v>
      </c>
      <c r="FG139">
        <v>3.2844500000000001</v>
      </c>
      <c r="FH139">
        <v>9999</v>
      </c>
      <c r="FI139">
        <v>9999</v>
      </c>
      <c r="FJ139">
        <v>9999</v>
      </c>
      <c r="FK139">
        <v>999.9</v>
      </c>
      <c r="FL139">
        <v>1.8658399999999999</v>
      </c>
      <c r="FM139">
        <v>1.8621799999999999</v>
      </c>
      <c r="FN139">
        <v>1.8642000000000001</v>
      </c>
      <c r="FO139">
        <v>1.8603400000000001</v>
      </c>
      <c r="FP139">
        <v>1.86111</v>
      </c>
      <c r="FQ139">
        <v>1.8601300000000001</v>
      </c>
      <c r="FR139">
        <v>1.86188</v>
      </c>
      <c r="FS139">
        <v>1.8583799999999999</v>
      </c>
      <c r="FT139">
        <v>0</v>
      </c>
      <c r="FU139">
        <v>0</v>
      </c>
      <c r="FV139">
        <v>0</v>
      </c>
      <c r="FW139">
        <v>0</v>
      </c>
      <c r="FX139" t="s">
        <v>358</v>
      </c>
      <c r="FY139" t="s">
        <v>359</v>
      </c>
      <c r="FZ139" t="s">
        <v>360</v>
      </c>
      <c r="GA139" t="s">
        <v>360</v>
      </c>
      <c r="GB139" t="s">
        <v>360</v>
      </c>
      <c r="GC139" t="s">
        <v>360</v>
      </c>
      <c r="GD139">
        <v>0</v>
      </c>
      <c r="GE139">
        <v>100</v>
      </c>
      <c r="GF139">
        <v>100</v>
      </c>
      <c r="GG139">
        <v>-3.855</v>
      </c>
      <c r="GH139">
        <v>0.1179</v>
      </c>
      <c r="GI139">
        <v>-2.5125994610834521</v>
      </c>
      <c r="GJ139">
        <v>-2.6733286237328562E-3</v>
      </c>
      <c r="GK139">
        <v>1.605855145177713E-6</v>
      </c>
      <c r="GL139">
        <v>-4.4594414151306022E-10</v>
      </c>
      <c r="GM139">
        <v>0.1178428571428469</v>
      </c>
      <c r="GN139">
        <v>0</v>
      </c>
      <c r="GO139">
        <v>0</v>
      </c>
      <c r="GP139">
        <v>0</v>
      </c>
      <c r="GQ139">
        <v>4</v>
      </c>
      <c r="GR139">
        <v>2095</v>
      </c>
      <c r="GS139">
        <v>4</v>
      </c>
      <c r="GT139">
        <v>35</v>
      </c>
      <c r="GU139">
        <v>113.7</v>
      </c>
      <c r="GV139">
        <v>113.8</v>
      </c>
      <c r="GW139">
        <v>1.9079600000000001</v>
      </c>
      <c r="GX139">
        <v>2.5695800000000002</v>
      </c>
      <c r="GY139">
        <v>1.4489700000000001</v>
      </c>
      <c r="GZ139">
        <v>2.3278799999999999</v>
      </c>
      <c r="HA139">
        <v>1.5478499999999999</v>
      </c>
      <c r="HB139">
        <v>2.34375</v>
      </c>
      <c r="HC139">
        <v>41.118699999999997</v>
      </c>
      <c r="HD139">
        <v>12.4246</v>
      </c>
      <c r="HE139">
        <v>18</v>
      </c>
      <c r="HF139">
        <v>472.38400000000001</v>
      </c>
      <c r="HG139">
        <v>513.60900000000004</v>
      </c>
      <c r="HH139">
        <v>31</v>
      </c>
      <c r="HI139">
        <v>34.335299999999997</v>
      </c>
      <c r="HJ139">
        <v>29.999700000000001</v>
      </c>
      <c r="HK139">
        <v>34.306899999999999</v>
      </c>
      <c r="HL139">
        <v>34.308</v>
      </c>
      <c r="HM139">
        <v>38.203499999999998</v>
      </c>
      <c r="HN139">
        <v>19.824300000000001</v>
      </c>
      <c r="HO139">
        <v>100</v>
      </c>
      <c r="HP139">
        <v>31</v>
      </c>
      <c r="HQ139">
        <v>829.08</v>
      </c>
      <c r="HR139">
        <v>36.3748</v>
      </c>
      <c r="HS139">
        <v>99.205399999999997</v>
      </c>
      <c r="HT139">
        <v>98.2483</v>
      </c>
    </row>
    <row r="140" spans="1:228" x14ac:dyDescent="0.2">
      <c r="A140">
        <v>125</v>
      </c>
      <c r="B140">
        <v>1669317600.5</v>
      </c>
      <c r="C140">
        <v>495</v>
      </c>
      <c r="D140" t="s">
        <v>608</v>
      </c>
      <c r="E140" t="s">
        <v>609</v>
      </c>
      <c r="F140">
        <v>4</v>
      </c>
      <c r="G140">
        <v>1669317598.1875</v>
      </c>
      <c r="H140">
        <f t="shared" si="34"/>
        <v>1.3057992388134381E-3</v>
      </c>
      <c r="I140">
        <f t="shared" si="35"/>
        <v>1.3057992388134381</v>
      </c>
      <c r="J140">
        <f t="shared" si="36"/>
        <v>13.316016631043492</v>
      </c>
      <c r="K140">
        <f t="shared" si="37"/>
        <v>801.84462499999995</v>
      </c>
      <c r="L140">
        <f t="shared" si="38"/>
        <v>450.2076150954415</v>
      </c>
      <c r="M140">
        <f t="shared" si="39"/>
        <v>45.473539641293932</v>
      </c>
      <c r="N140">
        <f t="shared" si="40"/>
        <v>80.990885357117008</v>
      </c>
      <c r="O140">
        <f t="shared" si="41"/>
        <v>6.5196909827208313E-2</v>
      </c>
      <c r="P140">
        <f t="shared" si="42"/>
        <v>2.2448525447338046</v>
      </c>
      <c r="Q140">
        <f t="shared" si="43"/>
        <v>6.4162965108351483E-2</v>
      </c>
      <c r="R140">
        <f t="shared" si="44"/>
        <v>4.0193383130846361E-2</v>
      </c>
      <c r="S140">
        <f t="shared" si="45"/>
        <v>226.11589157283072</v>
      </c>
      <c r="T140">
        <f t="shared" si="46"/>
        <v>35.215718959272102</v>
      </c>
      <c r="U140">
        <f t="shared" si="47"/>
        <v>35.151525000000007</v>
      </c>
      <c r="V140">
        <f t="shared" si="48"/>
        <v>5.6959397360519448</v>
      </c>
      <c r="W140">
        <f t="shared" si="49"/>
        <v>70.111987211887921</v>
      </c>
      <c r="X140">
        <f t="shared" si="50"/>
        <v>3.7363224058803</v>
      </c>
      <c r="Y140">
        <f t="shared" si="51"/>
        <v>5.3290778859093351</v>
      </c>
      <c r="Z140">
        <f t="shared" si="52"/>
        <v>1.9596173301716449</v>
      </c>
      <c r="AA140">
        <f t="shared" si="53"/>
        <v>-57.585746431672618</v>
      </c>
      <c r="AB140">
        <f t="shared" si="54"/>
        <v>-145.02667244862107</v>
      </c>
      <c r="AC140">
        <f t="shared" si="55"/>
        <v>-15.022081771548645</v>
      </c>
      <c r="AD140">
        <f t="shared" si="56"/>
        <v>8.4813909209883889</v>
      </c>
      <c r="AE140">
        <f t="shared" si="57"/>
        <v>36.175474250310778</v>
      </c>
      <c r="AF140">
        <f t="shared" si="58"/>
        <v>1.3259062517181828</v>
      </c>
      <c r="AG140">
        <f t="shared" si="59"/>
        <v>13.316016631043492</v>
      </c>
      <c r="AH140">
        <v>851.74030405209453</v>
      </c>
      <c r="AI140">
        <v>835.63541212121152</v>
      </c>
      <c r="AJ140">
        <v>1.6471825420573949</v>
      </c>
      <c r="AK140">
        <v>66.415730329915917</v>
      </c>
      <c r="AL140">
        <f t="shared" si="60"/>
        <v>1.3057992388134381</v>
      </c>
      <c r="AM140">
        <v>36.302417751608537</v>
      </c>
      <c r="AN140">
        <v>36.985518787878767</v>
      </c>
      <c r="AO140">
        <v>-6.623520211654128E-4</v>
      </c>
      <c r="AP140">
        <v>80.258805348862367</v>
      </c>
      <c r="AQ140">
        <v>33</v>
      </c>
      <c r="AR140">
        <v>7</v>
      </c>
      <c r="AS140">
        <f t="shared" si="61"/>
        <v>1</v>
      </c>
      <c r="AT140">
        <f t="shared" si="62"/>
        <v>0</v>
      </c>
      <c r="AU140">
        <f t="shared" si="63"/>
        <v>22164.593778784696</v>
      </c>
      <c r="AV140">
        <f t="shared" si="64"/>
        <v>1200</v>
      </c>
      <c r="AW140">
        <f t="shared" si="65"/>
        <v>1025.9253324211559</v>
      </c>
      <c r="AX140">
        <f t="shared" si="66"/>
        <v>0.85493777701762985</v>
      </c>
      <c r="AY140">
        <f t="shared" si="67"/>
        <v>0.18842990964402559</v>
      </c>
      <c r="AZ140">
        <v>2.7</v>
      </c>
      <c r="BA140">
        <v>0.5</v>
      </c>
      <c r="BB140" t="s">
        <v>355</v>
      </c>
      <c r="BC140">
        <v>2</v>
      </c>
      <c r="BD140" t="b">
        <v>1</v>
      </c>
      <c r="BE140">
        <v>1669317598.1875</v>
      </c>
      <c r="BF140">
        <v>801.84462499999995</v>
      </c>
      <c r="BG140">
        <v>821.94900000000007</v>
      </c>
      <c r="BH140">
        <v>36.991199999999999</v>
      </c>
      <c r="BI140">
        <v>36.301850000000002</v>
      </c>
      <c r="BJ140">
        <v>805.702</v>
      </c>
      <c r="BK140">
        <v>36.873375000000003</v>
      </c>
      <c r="BL140">
        <v>500.11174999999997</v>
      </c>
      <c r="BM140">
        <v>100.90575</v>
      </c>
      <c r="BN140">
        <v>9.9959624999999996E-2</v>
      </c>
      <c r="BO140">
        <v>33.953200000000002</v>
      </c>
      <c r="BP140">
        <v>35.151525000000007</v>
      </c>
      <c r="BQ140">
        <v>999.9</v>
      </c>
      <c r="BR140">
        <v>0</v>
      </c>
      <c r="BS140">
        <v>0</v>
      </c>
      <c r="BT140">
        <v>4487.65625</v>
      </c>
      <c r="BU140">
        <v>0</v>
      </c>
      <c r="BV140">
        <v>685.00062500000001</v>
      </c>
      <c r="BW140">
        <v>-20.104375000000001</v>
      </c>
      <c r="BX140">
        <v>832.64499999999998</v>
      </c>
      <c r="BY140">
        <v>852.91124999999988</v>
      </c>
      <c r="BZ140">
        <v>0.68934387500000005</v>
      </c>
      <c r="CA140">
        <v>821.94900000000007</v>
      </c>
      <c r="CB140">
        <v>36.301850000000002</v>
      </c>
      <c r="CC140">
        <v>3.7326287499999999</v>
      </c>
      <c r="CD140">
        <v>3.6630687499999999</v>
      </c>
      <c r="CE140">
        <v>27.716750000000001</v>
      </c>
      <c r="CF140">
        <v>27.395137500000001</v>
      </c>
      <c r="CG140">
        <v>1200</v>
      </c>
      <c r="CH140">
        <v>0.49999025000000002</v>
      </c>
      <c r="CI140">
        <v>0.50000975000000003</v>
      </c>
      <c r="CJ140">
        <v>0</v>
      </c>
      <c r="CK140">
        <v>1163.0587499999999</v>
      </c>
      <c r="CL140">
        <v>4.9990899999999998</v>
      </c>
      <c r="CM140">
        <v>12824.0875</v>
      </c>
      <c r="CN140">
        <v>9557.8137500000012</v>
      </c>
      <c r="CO140">
        <v>43.75</v>
      </c>
      <c r="CP140">
        <v>45.625</v>
      </c>
      <c r="CQ140">
        <v>44.5</v>
      </c>
      <c r="CR140">
        <v>44.811999999999998</v>
      </c>
      <c r="CS140">
        <v>45.125</v>
      </c>
      <c r="CT140">
        <v>597.49</v>
      </c>
      <c r="CU140">
        <v>597.51125000000002</v>
      </c>
      <c r="CV140">
        <v>0</v>
      </c>
      <c r="CW140">
        <v>1669317608.9000001</v>
      </c>
      <c r="CX140">
        <v>0</v>
      </c>
      <c r="CY140">
        <v>1669310771.5999999</v>
      </c>
      <c r="CZ140" t="s">
        <v>356</v>
      </c>
      <c r="DA140">
        <v>1669310771.5999999</v>
      </c>
      <c r="DB140">
        <v>1669310767.0999999</v>
      </c>
      <c r="DC140">
        <v>9</v>
      </c>
      <c r="DD140">
        <v>4.2999999999999997E-2</v>
      </c>
      <c r="DE140">
        <v>8.0000000000000002E-3</v>
      </c>
      <c r="DF140">
        <v>-4.9589999999999996</v>
      </c>
      <c r="DG140">
        <v>0.11799999999999999</v>
      </c>
      <c r="DH140">
        <v>1967</v>
      </c>
      <c r="DI140">
        <v>36</v>
      </c>
      <c r="DJ140">
        <v>0.53</v>
      </c>
      <c r="DK140">
        <v>0.27</v>
      </c>
      <c r="DL140">
        <v>-20.47492195121951</v>
      </c>
      <c r="DM140">
        <v>1.4966257839720849</v>
      </c>
      <c r="DN140">
        <v>0.20953700472091399</v>
      </c>
      <c r="DO140">
        <v>0</v>
      </c>
      <c r="DP140">
        <v>0.7094400243902439</v>
      </c>
      <c r="DQ140">
        <v>-0.1368047874564452</v>
      </c>
      <c r="DR140">
        <v>1.359659110341822E-2</v>
      </c>
      <c r="DS140">
        <v>0</v>
      </c>
      <c r="DT140">
        <v>0</v>
      </c>
      <c r="DU140">
        <v>0</v>
      </c>
      <c r="DV140">
        <v>0</v>
      </c>
      <c r="DW140">
        <v>-1</v>
      </c>
      <c r="DX140">
        <v>0</v>
      </c>
      <c r="DY140">
        <v>2</v>
      </c>
      <c r="DZ140" t="s">
        <v>363</v>
      </c>
      <c r="EA140">
        <v>2.9474499999999999</v>
      </c>
      <c r="EB140">
        <v>2.5977199999999998</v>
      </c>
      <c r="EC140">
        <v>0.161713</v>
      </c>
      <c r="ED140">
        <v>0.16266900000000001</v>
      </c>
      <c r="EE140">
        <v>0.14693000000000001</v>
      </c>
      <c r="EF140">
        <v>0.143402</v>
      </c>
      <c r="EG140">
        <v>25364</v>
      </c>
      <c r="EH140">
        <v>25780.799999999999</v>
      </c>
      <c r="EI140">
        <v>28157.4</v>
      </c>
      <c r="EJ140">
        <v>29644.6</v>
      </c>
      <c r="EK140">
        <v>33046.199999999997</v>
      </c>
      <c r="EL140">
        <v>35248.699999999997</v>
      </c>
      <c r="EM140">
        <v>39735.300000000003</v>
      </c>
      <c r="EN140">
        <v>42364.6</v>
      </c>
      <c r="EO140">
        <v>1.8888799999999999</v>
      </c>
      <c r="EP140">
        <v>1.8899699999999999</v>
      </c>
      <c r="EQ140">
        <v>0.21553</v>
      </c>
      <c r="ER140">
        <v>0</v>
      </c>
      <c r="ES140">
        <v>31.6662</v>
      </c>
      <c r="ET140">
        <v>999.9</v>
      </c>
      <c r="EU140">
        <v>69.7</v>
      </c>
      <c r="EV140">
        <v>36.299999999999997</v>
      </c>
      <c r="EW140">
        <v>41.915799999999997</v>
      </c>
      <c r="EX140">
        <v>28.989000000000001</v>
      </c>
      <c r="EY140">
        <v>1.54647</v>
      </c>
      <c r="EZ140">
        <v>1</v>
      </c>
      <c r="FA140">
        <v>0.55293199999999998</v>
      </c>
      <c r="FB140">
        <v>0.63413399999999998</v>
      </c>
      <c r="FC140">
        <v>20.2759</v>
      </c>
      <c r="FD140">
        <v>5.2181899999999999</v>
      </c>
      <c r="FE140">
        <v>12.007899999999999</v>
      </c>
      <c r="FF140">
        <v>4.9863999999999997</v>
      </c>
      <c r="FG140">
        <v>3.2845800000000001</v>
      </c>
      <c r="FH140">
        <v>9999</v>
      </c>
      <c r="FI140">
        <v>9999</v>
      </c>
      <c r="FJ140">
        <v>9999</v>
      </c>
      <c r="FK140">
        <v>999.9</v>
      </c>
      <c r="FL140">
        <v>1.8658399999999999</v>
      </c>
      <c r="FM140">
        <v>1.8621799999999999</v>
      </c>
      <c r="FN140">
        <v>1.8642000000000001</v>
      </c>
      <c r="FO140">
        <v>1.8603499999999999</v>
      </c>
      <c r="FP140">
        <v>1.86111</v>
      </c>
      <c r="FQ140">
        <v>1.86016</v>
      </c>
      <c r="FR140">
        <v>1.86188</v>
      </c>
      <c r="FS140">
        <v>1.8584000000000001</v>
      </c>
      <c r="FT140">
        <v>0</v>
      </c>
      <c r="FU140">
        <v>0</v>
      </c>
      <c r="FV140">
        <v>0</v>
      </c>
      <c r="FW140">
        <v>0</v>
      </c>
      <c r="FX140" t="s">
        <v>358</v>
      </c>
      <c r="FY140" t="s">
        <v>359</v>
      </c>
      <c r="FZ140" t="s">
        <v>360</v>
      </c>
      <c r="GA140" t="s">
        <v>360</v>
      </c>
      <c r="GB140" t="s">
        <v>360</v>
      </c>
      <c r="GC140" t="s">
        <v>360</v>
      </c>
      <c r="GD140">
        <v>0</v>
      </c>
      <c r="GE140">
        <v>100</v>
      </c>
      <c r="GF140">
        <v>100</v>
      </c>
      <c r="GG140">
        <v>-3.86</v>
      </c>
      <c r="GH140">
        <v>0.1178</v>
      </c>
      <c r="GI140">
        <v>-2.5125994610834521</v>
      </c>
      <c r="GJ140">
        <v>-2.6733286237328562E-3</v>
      </c>
      <c r="GK140">
        <v>1.605855145177713E-6</v>
      </c>
      <c r="GL140">
        <v>-4.4594414151306022E-10</v>
      </c>
      <c r="GM140">
        <v>0.1178428571428469</v>
      </c>
      <c r="GN140">
        <v>0</v>
      </c>
      <c r="GO140">
        <v>0</v>
      </c>
      <c r="GP140">
        <v>0</v>
      </c>
      <c r="GQ140">
        <v>4</v>
      </c>
      <c r="GR140">
        <v>2095</v>
      </c>
      <c r="GS140">
        <v>4</v>
      </c>
      <c r="GT140">
        <v>35</v>
      </c>
      <c r="GU140">
        <v>113.8</v>
      </c>
      <c r="GV140">
        <v>113.9</v>
      </c>
      <c r="GW140">
        <v>1.9201699999999999</v>
      </c>
      <c r="GX140">
        <v>2.5769000000000002</v>
      </c>
      <c r="GY140">
        <v>1.4489700000000001</v>
      </c>
      <c r="GZ140">
        <v>2.3278799999999999</v>
      </c>
      <c r="HA140">
        <v>1.5478499999999999</v>
      </c>
      <c r="HB140">
        <v>2.2522000000000002</v>
      </c>
      <c r="HC140">
        <v>41.118699999999997</v>
      </c>
      <c r="HD140">
        <v>12.415900000000001</v>
      </c>
      <c r="HE140">
        <v>18</v>
      </c>
      <c r="HF140">
        <v>472.85700000000003</v>
      </c>
      <c r="HG140">
        <v>513.25099999999998</v>
      </c>
      <c r="HH140">
        <v>31</v>
      </c>
      <c r="HI140">
        <v>34.3322</v>
      </c>
      <c r="HJ140">
        <v>29.999700000000001</v>
      </c>
      <c r="HK140">
        <v>34.303800000000003</v>
      </c>
      <c r="HL140">
        <v>34.304099999999998</v>
      </c>
      <c r="HM140">
        <v>38.453800000000001</v>
      </c>
      <c r="HN140">
        <v>19.824300000000001</v>
      </c>
      <c r="HO140">
        <v>100</v>
      </c>
      <c r="HP140">
        <v>31</v>
      </c>
      <c r="HQ140">
        <v>835.76199999999994</v>
      </c>
      <c r="HR140">
        <v>36.378</v>
      </c>
      <c r="HS140">
        <v>99.204099999999997</v>
      </c>
      <c r="HT140">
        <v>98.247399999999999</v>
      </c>
    </row>
    <row r="141" spans="1:228" x14ac:dyDescent="0.2">
      <c r="A141">
        <v>126</v>
      </c>
      <c r="B141">
        <v>1669317604.5</v>
      </c>
      <c r="C141">
        <v>499</v>
      </c>
      <c r="D141" t="s">
        <v>610</v>
      </c>
      <c r="E141" t="s">
        <v>611</v>
      </c>
      <c r="F141">
        <v>4</v>
      </c>
      <c r="G141">
        <v>1669317602.5</v>
      </c>
      <c r="H141">
        <f t="shared" si="34"/>
        <v>1.3255397658025537E-3</v>
      </c>
      <c r="I141">
        <f t="shared" si="35"/>
        <v>1.3255397658025536</v>
      </c>
      <c r="J141">
        <f t="shared" si="36"/>
        <v>13.234790369373849</v>
      </c>
      <c r="K141">
        <f t="shared" si="37"/>
        <v>808.80071428571421</v>
      </c>
      <c r="L141">
        <f t="shared" si="38"/>
        <v>463.58033337483755</v>
      </c>
      <c r="M141">
        <f t="shared" si="39"/>
        <v>46.824044924539578</v>
      </c>
      <c r="N141">
        <f t="shared" si="40"/>
        <v>81.693113909757543</v>
      </c>
      <c r="O141">
        <f t="shared" si="41"/>
        <v>6.6160757647753504E-2</v>
      </c>
      <c r="P141">
        <f t="shared" si="42"/>
        <v>2.2472777674302571</v>
      </c>
      <c r="Q141">
        <f t="shared" si="43"/>
        <v>6.5097413942168933E-2</v>
      </c>
      <c r="R141">
        <f t="shared" si="44"/>
        <v>4.0779997317053195E-2</v>
      </c>
      <c r="S141">
        <f t="shared" si="45"/>
        <v>226.11577252084177</v>
      </c>
      <c r="T141">
        <f t="shared" si="46"/>
        <v>35.209137479012654</v>
      </c>
      <c r="U141">
        <f t="shared" si="47"/>
        <v>35.153528571428573</v>
      </c>
      <c r="V141">
        <f t="shared" si="48"/>
        <v>5.6965710440061539</v>
      </c>
      <c r="W141">
        <f t="shared" si="49"/>
        <v>70.099392451220879</v>
      </c>
      <c r="X141">
        <f t="shared" si="50"/>
        <v>3.7358954081705322</v>
      </c>
      <c r="Y141">
        <f t="shared" si="51"/>
        <v>5.3294262297211485</v>
      </c>
      <c r="Z141">
        <f t="shared" si="52"/>
        <v>1.9606756358356217</v>
      </c>
      <c r="AA141">
        <f t="shared" si="53"/>
        <v>-58.45630367189262</v>
      </c>
      <c r="AB141">
        <f t="shared" si="54"/>
        <v>-145.28417023865666</v>
      </c>
      <c r="AC141">
        <f t="shared" si="55"/>
        <v>-15.032746291651986</v>
      </c>
      <c r="AD141">
        <f t="shared" si="56"/>
        <v>7.3425523186405144</v>
      </c>
      <c r="AE141">
        <f t="shared" si="57"/>
        <v>36.536014457562864</v>
      </c>
      <c r="AF141">
        <f t="shared" si="58"/>
        <v>1.3166270976100942</v>
      </c>
      <c r="AG141">
        <f t="shared" si="59"/>
        <v>13.234790369373849</v>
      </c>
      <c r="AH141">
        <v>858.62072096166992</v>
      </c>
      <c r="AI141">
        <v>842.37549090909067</v>
      </c>
      <c r="AJ141">
        <v>1.6832533302145249</v>
      </c>
      <c r="AK141">
        <v>66.415730329915917</v>
      </c>
      <c r="AL141">
        <f t="shared" si="60"/>
        <v>1.3255397658025536</v>
      </c>
      <c r="AM141">
        <v>36.301193062767283</v>
      </c>
      <c r="AN141">
        <v>36.990783030303007</v>
      </c>
      <c r="AO141">
        <v>-9.0528321477265596E-5</v>
      </c>
      <c r="AP141">
        <v>80.258805348862367</v>
      </c>
      <c r="AQ141">
        <v>33</v>
      </c>
      <c r="AR141">
        <v>7</v>
      </c>
      <c r="AS141">
        <f t="shared" si="61"/>
        <v>1</v>
      </c>
      <c r="AT141">
        <f t="shared" si="62"/>
        <v>0</v>
      </c>
      <c r="AU141">
        <f t="shared" si="63"/>
        <v>22206.221335363829</v>
      </c>
      <c r="AV141">
        <f t="shared" si="64"/>
        <v>1200</v>
      </c>
      <c r="AW141">
        <f t="shared" si="65"/>
        <v>1025.9252707361875</v>
      </c>
      <c r="AX141">
        <f t="shared" si="66"/>
        <v>0.85493772561348957</v>
      </c>
      <c r="AY141">
        <f t="shared" si="67"/>
        <v>0.18842981043403481</v>
      </c>
      <c r="AZ141">
        <v>2.7</v>
      </c>
      <c r="BA141">
        <v>0.5</v>
      </c>
      <c r="BB141" t="s">
        <v>355</v>
      </c>
      <c r="BC141">
        <v>2</v>
      </c>
      <c r="BD141" t="b">
        <v>1</v>
      </c>
      <c r="BE141">
        <v>1669317602.5</v>
      </c>
      <c r="BF141">
        <v>808.80071428571421</v>
      </c>
      <c r="BG141">
        <v>829.09642857142865</v>
      </c>
      <c r="BH141">
        <v>36.987142857142857</v>
      </c>
      <c r="BI141">
        <v>36.302757142857153</v>
      </c>
      <c r="BJ141">
        <v>812.66442857142863</v>
      </c>
      <c r="BK141">
        <v>36.869300000000003</v>
      </c>
      <c r="BL141">
        <v>500.21614285714293</v>
      </c>
      <c r="BM141">
        <v>100.90514285714291</v>
      </c>
      <c r="BN141">
        <v>0.10010165714285719</v>
      </c>
      <c r="BO141">
        <v>33.954371428571427</v>
      </c>
      <c r="BP141">
        <v>35.153528571428573</v>
      </c>
      <c r="BQ141">
        <v>999.89999999999986</v>
      </c>
      <c r="BR141">
        <v>0</v>
      </c>
      <c r="BS141">
        <v>0</v>
      </c>
      <c r="BT141">
        <v>4494.7314285714283</v>
      </c>
      <c r="BU141">
        <v>0</v>
      </c>
      <c r="BV141">
        <v>1271.994285714286</v>
      </c>
      <c r="BW141">
        <v>-20.295785714285721</v>
      </c>
      <c r="BX141">
        <v>839.8648571428572</v>
      </c>
      <c r="BY141">
        <v>860.32885714285726</v>
      </c>
      <c r="BZ141">
        <v>0.68437242857142855</v>
      </c>
      <c r="CA141">
        <v>829.09642857142865</v>
      </c>
      <c r="CB141">
        <v>36.302757142857153</v>
      </c>
      <c r="CC141">
        <v>3.7321914285714279</v>
      </c>
      <c r="CD141">
        <v>3.6631371428571429</v>
      </c>
      <c r="CE141">
        <v>27.714757142857142</v>
      </c>
      <c r="CF141">
        <v>27.39545714285714</v>
      </c>
      <c r="CG141">
        <v>1200</v>
      </c>
      <c r="CH141">
        <v>0.49999399999999999</v>
      </c>
      <c r="CI141">
        <v>0.50000599999999995</v>
      </c>
      <c r="CJ141">
        <v>0</v>
      </c>
      <c r="CK141">
        <v>1163.05</v>
      </c>
      <c r="CL141">
        <v>4.9990899999999998</v>
      </c>
      <c r="CM141">
        <v>12890.4</v>
      </c>
      <c r="CN141">
        <v>9557.8371428571427</v>
      </c>
      <c r="CO141">
        <v>43.75</v>
      </c>
      <c r="CP141">
        <v>45.625</v>
      </c>
      <c r="CQ141">
        <v>44.5</v>
      </c>
      <c r="CR141">
        <v>44.811999999999998</v>
      </c>
      <c r="CS141">
        <v>45.125</v>
      </c>
      <c r="CT141">
        <v>597.49142857142851</v>
      </c>
      <c r="CU141">
        <v>597.50857142857149</v>
      </c>
      <c r="CV141">
        <v>0</v>
      </c>
      <c r="CW141">
        <v>1669317612.5</v>
      </c>
      <c r="CX141">
        <v>0</v>
      </c>
      <c r="CY141">
        <v>1669310771.5999999</v>
      </c>
      <c r="CZ141" t="s">
        <v>356</v>
      </c>
      <c r="DA141">
        <v>1669310771.5999999</v>
      </c>
      <c r="DB141">
        <v>1669310767.0999999</v>
      </c>
      <c r="DC141">
        <v>9</v>
      </c>
      <c r="DD141">
        <v>4.2999999999999997E-2</v>
      </c>
      <c r="DE141">
        <v>8.0000000000000002E-3</v>
      </c>
      <c r="DF141">
        <v>-4.9589999999999996</v>
      </c>
      <c r="DG141">
        <v>0.11799999999999999</v>
      </c>
      <c r="DH141">
        <v>1967</v>
      </c>
      <c r="DI141">
        <v>36</v>
      </c>
      <c r="DJ141">
        <v>0.53</v>
      </c>
      <c r="DK141">
        <v>0.27</v>
      </c>
      <c r="DL141">
        <v>-20.41831707317073</v>
      </c>
      <c r="DM141">
        <v>1.9200167247386739</v>
      </c>
      <c r="DN141">
        <v>0.22408178483284349</v>
      </c>
      <c r="DO141">
        <v>0</v>
      </c>
      <c r="DP141">
        <v>0.7007202195121951</v>
      </c>
      <c r="DQ141">
        <v>-0.12585763066201999</v>
      </c>
      <c r="DR141">
        <v>1.2580175582380469E-2</v>
      </c>
      <c r="DS141">
        <v>0</v>
      </c>
      <c r="DT141">
        <v>0</v>
      </c>
      <c r="DU141">
        <v>0</v>
      </c>
      <c r="DV141">
        <v>0</v>
      </c>
      <c r="DW141">
        <v>-1</v>
      </c>
      <c r="DX141">
        <v>0</v>
      </c>
      <c r="DY141">
        <v>2</v>
      </c>
      <c r="DZ141" t="s">
        <v>363</v>
      </c>
      <c r="EA141">
        <v>2.9468299999999998</v>
      </c>
      <c r="EB141">
        <v>2.5974300000000001</v>
      </c>
      <c r="EC141">
        <v>0.162573</v>
      </c>
      <c r="ED141">
        <v>0.16353100000000001</v>
      </c>
      <c r="EE141">
        <v>0.14694199999999999</v>
      </c>
      <c r="EF141">
        <v>0.14340900000000001</v>
      </c>
      <c r="EG141">
        <v>25337.9</v>
      </c>
      <c r="EH141">
        <v>25754.7</v>
      </c>
      <c r="EI141">
        <v>28157.3</v>
      </c>
      <c r="EJ141">
        <v>29645.1</v>
      </c>
      <c r="EK141">
        <v>33046</v>
      </c>
      <c r="EL141">
        <v>35249.300000000003</v>
      </c>
      <c r="EM141">
        <v>39735.5</v>
      </c>
      <c r="EN141">
        <v>42365.599999999999</v>
      </c>
      <c r="EO141">
        <v>1.8887499999999999</v>
      </c>
      <c r="EP141">
        <v>1.89028</v>
      </c>
      <c r="EQ141">
        <v>0.21557499999999999</v>
      </c>
      <c r="ER141">
        <v>0</v>
      </c>
      <c r="ES141">
        <v>31.660900000000002</v>
      </c>
      <c r="ET141">
        <v>999.9</v>
      </c>
      <c r="EU141">
        <v>69.7</v>
      </c>
      <c r="EV141">
        <v>36.299999999999997</v>
      </c>
      <c r="EW141">
        <v>41.915999999999997</v>
      </c>
      <c r="EX141">
        <v>28.869</v>
      </c>
      <c r="EY141">
        <v>1.83494</v>
      </c>
      <c r="EZ141">
        <v>1</v>
      </c>
      <c r="FA141">
        <v>0.55273399999999995</v>
      </c>
      <c r="FB141">
        <v>0.63297899999999996</v>
      </c>
      <c r="FC141">
        <v>20.2761</v>
      </c>
      <c r="FD141">
        <v>5.2183400000000004</v>
      </c>
      <c r="FE141">
        <v>12.0085</v>
      </c>
      <c r="FF141">
        <v>4.9866000000000001</v>
      </c>
      <c r="FG141">
        <v>3.2844500000000001</v>
      </c>
      <c r="FH141">
        <v>9999</v>
      </c>
      <c r="FI141">
        <v>9999</v>
      </c>
      <c r="FJ141">
        <v>9999</v>
      </c>
      <c r="FK141">
        <v>999.9</v>
      </c>
      <c r="FL141">
        <v>1.8658399999999999</v>
      </c>
      <c r="FM141">
        <v>1.8621799999999999</v>
      </c>
      <c r="FN141">
        <v>1.8642399999999999</v>
      </c>
      <c r="FO141">
        <v>1.8603499999999999</v>
      </c>
      <c r="FP141">
        <v>1.86111</v>
      </c>
      <c r="FQ141">
        <v>1.8601700000000001</v>
      </c>
      <c r="FR141">
        <v>1.86188</v>
      </c>
      <c r="FS141">
        <v>1.85839</v>
      </c>
      <c r="FT141">
        <v>0</v>
      </c>
      <c r="FU141">
        <v>0</v>
      </c>
      <c r="FV141">
        <v>0</v>
      </c>
      <c r="FW141">
        <v>0</v>
      </c>
      <c r="FX141" t="s">
        <v>358</v>
      </c>
      <c r="FY141" t="s">
        <v>359</v>
      </c>
      <c r="FZ141" t="s">
        <v>360</v>
      </c>
      <c r="GA141" t="s">
        <v>360</v>
      </c>
      <c r="GB141" t="s">
        <v>360</v>
      </c>
      <c r="GC141" t="s">
        <v>360</v>
      </c>
      <c r="GD141">
        <v>0</v>
      </c>
      <c r="GE141">
        <v>100</v>
      </c>
      <c r="GF141">
        <v>100</v>
      </c>
      <c r="GG141">
        <v>-3.867</v>
      </c>
      <c r="GH141">
        <v>0.1178</v>
      </c>
      <c r="GI141">
        <v>-2.5125994610834521</v>
      </c>
      <c r="GJ141">
        <v>-2.6733286237328562E-3</v>
      </c>
      <c r="GK141">
        <v>1.605855145177713E-6</v>
      </c>
      <c r="GL141">
        <v>-4.4594414151306022E-10</v>
      </c>
      <c r="GM141">
        <v>0.1178428571428469</v>
      </c>
      <c r="GN141">
        <v>0</v>
      </c>
      <c r="GO141">
        <v>0</v>
      </c>
      <c r="GP141">
        <v>0</v>
      </c>
      <c r="GQ141">
        <v>4</v>
      </c>
      <c r="GR141">
        <v>2095</v>
      </c>
      <c r="GS141">
        <v>4</v>
      </c>
      <c r="GT141">
        <v>35</v>
      </c>
      <c r="GU141">
        <v>113.9</v>
      </c>
      <c r="GV141">
        <v>114</v>
      </c>
      <c r="GW141">
        <v>1.9323699999999999</v>
      </c>
      <c r="GX141">
        <v>2.5585900000000001</v>
      </c>
      <c r="GY141">
        <v>1.4489700000000001</v>
      </c>
      <c r="GZ141">
        <v>2.3278799999999999</v>
      </c>
      <c r="HA141">
        <v>1.5478499999999999</v>
      </c>
      <c r="HB141">
        <v>2.35107</v>
      </c>
      <c r="HC141">
        <v>41.118699999999997</v>
      </c>
      <c r="HD141">
        <v>12.433400000000001</v>
      </c>
      <c r="HE141">
        <v>18</v>
      </c>
      <c r="HF141">
        <v>472.74900000000002</v>
      </c>
      <c r="HG141">
        <v>513.43700000000001</v>
      </c>
      <c r="HH141">
        <v>30.9999</v>
      </c>
      <c r="HI141">
        <v>34.327800000000003</v>
      </c>
      <c r="HJ141">
        <v>29.999700000000001</v>
      </c>
      <c r="HK141">
        <v>34.299500000000002</v>
      </c>
      <c r="HL141">
        <v>34.3003</v>
      </c>
      <c r="HM141">
        <v>38.706099999999999</v>
      </c>
      <c r="HN141">
        <v>19.824300000000001</v>
      </c>
      <c r="HO141">
        <v>100</v>
      </c>
      <c r="HP141">
        <v>31</v>
      </c>
      <c r="HQ141">
        <v>842.44100000000003</v>
      </c>
      <c r="HR141">
        <v>36.390099999999997</v>
      </c>
      <c r="HS141">
        <v>99.204300000000003</v>
      </c>
      <c r="HT141">
        <v>98.249399999999994</v>
      </c>
    </row>
    <row r="142" spans="1:228" x14ac:dyDescent="0.2">
      <c r="A142">
        <v>127</v>
      </c>
      <c r="B142">
        <v>1669317608.5</v>
      </c>
      <c r="C142">
        <v>503</v>
      </c>
      <c r="D142" t="s">
        <v>612</v>
      </c>
      <c r="E142" t="s">
        <v>613</v>
      </c>
      <c r="F142">
        <v>4</v>
      </c>
      <c r="G142">
        <v>1669317606.1875</v>
      </c>
      <c r="H142">
        <f t="shared" si="34"/>
        <v>1.3085812703131957E-3</v>
      </c>
      <c r="I142">
        <f t="shared" si="35"/>
        <v>1.3085812703131958</v>
      </c>
      <c r="J142">
        <f t="shared" si="36"/>
        <v>12.758987415944956</v>
      </c>
      <c r="K142">
        <f t="shared" si="37"/>
        <v>814.83150000000001</v>
      </c>
      <c r="L142">
        <f t="shared" si="38"/>
        <v>477.12664835293504</v>
      </c>
      <c r="M142">
        <f t="shared" si="39"/>
        <v>48.191591342537933</v>
      </c>
      <c r="N142">
        <f t="shared" si="40"/>
        <v>82.301055278682057</v>
      </c>
      <c r="O142">
        <f t="shared" si="41"/>
        <v>6.5345011763890695E-2</v>
      </c>
      <c r="P142">
        <f t="shared" si="42"/>
        <v>2.2495792489152384</v>
      </c>
      <c r="Q142">
        <f t="shared" si="43"/>
        <v>6.4308549562644257E-2</v>
      </c>
      <c r="R142">
        <f t="shared" si="44"/>
        <v>4.0284596052070881E-2</v>
      </c>
      <c r="S142">
        <f t="shared" si="45"/>
        <v>226.11581919785124</v>
      </c>
      <c r="T142">
        <f t="shared" si="46"/>
        <v>35.218288760142833</v>
      </c>
      <c r="U142">
        <f t="shared" si="47"/>
        <v>35.149212499999997</v>
      </c>
      <c r="V142">
        <f t="shared" si="48"/>
        <v>5.6952111629762259</v>
      </c>
      <c r="W142">
        <f t="shared" si="49"/>
        <v>70.080839017622623</v>
      </c>
      <c r="X142">
        <f t="shared" si="50"/>
        <v>3.7358921780497494</v>
      </c>
      <c r="Y142">
        <f t="shared" si="51"/>
        <v>5.3308325505496832</v>
      </c>
      <c r="Z142">
        <f t="shared" si="52"/>
        <v>1.9593189849264765</v>
      </c>
      <c r="AA142">
        <f t="shared" si="53"/>
        <v>-57.708434020811929</v>
      </c>
      <c r="AB142">
        <f t="shared" si="54"/>
        <v>-144.3360305194492</v>
      </c>
      <c r="AC142">
        <f t="shared" si="55"/>
        <v>-14.919390964625235</v>
      </c>
      <c r="AD142">
        <f t="shared" si="56"/>
        <v>9.1519636929648982</v>
      </c>
      <c r="AE142">
        <f t="shared" si="57"/>
        <v>36.670596809201157</v>
      </c>
      <c r="AF142">
        <f t="shared" si="58"/>
        <v>1.314924146383067</v>
      </c>
      <c r="AG142">
        <f t="shared" si="59"/>
        <v>12.758987415944956</v>
      </c>
      <c r="AH142">
        <v>865.48129033314706</v>
      </c>
      <c r="AI142">
        <v>849.26602424242435</v>
      </c>
      <c r="AJ142">
        <v>1.7280412616843299</v>
      </c>
      <c r="AK142">
        <v>66.415730329915917</v>
      </c>
      <c r="AL142">
        <f t="shared" si="60"/>
        <v>1.3085812703131958</v>
      </c>
      <c r="AM142">
        <v>36.30387151265915</v>
      </c>
      <c r="AN142">
        <v>36.985548484848472</v>
      </c>
      <c r="AO142">
        <v>-2.2043739993381881E-4</v>
      </c>
      <c r="AP142">
        <v>80.258805348862367</v>
      </c>
      <c r="AQ142">
        <v>32</v>
      </c>
      <c r="AR142">
        <v>6</v>
      </c>
      <c r="AS142">
        <f t="shared" si="61"/>
        <v>1</v>
      </c>
      <c r="AT142">
        <f t="shared" si="62"/>
        <v>0</v>
      </c>
      <c r="AU142">
        <f t="shared" si="63"/>
        <v>22245.49880314558</v>
      </c>
      <c r="AV142">
        <f t="shared" si="64"/>
        <v>1200</v>
      </c>
      <c r="AW142">
        <f t="shared" si="65"/>
        <v>1025.9252949211664</v>
      </c>
      <c r="AX142">
        <f t="shared" si="66"/>
        <v>0.8549377457676387</v>
      </c>
      <c r="AY142">
        <f t="shared" si="67"/>
        <v>0.18842984933154269</v>
      </c>
      <c r="AZ142">
        <v>2.7</v>
      </c>
      <c r="BA142">
        <v>0.5</v>
      </c>
      <c r="BB142" t="s">
        <v>355</v>
      </c>
      <c r="BC142">
        <v>2</v>
      </c>
      <c r="BD142" t="b">
        <v>1</v>
      </c>
      <c r="BE142">
        <v>1669317606.1875</v>
      </c>
      <c r="BF142">
        <v>814.83150000000001</v>
      </c>
      <c r="BG142">
        <v>835.20562500000005</v>
      </c>
      <c r="BH142">
        <v>36.987650000000002</v>
      </c>
      <c r="BI142">
        <v>36.304074999999997</v>
      </c>
      <c r="BJ142">
        <v>818.70112500000005</v>
      </c>
      <c r="BK142">
        <v>36.869799999999998</v>
      </c>
      <c r="BL142">
        <v>500.16137500000002</v>
      </c>
      <c r="BM142">
        <v>100.90375</v>
      </c>
      <c r="BN142">
        <v>0.1000222875</v>
      </c>
      <c r="BO142">
        <v>33.959099999999999</v>
      </c>
      <c r="BP142">
        <v>35.149212499999997</v>
      </c>
      <c r="BQ142">
        <v>999.9</v>
      </c>
      <c r="BR142">
        <v>0</v>
      </c>
      <c r="BS142">
        <v>0</v>
      </c>
      <c r="BT142">
        <v>4501.4837500000003</v>
      </c>
      <c r="BU142">
        <v>0</v>
      </c>
      <c r="BV142">
        <v>1569.3162500000001</v>
      </c>
      <c r="BW142">
        <v>-20.374025</v>
      </c>
      <c r="BX142">
        <v>846.12787500000002</v>
      </c>
      <c r="BY142">
        <v>866.66924999999992</v>
      </c>
      <c r="BZ142">
        <v>0.68359250000000005</v>
      </c>
      <c r="CA142">
        <v>835.20562500000005</v>
      </c>
      <c r="CB142">
        <v>36.304074999999997</v>
      </c>
      <c r="CC142">
        <v>3.73219375</v>
      </c>
      <c r="CD142">
        <v>3.6632137500000002</v>
      </c>
      <c r="CE142">
        <v>27.714749999999999</v>
      </c>
      <c r="CF142">
        <v>27.395800000000001</v>
      </c>
      <c r="CG142">
        <v>1200</v>
      </c>
      <c r="CH142">
        <v>0.49999212500000001</v>
      </c>
      <c r="CI142">
        <v>0.50000787499999999</v>
      </c>
      <c r="CJ142">
        <v>0</v>
      </c>
      <c r="CK142">
        <v>1163.04375</v>
      </c>
      <c r="CL142">
        <v>4.9990899999999998</v>
      </c>
      <c r="CM142">
        <v>12884.987499999999</v>
      </c>
      <c r="CN142">
        <v>9557.8262500000001</v>
      </c>
      <c r="CO142">
        <v>43.734250000000003</v>
      </c>
      <c r="CP142">
        <v>45.625</v>
      </c>
      <c r="CQ142">
        <v>44.5</v>
      </c>
      <c r="CR142">
        <v>44.765500000000003</v>
      </c>
      <c r="CS142">
        <v>45.125</v>
      </c>
      <c r="CT142">
        <v>597.49125000000004</v>
      </c>
      <c r="CU142">
        <v>597.51</v>
      </c>
      <c r="CV142">
        <v>0</v>
      </c>
      <c r="CW142">
        <v>1669317616.7</v>
      </c>
      <c r="CX142">
        <v>0</v>
      </c>
      <c r="CY142">
        <v>1669310771.5999999</v>
      </c>
      <c r="CZ142" t="s">
        <v>356</v>
      </c>
      <c r="DA142">
        <v>1669310771.5999999</v>
      </c>
      <c r="DB142">
        <v>1669310767.0999999</v>
      </c>
      <c r="DC142">
        <v>9</v>
      </c>
      <c r="DD142">
        <v>4.2999999999999997E-2</v>
      </c>
      <c r="DE142">
        <v>8.0000000000000002E-3</v>
      </c>
      <c r="DF142">
        <v>-4.9589999999999996</v>
      </c>
      <c r="DG142">
        <v>0.11799999999999999</v>
      </c>
      <c r="DH142">
        <v>1967</v>
      </c>
      <c r="DI142">
        <v>36</v>
      </c>
      <c r="DJ142">
        <v>0.53</v>
      </c>
      <c r="DK142">
        <v>0.27</v>
      </c>
      <c r="DL142">
        <v>-20.35804878048781</v>
      </c>
      <c r="DM142">
        <v>0.99877003484321314</v>
      </c>
      <c r="DN142">
        <v>0.18437454340176801</v>
      </c>
      <c r="DO142">
        <v>0</v>
      </c>
      <c r="DP142">
        <v>0.69420139024390248</v>
      </c>
      <c r="DQ142">
        <v>-9.9912209059233037E-2</v>
      </c>
      <c r="DR142">
        <v>1.0441784558902699E-2</v>
      </c>
      <c r="DS142">
        <v>1</v>
      </c>
      <c r="DT142">
        <v>0</v>
      </c>
      <c r="DU142">
        <v>0</v>
      </c>
      <c r="DV142">
        <v>0</v>
      </c>
      <c r="DW142">
        <v>-1</v>
      </c>
      <c r="DX142">
        <v>1</v>
      </c>
      <c r="DY142">
        <v>2</v>
      </c>
      <c r="DZ142" t="s">
        <v>357</v>
      </c>
      <c r="EA142">
        <v>2.94672</v>
      </c>
      <c r="EB142">
        <v>2.59748</v>
      </c>
      <c r="EC142">
        <v>0.16345199999999999</v>
      </c>
      <c r="ED142">
        <v>0.16439999999999999</v>
      </c>
      <c r="EE142">
        <v>0.14693100000000001</v>
      </c>
      <c r="EF142">
        <v>0.14341300000000001</v>
      </c>
      <c r="EG142">
        <v>25311.8</v>
      </c>
      <c r="EH142">
        <v>25727.9</v>
      </c>
      <c r="EI142">
        <v>28157.9</v>
      </c>
      <c r="EJ142">
        <v>29645.1</v>
      </c>
      <c r="EK142">
        <v>33046.699999999997</v>
      </c>
      <c r="EL142">
        <v>35249.199999999997</v>
      </c>
      <c r="EM142">
        <v>39735.800000000003</v>
      </c>
      <c r="EN142">
        <v>42365.599999999999</v>
      </c>
      <c r="EO142">
        <v>1.8891800000000001</v>
      </c>
      <c r="EP142">
        <v>1.8903700000000001</v>
      </c>
      <c r="EQ142">
        <v>0.21541099999999999</v>
      </c>
      <c r="ER142">
        <v>0</v>
      </c>
      <c r="ES142">
        <v>31.659800000000001</v>
      </c>
      <c r="ET142">
        <v>999.9</v>
      </c>
      <c r="EU142">
        <v>69.7</v>
      </c>
      <c r="EV142">
        <v>36.299999999999997</v>
      </c>
      <c r="EW142">
        <v>41.914400000000001</v>
      </c>
      <c r="EX142">
        <v>29.109000000000002</v>
      </c>
      <c r="EY142">
        <v>2.2876599999999998</v>
      </c>
      <c r="EZ142">
        <v>1</v>
      </c>
      <c r="FA142">
        <v>0.55229700000000004</v>
      </c>
      <c r="FB142">
        <v>0.63195000000000001</v>
      </c>
      <c r="FC142">
        <v>20.2761</v>
      </c>
      <c r="FD142">
        <v>5.2189399999999999</v>
      </c>
      <c r="FE142">
        <v>12.007</v>
      </c>
      <c r="FF142">
        <v>4.9871499999999997</v>
      </c>
      <c r="FG142">
        <v>3.2846500000000001</v>
      </c>
      <c r="FH142">
        <v>9999</v>
      </c>
      <c r="FI142">
        <v>9999</v>
      </c>
      <c r="FJ142">
        <v>9999</v>
      </c>
      <c r="FK142">
        <v>999.9</v>
      </c>
      <c r="FL142">
        <v>1.8658399999999999</v>
      </c>
      <c r="FM142">
        <v>1.8621799999999999</v>
      </c>
      <c r="FN142">
        <v>1.8642300000000001</v>
      </c>
      <c r="FO142">
        <v>1.8603499999999999</v>
      </c>
      <c r="FP142">
        <v>1.86111</v>
      </c>
      <c r="FQ142">
        <v>1.8601399999999999</v>
      </c>
      <c r="FR142">
        <v>1.86188</v>
      </c>
      <c r="FS142">
        <v>1.8584000000000001</v>
      </c>
      <c r="FT142">
        <v>0</v>
      </c>
      <c r="FU142">
        <v>0</v>
      </c>
      <c r="FV142">
        <v>0</v>
      </c>
      <c r="FW142">
        <v>0</v>
      </c>
      <c r="FX142" t="s">
        <v>358</v>
      </c>
      <c r="FY142" t="s">
        <v>359</v>
      </c>
      <c r="FZ142" t="s">
        <v>360</v>
      </c>
      <c r="GA142" t="s">
        <v>360</v>
      </c>
      <c r="GB142" t="s">
        <v>360</v>
      </c>
      <c r="GC142" t="s">
        <v>360</v>
      </c>
      <c r="GD142">
        <v>0</v>
      </c>
      <c r="GE142">
        <v>100</v>
      </c>
      <c r="GF142">
        <v>100</v>
      </c>
      <c r="GG142">
        <v>-3.8740000000000001</v>
      </c>
      <c r="GH142">
        <v>0.1179</v>
      </c>
      <c r="GI142">
        <v>-2.5125994610834521</v>
      </c>
      <c r="GJ142">
        <v>-2.6733286237328562E-3</v>
      </c>
      <c r="GK142">
        <v>1.605855145177713E-6</v>
      </c>
      <c r="GL142">
        <v>-4.4594414151306022E-10</v>
      </c>
      <c r="GM142">
        <v>0.1178428571428469</v>
      </c>
      <c r="GN142">
        <v>0</v>
      </c>
      <c r="GO142">
        <v>0</v>
      </c>
      <c r="GP142">
        <v>0</v>
      </c>
      <c r="GQ142">
        <v>4</v>
      </c>
      <c r="GR142">
        <v>2095</v>
      </c>
      <c r="GS142">
        <v>4</v>
      </c>
      <c r="GT142">
        <v>35</v>
      </c>
      <c r="GU142">
        <v>113.9</v>
      </c>
      <c r="GV142">
        <v>114</v>
      </c>
      <c r="GW142">
        <v>1.9458</v>
      </c>
      <c r="GX142">
        <v>2.5708000000000002</v>
      </c>
      <c r="GY142">
        <v>1.4489700000000001</v>
      </c>
      <c r="GZ142">
        <v>2.3278799999999999</v>
      </c>
      <c r="HA142">
        <v>1.5478499999999999</v>
      </c>
      <c r="HB142">
        <v>2.3559600000000001</v>
      </c>
      <c r="HC142">
        <v>41.144599999999997</v>
      </c>
      <c r="HD142">
        <v>12.4246</v>
      </c>
      <c r="HE142">
        <v>18</v>
      </c>
      <c r="HF142">
        <v>472.983</v>
      </c>
      <c r="HG142">
        <v>513.47699999999998</v>
      </c>
      <c r="HH142">
        <v>30.9998</v>
      </c>
      <c r="HI142">
        <v>34.324399999999997</v>
      </c>
      <c r="HJ142">
        <v>29.9998</v>
      </c>
      <c r="HK142">
        <v>34.295299999999997</v>
      </c>
      <c r="HL142">
        <v>34.296399999999998</v>
      </c>
      <c r="HM142">
        <v>38.9572</v>
      </c>
      <c r="HN142">
        <v>19.538499999999999</v>
      </c>
      <c r="HO142">
        <v>100</v>
      </c>
      <c r="HP142">
        <v>31</v>
      </c>
      <c r="HQ142">
        <v>849.12</v>
      </c>
      <c r="HR142">
        <v>36.397199999999998</v>
      </c>
      <c r="HS142">
        <v>99.205500000000001</v>
      </c>
      <c r="HT142">
        <v>98.249399999999994</v>
      </c>
    </row>
    <row r="143" spans="1:228" x14ac:dyDescent="0.2">
      <c r="A143">
        <v>128</v>
      </c>
      <c r="B143">
        <v>1669317612.5</v>
      </c>
      <c r="C143">
        <v>507</v>
      </c>
      <c r="D143" t="s">
        <v>614</v>
      </c>
      <c r="E143" t="s">
        <v>615</v>
      </c>
      <c r="F143">
        <v>4</v>
      </c>
      <c r="G143">
        <v>1669317610.5</v>
      </c>
      <c r="H143">
        <f t="shared" si="34"/>
        <v>1.3114816877440052E-3</v>
      </c>
      <c r="I143">
        <f t="shared" si="35"/>
        <v>1.3114816877440052</v>
      </c>
      <c r="J143">
        <f t="shared" si="36"/>
        <v>13.622929843295685</v>
      </c>
      <c r="K143">
        <f t="shared" si="37"/>
        <v>821.89785714285711</v>
      </c>
      <c r="L143">
        <f t="shared" si="38"/>
        <v>463.36958107015965</v>
      </c>
      <c r="M143">
        <f t="shared" si="39"/>
        <v>46.802202262965473</v>
      </c>
      <c r="N143">
        <f t="shared" si="40"/>
        <v>83.015008582692431</v>
      </c>
      <c r="O143">
        <f t="shared" si="41"/>
        <v>6.544823630790754E-2</v>
      </c>
      <c r="P143">
        <f t="shared" si="42"/>
        <v>2.2502706815836198</v>
      </c>
      <c r="Q143">
        <f t="shared" si="43"/>
        <v>6.440883903807057E-2</v>
      </c>
      <c r="R143">
        <f t="shared" si="44"/>
        <v>4.0347535085064064E-2</v>
      </c>
      <c r="S143">
        <f t="shared" si="45"/>
        <v>226.11492309223857</v>
      </c>
      <c r="T143">
        <f t="shared" si="46"/>
        <v>35.228675959974687</v>
      </c>
      <c r="U143">
        <f t="shared" si="47"/>
        <v>35.153171428571433</v>
      </c>
      <c r="V143">
        <f t="shared" si="48"/>
        <v>5.6964585069406093</v>
      </c>
      <c r="W143">
        <f t="shared" si="49"/>
        <v>70.034468273978561</v>
      </c>
      <c r="X143">
        <f t="shared" si="50"/>
        <v>3.7358611615191859</v>
      </c>
      <c r="Y143">
        <f t="shared" si="51"/>
        <v>5.3343178774547102</v>
      </c>
      <c r="Z143">
        <f t="shared" si="52"/>
        <v>1.9605973454214234</v>
      </c>
      <c r="AA143">
        <f t="shared" si="53"/>
        <v>-57.83634242951063</v>
      </c>
      <c r="AB143">
        <f t="shared" si="54"/>
        <v>-143.43954026354135</v>
      </c>
      <c r="AC143">
        <f t="shared" si="55"/>
        <v>-14.823301221062449</v>
      </c>
      <c r="AD143">
        <f t="shared" si="56"/>
        <v>10.015739178124136</v>
      </c>
      <c r="AE143">
        <f t="shared" si="57"/>
        <v>36.979808530970267</v>
      </c>
      <c r="AF143">
        <f t="shared" si="58"/>
        <v>1.2526781509141192</v>
      </c>
      <c r="AG143">
        <f t="shared" si="59"/>
        <v>13.622929843295685</v>
      </c>
      <c r="AH143">
        <v>872.44942278877568</v>
      </c>
      <c r="AI143">
        <v>855.99313939393926</v>
      </c>
      <c r="AJ143">
        <v>1.6816313052975429</v>
      </c>
      <c r="AK143">
        <v>66.415730329915917</v>
      </c>
      <c r="AL143">
        <f t="shared" si="60"/>
        <v>1.3114816877440052</v>
      </c>
      <c r="AM143">
        <v>36.306699663775767</v>
      </c>
      <c r="AN143">
        <v>36.987808484848458</v>
      </c>
      <c r="AO143">
        <v>1.1108535580485969E-4</v>
      </c>
      <c r="AP143">
        <v>80.258805348862367</v>
      </c>
      <c r="AQ143">
        <v>33</v>
      </c>
      <c r="AR143">
        <v>7</v>
      </c>
      <c r="AS143">
        <f t="shared" si="61"/>
        <v>1</v>
      </c>
      <c r="AT143">
        <f t="shared" si="62"/>
        <v>0</v>
      </c>
      <c r="AU143">
        <f t="shared" si="63"/>
        <v>22256.523544059022</v>
      </c>
      <c r="AV143">
        <f t="shared" si="64"/>
        <v>1199.995714285714</v>
      </c>
      <c r="AW143">
        <f t="shared" si="65"/>
        <v>1025.9215850218852</v>
      </c>
      <c r="AX143">
        <f t="shared" si="66"/>
        <v>0.85493770753386</v>
      </c>
      <c r="AY143">
        <f t="shared" si="67"/>
        <v>0.18842977554034959</v>
      </c>
      <c r="AZ143">
        <v>2.7</v>
      </c>
      <c r="BA143">
        <v>0.5</v>
      </c>
      <c r="BB143" t="s">
        <v>355</v>
      </c>
      <c r="BC143">
        <v>2</v>
      </c>
      <c r="BD143" t="b">
        <v>1</v>
      </c>
      <c r="BE143">
        <v>1669317610.5</v>
      </c>
      <c r="BF143">
        <v>821.89785714285711</v>
      </c>
      <c r="BG143">
        <v>842.41714285714272</v>
      </c>
      <c r="BH143">
        <v>36.98724285714286</v>
      </c>
      <c r="BI143">
        <v>36.335999999999999</v>
      </c>
      <c r="BJ143">
        <v>825.77414285714281</v>
      </c>
      <c r="BK143">
        <v>36.869399999999999</v>
      </c>
      <c r="BL143">
        <v>500.1408571428571</v>
      </c>
      <c r="BM143">
        <v>100.904</v>
      </c>
      <c r="BN143">
        <v>0.10004552857142859</v>
      </c>
      <c r="BO143">
        <v>33.97081428571429</v>
      </c>
      <c r="BP143">
        <v>35.153171428571433</v>
      </c>
      <c r="BQ143">
        <v>999.89999999999986</v>
      </c>
      <c r="BR143">
        <v>0</v>
      </c>
      <c r="BS143">
        <v>0</v>
      </c>
      <c r="BT143">
        <v>4503.482857142857</v>
      </c>
      <c r="BU143">
        <v>0</v>
      </c>
      <c r="BV143">
        <v>1378.3728571428569</v>
      </c>
      <c r="BW143">
        <v>-20.519385714285711</v>
      </c>
      <c r="BX143">
        <v>853.46514285714272</v>
      </c>
      <c r="BY143">
        <v>874.18157142857149</v>
      </c>
      <c r="BZ143">
        <v>0.65125</v>
      </c>
      <c r="CA143">
        <v>842.41714285714272</v>
      </c>
      <c r="CB143">
        <v>36.335999999999999</v>
      </c>
      <c r="CC143">
        <v>3.7321528571428568</v>
      </c>
      <c r="CD143">
        <v>3.6664414285714289</v>
      </c>
      <c r="CE143">
        <v>27.714585714285711</v>
      </c>
      <c r="CF143">
        <v>27.41084285714286</v>
      </c>
      <c r="CG143">
        <v>1199.995714285714</v>
      </c>
      <c r="CH143">
        <v>0.49999399999999999</v>
      </c>
      <c r="CI143">
        <v>0.50000599999999995</v>
      </c>
      <c r="CJ143">
        <v>0</v>
      </c>
      <c r="CK143">
        <v>1163.012857142857</v>
      </c>
      <c r="CL143">
        <v>4.9990899999999998</v>
      </c>
      <c r="CM143">
        <v>12870.528571428569</v>
      </c>
      <c r="CN143">
        <v>9557.7942857142862</v>
      </c>
      <c r="CO143">
        <v>43.732000000000014</v>
      </c>
      <c r="CP143">
        <v>45.625</v>
      </c>
      <c r="CQ143">
        <v>44.5</v>
      </c>
      <c r="CR143">
        <v>44.785428571428568</v>
      </c>
      <c r="CS143">
        <v>45.125</v>
      </c>
      <c r="CT143">
        <v>597.4899999999999</v>
      </c>
      <c r="CU143">
        <v>597.50571428571425</v>
      </c>
      <c r="CV143">
        <v>0</v>
      </c>
      <c r="CW143">
        <v>1669317620.9000001</v>
      </c>
      <c r="CX143">
        <v>0</v>
      </c>
      <c r="CY143">
        <v>1669310771.5999999</v>
      </c>
      <c r="CZ143" t="s">
        <v>356</v>
      </c>
      <c r="DA143">
        <v>1669310771.5999999</v>
      </c>
      <c r="DB143">
        <v>1669310767.0999999</v>
      </c>
      <c r="DC143">
        <v>9</v>
      </c>
      <c r="DD143">
        <v>4.2999999999999997E-2</v>
      </c>
      <c r="DE143">
        <v>8.0000000000000002E-3</v>
      </c>
      <c r="DF143">
        <v>-4.9589999999999996</v>
      </c>
      <c r="DG143">
        <v>0.11799999999999999</v>
      </c>
      <c r="DH143">
        <v>1967</v>
      </c>
      <c r="DI143">
        <v>36</v>
      </c>
      <c r="DJ143">
        <v>0.53</v>
      </c>
      <c r="DK143">
        <v>0.27</v>
      </c>
      <c r="DL143">
        <v>-20.337414634146342</v>
      </c>
      <c r="DM143">
        <v>-0.16283832752613181</v>
      </c>
      <c r="DN143">
        <v>0.16755956139567241</v>
      </c>
      <c r="DO143">
        <v>0</v>
      </c>
      <c r="DP143">
        <v>0.6858424146341463</v>
      </c>
      <c r="DQ143">
        <v>-0.1015055121951209</v>
      </c>
      <c r="DR143">
        <v>1.1771128045443431E-2</v>
      </c>
      <c r="DS143">
        <v>0</v>
      </c>
      <c r="DT143">
        <v>0</v>
      </c>
      <c r="DU143">
        <v>0</v>
      </c>
      <c r="DV143">
        <v>0</v>
      </c>
      <c r="DW143">
        <v>-1</v>
      </c>
      <c r="DX143">
        <v>0</v>
      </c>
      <c r="DY143">
        <v>2</v>
      </c>
      <c r="DZ143" t="s">
        <v>363</v>
      </c>
      <c r="EA143">
        <v>2.94706</v>
      </c>
      <c r="EB143">
        <v>2.5974300000000001</v>
      </c>
      <c r="EC143">
        <v>0.1643</v>
      </c>
      <c r="ED143">
        <v>0.165267</v>
      </c>
      <c r="EE143">
        <v>0.14694199999999999</v>
      </c>
      <c r="EF143">
        <v>0.14360500000000001</v>
      </c>
      <c r="EG143">
        <v>25285.599999999999</v>
      </c>
      <c r="EH143">
        <v>25701</v>
      </c>
      <c r="EI143">
        <v>28157.4</v>
      </c>
      <c r="EJ143">
        <v>29644.9</v>
      </c>
      <c r="EK143">
        <v>33046.199999999997</v>
      </c>
      <c r="EL143">
        <v>35241.300000000003</v>
      </c>
      <c r="EM143">
        <v>39735.599999999999</v>
      </c>
      <c r="EN143">
        <v>42365.5</v>
      </c>
      <c r="EO143">
        <v>1.8891500000000001</v>
      </c>
      <c r="EP143">
        <v>1.8904000000000001</v>
      </c>
      <c r="EQ143">
        <v>0.21611900000000001</v>
      </c>
      <c r="ER143">
        <v>0</v>
      </c>
      <c r="ES143">
        <v>31.6617</v>
      </c>
      <c r="ET143">
        <v>999.9</v>
      </c>
      <c r="EU143">
        <v>69.7</v>
      </c>
      <c r="EV143">
        <v>36.299999999999997</v>
      </c>
      <c r="EW143">
        <v>41.914000000000001</v>
      </c>
      <c r="EX143">
        <v>29.018999999999998</v>
      </c>
      <c r="EY143">
        <v>1.50641</v>
      </c>
      <c r="EZ143">
        <v>1</v>
      </c>
      <c r="FA143">
        <v>0.55204500000000001</v>
      </c>
      <c r="FB143">
        <v>0.63103200000000004</v>
      </c>
      <c r="FC143">
        <v>20.276</v>
      </c>
      <c r="FD143">
        <v>5.2181899999999999</v>
      </c>
      <c r="FE143">
        <v>12.007</v>
      </c>
      <c r="FF143">
        <v>4.9867499999999998</v>
      </c>
      <c r="FG143">
        <v>3.2845</v>
      </c>
      <c r="FH143">
        <v>9999</v>
      </c>
      <c r="FI143">
        <v>9999</v>
      </c>
      <c r="FJ143">
        <v>9999</v>
      </c>
      <c r="FK143">
        <v>999.9</v>
      </c>
      <c r="FL143">
        <v>1.8658399999999999</v>
      </c>
      <c r="FM143">
        <v>1.8621799999999999</v>
      </c>
      <c r="FN143">
        <v>1.8642099999999999</v>
      </c>
      <c r="FO143">
        <v>1.8603499999999999</v>
      </c>
      <c r="FP143">
        <v>1.8611</v>
      </c>
      <c r="FQ143">
        <v>1.8601300000000001</v>
      </c>
      <c r="FR143">
        <v>1.86188</v>
      </c>
      <c r="FS143">
        <v>1.85839</v>
      </c>
      <c r="FT143">
        <v>0</v>
      </c>
      <c r="FU143">
        <v>0</v>
      </c>
      <c r="FV143">
        <v>0</v>
      </c>
      <c r="FW143">
        <v>0</v>
      </c>
      <c r="FX143" t="s">
        <v>358</v>
      </c>
      <c r="FY143" t="s">
        <v>359</v>
      </c>
      <c r="FZ143" t="s">
        <v>360</v>
      </c>
      <c r="GA143" t="s">
        <v>360</v>
      </c>
      <c r="GB143" t="s">
        <v>360</v>
      </c>
      <c r="GC143" t="s">
        <v>360</v>
      </c>
      <c r="GD143">
        <v>0</v>
      </c>
      <c r="GE143">
        <v>100</v>
      </c>
      <c r="GF143">
        <v>100</v>
      </c>
      <c r="GG143">
        <v>-3.879</v>
      </c>
      <c r="GH143">
        <v>0.1179</v>
      </c>
      <c r="GI143">
        <v>-2.5125994610834521</v>
      </c>
      <c r="GJ143">
        <v>-2.6733286237328562E-3</v>
      </c>
      <c r="GK143">
        <v>1.605855145177713E-6</v>
      </c>
      <c r="GL143">
        <v>-4.4594414151306022E-10</v>
      </c>
      <c r="GM143">
        <v>0.1178428571428469</v>
      </c>
      <c r="GN143">
        <v>0</v>
      </c>
      <c r="GO143">
        <v>0</v>
      </c>
      <c r="GP143">
        <v>0</v>
      </c>
      <c r="GQ143">
        <v>4</v>
      </c>
      <c r="GR143">
        <v>2095</v>
      </c>
      <c r="GS143">
        <v>4</v>
      </c>
      <c r="GT143">
        <v>35</v>
      </c>
      <c r="GU143">
        <v>114</v>
      </c>
      <c r="GV143">
        <v>114.1</v>
      </c>
      <c r="GW143">
        <v>1.95801</v>
      </c>
      <c r="GX143">
        <v>2.5634800000000002</v>
      </c>
      <c r="GY143">
        <v>1.4489700000000001</v>
      </c>
      <c r="GZ143">
        <v>2.3278799999999999</v>
      </c>
      <c r="HA143">
        <v>1.5478499999999999</v>
      </c>
      <c r="HB143">
        <v>2.3999000000000001</v>
      </c>
      <c r="HC143">
        <v>41.118699999999997</v>
      </c>
      <c r="HD143">
        <v>12.4246</v>
      </c>
      <c r="HE143">
        <v>18</v>
      </c>
      <c r="HF143">
        <v>472.94600000000003</v>
      </c>
      <c r="HG143">
        <v>513.47</v>
      </c>
      <c r="HH143">
        <v>30.9998</v>
      </c>
      <c r="HI143">
        <v>34.321300000000001</v>
      </c>
      <c r="HJ143">
        <v>29.999700000000001</v>
      </c>
      <c r="HK143">
        <v>34.292200000000001</v>
      </c>
      <c r="HL143">
        <v>34.293399999999998</v>
      </c>
      <c r="HM143">
        <v>39.208300000000001</v>
      </c>
      <c r="HN143">
        <v>19.538499999999999</v>
      </c>
      <c r="HO143">
        <v>100</v>
      </c>
      <c r="HP143">
        <v>31</v>
      </c>
      <c r="HQ143">
        <v>855.79899999999998</v>
      </c>
      <c r="HR143">
        <v>36.394599999999997</v>
      </c>
      <c r="HS143">
        <v>99.204499999999996</v>
      </c>
      <c r="HT143">
        <v>98.248999999999995</v>
      </c>
    </row>
    <row r="144" spans="1:228" x14ac:dyDescent="0.2">
      <c r="A144">
        <v>129</v>
      </c>
      <c r="B144">
        <v>1669317616.5</v>
      </c>
      <c r="C144">
        <v>511</v>
      </c>
      <c r="D144" t="s">
        <v>616</v>
      </c>
      <c r="E144" t="s">
        <v>617</v>
      </c>
      <c r="F144">
        <v>4</v>
      </c>
      <c r="G144">
        <v>1669317614.1875</v>
      </c>
      <c r="H144">
        <f t="shared" ref="H144:H207" si="68">(I144)/1000</f>
        <v>1.2131730054156468E-3</v>
      </c>
      <c r="I144">
        <f t="shared" ref="I144:I207" si="69">IF(BD144, AL144, AF144)</f>
        <v>1.2131730054156469</v>
      </c>
      <c r="J144">
        <f t="shared" ref="J144:J207" si="70">IF(BD144, AG144, AE144)</f>
        <v>12.900877497248866</v>
      </c>
      <c r="K144">
        <f t="shared" ref="K144:K207" si="71">BF144 - IF(AS144&gt;1, J144*AZ144*100/(AU144*BT144), 0)</f>
        <v>828.0006249999999</v>
      </c>
      <c r="L144">
        <f t="shared" ref="L144:L207" si="72">((R144-H144/2)*K144-J144)/(R144+H144/2)</f>
        <v>460.9365170649354</v>
      </c>
      <c r="M144">
        <f t="shared" ref="M144:M207" si="73">L144*(BM144+BN144)/1000</f>
        <v>46.556102561344815</v>
      </c>
      <c r="N144">
        <f t="shared" ref="N144:N207" si="74">(BF144 - IF(AS144&gt;1, J144*AZ144*100/(AU144*BT144), 0))*(BM144+BN144)/1000</f>
        <v>83.630783396853332</v>
      </c>
      <c r="O144">
        <f t="shared" ref="O144:O207" si="75">2/((1/Q144-1/P144)+SIGN(Q144)*SQRT((1/Q144-1/P144)*(1/Q144-1/P144) + 4*BA144/((BA144+1)*(BA144+1))*(2*1/Q144*1/P144-1/P144*1/P144)))</f>
        <v>6.0402121655460377E-2</v>
      </c>
      <c r="P144">
        <f t="shared" ref="P144:P207" si="76">IF(LEFT(BB144,1)&lt;&gt;"0",IF(LEFT(BB144,1)="1",3,BC144),$D$4+$E$4*(BT144*BM144/($K$4*1000))+$F$4*(BT144*BM144/($K$4*1000))*MAX(MIN(AZ144,$J$4),$I$4)*MAX(MIN(AZ144,$J$4),$I$4)+$G$4*MAX(MIN(AZ144,$J$4),$I$4)*(BT144*BM144/($K$4*1000))+$H$4*(BT144*BM144/($K$4*1000))*(BT144*BM144/($K$4*1000)))</f>
        <v>2.2516407165603591</v>
      </c>
      <c r="Q144">
        <f t="shared" ref="Q144:Q207" si="77">H144*(1000-(1000*0.61365*EXP(17.502*U144/(240.97+U144))/(BM144+BN144)+BH144)/2)/(1000*0.61365*EXP(17.502*U144/(240.97+U144))/(BM144+BN144)-BH144)</f>
        <v>5.9516182956099506E-2</v>
      </c>
      <c r="R144">
        <f t="shared" ref="R144:R207" si="78">1/((BA144+1)/(O144/1.6)+1/(P144/1.37)) + BA144/((BA144+1)/(O144/1.6) + BA144/(P144/1.37))</f>
        <v>3.7276129903947998E-2</v>
      </c>
      <c r="S144">
        <f t="shared" ref="S144:S207" si="79">(AV144*AY144)</f>
        <v>226.11721461032795</v>
      </c>
      <c r="T144">
        <f t="shared" ref="T144:T207" si="80">(BO144+(S144+2*0.95*0.0000000567*(((BO144+$B$6)+273)^4-(BO144+273)^4)-44100*H144)/(1.84*29.3*P144+8*0.95*0.0000000567*(BO144+273)^3))</f>
        <v>35.267215479051842</v>
      </c>
      <c r="U144">
        <f t="shared" ref="U144:U207" si="81">($C$6*BP144+$D$6*BQ144+$E$6*T144)</f>
        <v>35.162925000000001</v>
      </c>
      <c r="V144">
        <f t="shared" ref="V144:V207" si="82">0.61365*EXP(17.502*U144/(240.97+U144))</f>
        <v>5.6995325884229633</v>
      </c>
      <c r="W144">
        <f t="shared" ref="W144:W207" si="83">(X144/Y144*100)</f>
        <v>70.026580628601806</v>
      </c>
      <c r="X144">
        <f t="shared" ref="X144:X207" si="84">BH144*(BM144+BN144)/1000</f>
        <v>3.7368652621134242</v>
      </c>
      <c r="Y144">
        <f t="shared" ref="Y144:Y207" si="85">0.61365*EXP(17.502*BO144/(240.97+BO144))</f>
        <v>5.336352608636628</v>
      </c>
      <c r="Z144">
        <f t="shared" ref="Z144:Z207" si="86">(V144-BH144*(BM144+BN144)/1000)</f>
        <v>1.9626673263095391</v>
      </c>
      <c r="AA144">
        <f t="shared" ref="AA144:AA207" si="87">(-H144*44100)</f>
        <v>-53.500929538830022</v>
      </c>
      <c r="AB144">
        <f t="shared" ref="AB144:AB207" si="88">2*29.3*P144*0.92*(BO144-U144)</f>
        <v>-143.8810707337106</v>
      </c>
      <c r="AC144">
        <f t="shared" ref="AC144:AC207" si="89">2*0.95*0.0000000567*(((BO144+$B$6)+273)^4-(U144+273)^4)</f>
        <v>-14.861085187285315</v>
      </c>
      <c r="AD144">
        <f t="shared" ref="AD144:AD207" si="90">S144+AC144+AA144+AB144</f>
        <v>13.874129150502029</v>
      </c>
      <c r="AE144">
        <f t="shared" ref="AE144:AE207" si="91">BL144*AS144*(BG144-BF144*(1000-AS144*BI144)/(1000-AS144*BH144))/(100*AZ144)</f>
        <v>37.185257380114606</v>
      </c>
      <c r="AF144">
        <f t="shared" ref="AF144:AF207" si="92">1000*BL144*AS144*(BH144-BI144)/(100*AZ144*(1000-AS144*BH144))</f>
        <v>1.1687705627757221</v>
      </c>
      <c r="AG144">
        <f t="shared" ref="AG144:AG207" si="93">(AH144 - AI144 - BM144*1000/(8.314*(BO144+273.15)) * AK144/BL144 * AJ144) * BL144/(100*AZ144) * (1000 - BI144)/1000</f>
        <v>12.900877497248866</v>
      </c>
      <c r="AH144">
        <v>879.47695408546861</v>
      </c>
      <c r="AI144">
        <v>863.00678787878803</v>
      </c>
      <c r="AJ144">
        <v>1.7613433520269921</v>
      </c>
      <c r="AK144">
        <v>66.415730329915917</v>
      </c>
      <c r="AL144">
        <f t="shared" ref="AL144:AL207" si="94">(AN144 - AM144 + BM144*1000/(8.314*(BO144+273.15)) * AP144/BL144 * AO144) * BL144/(100*AZ144) * 1000/(1000 - AN144)</f>
        <v>1.2131730054156469</v>
      </c>
      <c r="AM144">
        <v>36.378534097350197</v>
      </c>
      <c r="AN144">
        <v>37.007692727272733</v>
      </c>
      <c r="AO144">
        <v>2.414049742251579E-4</v>
      </c>
      <c r="AP144">
        <v>80.258805348862367</v>
      </c>
      <c r="AQ144">
        <v>32</v>
      </c>
      <c r="AR144">
        <v>6</v>
      </c>
      <c r="AS144">
        <f t="shared" ref="AS144:AS207" si="95">IF(AQ144*$H$12&gt;=AU144,1,(AU144/(AU144-AQ144*$H$12)))</f>
        <v>1</v>
      </c>
      <c r="AT144">
        <f t="shared" ref="AT144:AT207" si="96">(AS144-1)*100</f>
        <v>0</v>
      </c>
      <c r="AU144">
        <f t="shared" ref="AU144:AU207" si="97">MAX(0,($B$12+$C$12*BT144)/(1+$D$12*BT144)*BM144/(BO144+273)*$E$12)</f>
        <v>22279.60851889076</v>
      </c>
      <c r="AV144">
        <f t="shared" ref="AV144:AV207" si="98">$B$10*BU144+$C$10*BV144+$F$10*CG144*(1-CJ144)</f>
        <v>1200.0062499999999</v>
      </c>
      <c r="AW144">
        <f t="shared" ref="AW144:AW207" si="99">AV144*AX144</f>
        <v>1025.9307510934341</v>
      </c>
      <c r="AX144">
        <f t="shared" ref="AX144:AX207" si="100">($B$10*$D$8+$C$10*$D$8+$F$10*((CT144+CL144)/MAX(CT144+CL144+CU144, 0.1)*$I$8+CU144/MAX(CT144+CL144+CU144, 0.1)*$J$8))/($B$10+$C$10+$F$10)</f>
        <v>0.85493783977661297</v>
      </c>
      <c r="AY144">
        <f t="shared" ref="AY144:AY207" si="101">($B$10*$K$8+$C$10*$K$8+$F$10*((CT144+CL144)/MAX(CT144+CL144+CU144, 0.1)*$P$8+CU144/MAX(CT144+CL144+CU144, 0.1)*$Q$8))/($B$10+$C$10+$F$10)</f>
        <v>0.18843003076886305</v>
      </c>
      <c r="AZ144">
        <v>2.7</v>
      </c>
      <c r="BA144">
        <v>0.5</v>
      </c>
      <c r="BB144" t="s">
        <v>355</v>
      </c>
      <c r="BC144">
        <v>2</v>
      </c>
      <c r="BD144" t="b">
        <v>1</v>
      </c>
      <c r="BE144">
        <v>1669317614.1875</v>
      </c>
      <c r="BF144">
        <v>828.0006249999999</v>
      </c>
      <c r="BG144">
        <v>848.59737500000006</v>
      </c>
      <c r="BH144">
        <v>36.997462499999997</v>
      </c>
      <c r="BI144">
        <v>36.389850000000003</v>
      </c>
      <c r="BJ144">
        <v>831.88249999999994</v>
      </c>
      <c r="BK144">
        <v>36.879624999999997</v>
      </c>
      <c r="BL144">
        <v>500.14249999999998</v>
      </c>
      <c r="BM144">
        <v>100.90325</v>
      </c>
      <c r="BN144">
        <v>0.10003535</v>
      </c>
      <c r="BO144">
        <v>33.977649999999997</v>
      </c>
      <c r="BP144">
        <v>35.162925000000001</v>
      </c>
      <c r="BQ144">
        <v>999.9</v>
      </c>
      <c r="BR144">
        <v>0</v>
      </c>
      <c r="BS144">
        <v>0</v>
      </c>
      <c r="BT144">
        <v>4507.5</v>
      </c>
      <c r="BU144">
        <v>0</v>
      </c>
      <c r="BV144">
        <v>1442.38</v>
      </c>
      <c r="BW144">
        <v>-20.596699999999998</v>
      </c>
      <c r="BX144">
        <v>859.811375</v>
      </c>
      <c r="BY144">
        <v>880.64374999999995</v>
      </c>
      <c r="BZ144">
        <v>0.60763812499999992</v>
      </c>
      <c r="CA144">
        <v>848.59737500000006</v>
      </c>
      <c r="CB144">
        <v>36.389850000000003</v>
      </c>
      <c r="CC144">
        <v>3.7331637500000001</v>
      </c>
      <c r="CD144">
        <v>3.6718525</v>
      </c>
      <c r="CE144">
        <v>27.719212500000001</v>
      </c>
      <c r="CF144">
        <v>27.436037500000001</v>
      </c>
      <c r="CG144">
        <v>1200.0062499999999</v>
      </c>
      <c r="CH144">
        <v>0.49998862500000002</v>
      </c>
      <c r="CI144">
        <v>0.50001137499999992</v>
      </c>
      <c r="CJ144">
        <v>0</v>
      </c>
      <c r="CK144">
        <v>1162.8</v>
      </c>
      <c r="CL144">
        <v>4.9990899999999998</v>
      </c>
      <c r="CM144">
        <v>12895.012500000001</v>
      </c>
      <c r="CN144">
        <v>9557.8725000000013</v>
      </c>
      <c r="CO144">
        <v>43.726374999999997</v>
      </c>
      <c r="CP144">
        <v>45.625</v>
      </c>
      <c r="CQ144">
        <v>44.5</v>
      </c>
      <c r="CR144">
        <v>44.773249999999997</v>
      </c>
      <c r="CS144">
        <v>45.125</v>
      </c>
      <c r="CT144">
        <v>597.49</v>
      </c>
      <c r="CU144">
        <v>597.51625000000001</v>
      </c>
      <c r="CV144">
        <v>0</v>
      </c>
      <c r="CW144">
        <v>1669317624.5</v>
      </c>
      <c r="CX144">
        <v>0</v>
      </c>
      <c r="CY144">
        <v>1669310771.5999999</v>
      </c>
      <c r="CZ144" t="s">
        <v>356</v>
      </c>
      <c r="DA144">
        <v>1669310771.5999999</v>
      </c>
      <c r="DB144">
        <v>1669310767.0999999</v>
      </c>
      <c r="DC144">
        <v>9</v>
      </c>
      <c r="DD144">
        <v>4.2999999999999997E-2</v>
      </c>
      <c r="DE144">
        <v>8.0000000000000002E-3</v>
      </c>
      <c r="DF144">
        <v>-4.9589999999999996</v>
      </c>
      <c r="DG144">
        <v>0.11799999999999999</v>
      </c>
      <c r="DH144">
        <v>1967</v>
      </c>
      <c r="DI144">
        <v>36</v>
      </c>
      <c r="DJ144">
        <v>0.53</v>
      </c>
      <c r="DK144">
        <v>0.27</v>
      </c>
      <c r="DL144">
        <v>-20.35148292682927</v>
      </c>
      <c r="DM144">
        <v>-1.738929616724775</v>
      </c>
      <c r="DN144">
        <v>0.18081012936016211</v>
      </c>
      <c r="DO144">
        <v>0</v>
      </c>
      <c r="DP144">
        <v>0.66863565853658535</v>
      </c>
      <c r="DQ144">
        <v>-0.25876245993031322</v>
      </c>
      <c r="DR144">
        <v>3.0559610687095101E-2</v>
      </c>
      <c r="DS144">
        <v>0</v>
      </c>
      <c r="DT144">
        <v>0</v>
      </c>
      <c r="DU144">
        <v>0</v>
      </c>
      <c r="DV144">
        <v>0</v>
      </c>
      <c r="DW144">
        <v>-1</v>
      </c>
      <c r="DX144">
        <v>0</v>
      </c>
      <c r="DY144">
        <v>2</v>
      </c>
      <c r="DZ144" t="s">
        <v>363</v>
      </c>
      <c r="EA144">
        <v>2.9470200000000002</v>
      </c>
      <c r="EB144">
        <v>2.5975700000000002</v>
      </c>
      <c r="EC144">
        <v>0.165189</v>
      </c>
      <c r="ED144">
        <v>0.166132</v>
      </c>
      <c r="EE144">
        <v>0.14699699999999999</v>
      </c>
      <c r="EF144">
        <v>0.143655</v>
      </c>
      <c r="EG144">
        <v>25258.7</v>
      </c>
      <c r="EH144">
        <v>25674.3</v>
      </c>
      <c r="EI144">
        <v>28157.5</v>
      </c>
      <c r="EJ144">
        <v>29645</v>
      </c>
      <c r="EK144">
        <v>33044.5</v>
      </c>
      <c r="EL144">
        <v>35239.300000000003</v>
      </c>
      <c r="EM144">
        <v>39736.1</v>
      </c>
      <c r="EN144">
        <v>42365.4</v>
      </c>
      <c r="EO144">
        <v>1.88967</v>
      </c>
      <c r="EP144">
        <v>1.89045</v>
      </c>
      <c r="EQ144">
        <v>0.216506</v>
      </c>
      <c r="ER144">
        <v>0</v>
      </c>
      <c r="ES144">
        <v>31.667300000000001</v>
      </c>
      <c r="ET144">
        <v>999.9</v>
      </c>
      <c r="EU144">
        <v>69.7</v>
      </c>
      <c r="EV144">
        <v>36.299999999999997</v>
      </c>
      <c r="EW144">
        <v>41.915199999999999</v>
      </c>
      <c r="EX144">
        <v>28.959</v>
      </c>
      <c r="EY144">
        <v>1.7067300000000001</v>
      </c>
      <c r="EZ144">
        <v>1</v>
      </c>
      <c r="FA144">
        <v>0.55171000000000003</v>
      </c>
      <c r="FB144">
        <v>0.63078199999999995</v>
      </c>
      <c r="FC144">
        <v>20.2761</v>
      </c>
      <c r="FD144">
        <v>5.2187900000000003</v>
      </c>
      <c r="FE144">
        <v>12.007</v>
      </c>
      <c r="FF144">
        <v>4.9870999999999999</v>
      </c>
      <c r="FG144">
        <v>3.2846500000000001</v>
      </c>
      <c r="FH144">
        <v>9999</v>
      </c>
      <c r="FI144">
        <v>9999</v>
      </c>
      <c r="FJ144">
        <v>9999</v>
      </c>
      <c r="FK144">
        <v>999.9</v>
      </c>
      <c r="FL144">
        <v>1.8658399999999999</v>
      </c>
      <c r="FM144">
        <v>1.8621799999999999</v>
      </c>
      <c r="FN144">
        <v>1.86422</v>
      </c>
      <c r="FO144">
        <v>1.8603499999999999</v>
      </c>
      <c r="FP144">
        <v>1.86111</v>
      </c>
      <c r="FQ144">
        <v>1.86016</v>
      </c>
      <c r="FR144">
        <v>1.86188</v>
      </c>
      <c r="FS144">
        <v>1.85839</v>
      </c>
      <c r="FT144">
        <v>0</v>
      </c>
      <c r="FU144">
        <v>0</v>
      </c>
      <c r="FV144">
        <v>0</v>
      </c>
      <c r="FW144">
        <v>0</v>
      </c>
      <c r="FX144" t="s">
        <v>358</v>
      </c>
      <c r="FY144" t="s">
        <v>359</v>
      </c>
      <c r="FZ144" t="s">
        <v>360</v>
      </c>
      <c r="GA144" t="s">
        <v>360</v>
      </c>
      <c r="GB144" t="s">
        <v>360</v>
      </c>
      <c r="GC144" t="s">
        <v>360</v>
      </c>
      <c r="GD144">
        <v>0</v>
      </c>
      <c r="GE144">
        <v>100</v>
      </c>
      <c r="GF144">
        <v>100</v>
      </c>
      <c r="GG144">
        <v>-3.8860000000000001</v>
      </c>
      <c r="GH144">
        <v>0.1178</v>
      </c>
      <c r="GI144">
        <v>-2.5125994610834521</v>
      </c>
      <c r="GJ144">
        <v>-2.6733286237328562E-3</v>
      </c>
      <c r="GK144">
        <v>1.605855145177713E-6</v>
      </c>
      <c r="GL144">
        <v>-4.4594414151306022E-10</v>
      </c>
      <c r="GM144">
        <v>0.1178428571428469</v>
      </c>
      <c r="GN144">
        <v>0</v>
      </c>
      <c r="GO144">
        <v>0</v>
      </c>
      <c r="GP144">
        <v>0</v>
      </c>
      <c r="GQ144">
        <v>4</v>
      </c>
      <c r="GR144">
        <v>2095</v>
      </c>
      <c r="GS144">
        <v>4</v>
      </c>
      <c r="GT144">
        <v>35</v>
      </c>
      <c r="GU144">
        <v>114.1</v>
      </c>
      <c r="GV144">
        <v>114.2</v>
      </c>
      <c r="GW144">
        <v>1.9714400000000001</v>
      </c>
      <c r="GX144">
        <v>2.5708000000000002</v>
      </c>
      <c r="GY144">
        <v>1.4489700000000001</v>
      </c>
      <c r="GZ144">
        <v>2.3278799999999999</v>
      </c>
      <c r="HA144">
        <v>1.5478499999999999</v>
      </c>
      <c r="HB144">
        <v>2.3059099999999999</v>
      </c>
      <c r="HC144">
        <v>41.144599999999997</v>
      </c>
      <c r="HD144">
        <v>12.4071</v>
      </c>
      <c r="HE144">
        <v>18</v>
      </c>
      <c r="HF144">
        <v>473.24900000000002</v>
      </c>
      <c r="HG144">
        <v>513.48599999999999</v>
      </c>
      <c r="HH144">
        <v>30.9999</v>
      </c>
      <c r="HI144">
        <v>34.3187</v>
      </c>
      <c r="HJ144">
        <v>29.9998</v>
      </c>
      <c r="HK144">
        <v>34.289099999999998</v>
      </c>
      <c r="HL144">
        <v>34.290999999999997</v>
      </c>
      <c r="HM144">
        <v>39.460099999999997</v>
      </c>
      <c r="HN144">
        <v>19.538499999999999</v>
      </c>
      <c r="HO144">
        <v>100</v>
      </c>
      <c r="HP144">
        <v>31</v>
      </c>
      <c r="HQ144">
        <v>862.48</v>
      </c>
      <c r="HR144">
        <v>36.387</v>
      </c>
      <c r="HS144">
        <v>99.205399999999997</v>
      </c>
      <c r="HT144">
        <v>98.248999999999995</v>
      </c>
    </row>
    <row r="145" spans="1:228" x14ac:dyDescent="0.2">
      <c r="A145">
        <v>130</v>
      </c>
      <c r="B145">
        <v>1669317620.5</v>
      </c>
      <c r="C145">
        <v>515</v>
      </c>
      <c r="D145" t="s">
        <v>618</v>
      </c>
      <c r="E145" t="s">
        <v>619</v>
      </c>
      <c r="F145">
        <v>4</v>
      </c>
      <c r="G145">
        <v>1669317618.5</v>
      </c>
      <c r="H145">
        <f t="shared" si="68"/>
        <v>1.2361038952216114E-3</v>
      </c>
      <c r="I145">
        <f t="shared" si="69"/>
        <v>1.2361038952216115</v>
      </c>
      <c r="J145">
        <f t="shared" si="70"/>
        <v>13.413821170572614</v>
      </c>
      <c r="K145">
        <f t="shared" si="71"/>
        <v>835.18228571428574</v>
      </c>
      <c r="L145">
        <f t="shared" si="72"/>
        <v>460.6450514504283</v>
      </c>
      <c r="M145">
        <f t="shared" si="73"/>
        <v>46.526859268601868</v>
      </c>
      <c r="N145">
        <f t="shared" si="74"/>
        <v>84.356509526596966</v>
      </c>
      <c r="O145">
        <f t="shared" si="75"/>
        <v>6.1512814766135855E-2</v>
      </c>
      <c r="P145">
        <f t="shared" si="76"/>
        <v>2.2513103396450251</v>
      </c>
      <c r="Q145">
        <f t="shared" si="77"/>
        <v>6.0594129180307363E-2</v>
      </c>
      <c r="R145">
        <f t="shared" si="78"/>
        <v>3.7952728005836878E-2</v>
      </c>
      <c r="S145">
        <f t="shared" si="79"/>
        <v>226.11515109220738</v>
      </c>
      <c r="T145">
        <f t="shared" si="80"/>
        <v>35.267228670914648</v>
      </c>
      <c r="U145">
        <f t="shared" si="81"/>
        <v>35.173342857142863</v>
      </c>
      <c r="V145">
        <f t="shared" si="82"/>
        <v>5.7028176283471517</v>
      </c>
      <c r="W145">
        <f t="shared" si="83"/>
        <v>70.031419988679801</v>
      </c>
      <c r="X145">
        <f t="shared" si="84"/>
        <v>3.7386710898273172</v>
      </c>
      <c r="Y145">
        <f t="shared" si="85"/>
        <v>5.3385624487289469</v>
      </c>
      <c r="Z145">
        <f t="shared" si="86"/>
        <v>1.9641465385198345</v>
      </c>
      <c r="AA145">
        <f t="shared" si="87"/>
        <v>-54.512181779273064</v>
      </c>
      <c r="AB145">
        <f t="shared" si="88"/>
        <v>-144.22364392386959</v>
      </c>
      <c r="AC145">
        <f t="shared" si="89"/>
        <v>-14.899951192377227</v>
      </c>
      <c r="AD145">
        <f t="shared" si="90"/>
        <v>12.479374196687502</v>
      </c>
      <c r="AE145">
        <f t="shared" si="91"/>
        <v>37.210219549068562</v>
      </c>
      <c r="AF145">
        <f t="shared" si="92"/>
        <v>1.1895809719126831</v>
      </c>
      <c r="AG145">
        <f t="shared" si="93"/>
        <v>13.413821170572614</v>
      </c>
      <c r="AH145">
        <v>886.38340989570031</v>
      </c>
      <c r="AI145">
        <v>869.86160606060628</v>
      </c>
      <c r="AJ145">
        <v>1.716618317757342</v>
      </c>
      <c r="AK145">
        <v>66.415730329915917</v>
      </c>
      <c r="AL145">
        <f t="shared" si="94"/>
        <v>1.2361038952216115</v>
      </c>
      <c r="AM145">
        <v>36.395869034374421</v>
      </c>
      <c r="AN145">
        <v>37.018106666666647</v>
      </c>
      <c r="AO145">
        <v>3.206289151769424E-3</v>
      </c>
      <c r="AP145">
        <v>80.258805348862367</v>
      </c>
      <c r="AQ145">
        <v>32</v>
      </c>
      <c r="AR145">
        <v>6</v>
      </c>
      <c r="AS145">
        <f t="shared" si="95"/>
        <v>1</v>
      </c>
      <c r="AT145">
        <f t="shared" si="96"/>
        <v>0</v>
      </c>
      <c r="AU145">
        <f t="shared" si="97"/>
        <v>22273.371421863696</v>
      </c>
      <c r="AV145">
        <f t="shared" si="98"/>
        <v>1199.997142857143</v>
      </c>
      <c r="AW145">
        <f t="shared" si="99"/>
        <v>1025.9227850218692</v>
      </c>
      <c r="AX145">
        <f t="shared" si="100"/>
        <v>0.85493768975081885</v>
      </c>
      <c r="AY145">
        <f t="shared" si="101"/>
        <v>0.18842974121908046</v>
      </c>
      <c r="AZ145">
        <v>2.7</v>
      </c>
      <c r="BA145">
        <v>0.5</v>
      </c>
      <c r="BB145" t="s">
        <v>355</v>
      </c>
      <c r="BC145">
        <v>2</v>
      </c>
      <c r="BD145" t="b">
        <v>1</v>
      </c>
      <c r="BE145">
        <v>1669317618.5</v>
      </c>
      <c r="BF145">
        <v>835.18228571428574</v>
      </c>
      <c r="BG145">
        <v>855.80528571428579</v>
      </c>
      <c r="BH145">
        <v>37.015185714285707</v>
      </c>
      <c r="BI145">
        <v>36.396800000000013</v>
      </c>
      <c r="BJ145">
        <v>839.07099999999991</v>
      </c>
      <c r="BK145">
        <v>36.89731428571428</v>
      </c>
      <c r="BL145">
        <v>500.17014285714288</v>
      </c>
      <c r="BM145">
        <v>100.9037142857143</v>
      </c>
      <c r="BN145">
        <v>9.999588571428572E-2</v>
      </c>
      <c r="BO145">
        <v>33.985071428571423</v>
      </c>
      <c r="BP145">
        <v>35.173342857142863</v>
      </c>
      <c r="BQ145">
        <v>999.89999999999986</v>
      </c>
      <c r="BR145">
        <v>0</v>
      </c>
      <c r="BS145">
        <v>0</v>
      </c>
      <c r="BT145">
        <v>4506.5185714285717</v>
      </c>
      <c r="BU145">
        <v>0</v>
      </c>
      <c r="BV145">
        <v>1653.6557142857141</v>
      </c>
      <c r="BW145">
        <v>-20.622800000000002</v>
      </c>
      <c r="BX145">
        <v>867.28514285714289</v>
      </c>
      <c r="BY145">
        <v>888.13028571428572</v>
      </c>
      <c r="BZ145">
        <v>0.61837842857142855</v>
      </c>
      <c r="CA145">
        <v>855.80528571428579</v>
      </c>
      <c r="CB145">
        <v>36.396800000000013</v>
      </c>
      <c r="CC145">
        <v>3.734968571428571</v>
      </c>
      <c r="CD145">
        <v>3.6725728571428569</v>
      </c>
      <c r="CE145">
        <v>27.72747142857143</v>
      </c>
      <c r="CF145">
        <v>27.43938571428572</v>
      </c>
      <c r="CG145">
        <v>1199.997142857143</v>
      </c>
      <c r="CH145">
        <v>0.49999399999999999</v>
      </c>
      <c r="CI145">
        <v>0.50000599999999995</v>
      </c>
      <c r="CJ145">
        <v>0</v>
      </c>
      <c r="CK145">
        <v>1162.5442857142859</v>
      </c>
      <c r="CL145">
        <v>4.9990899999999998</v>
      </c>
      <c r="CM145">
        <v>12902.61428571428</v>
      </c>
      <c r="CN145">
        <v>9557.8071428571438</v>
      </c>
      <c r="CO145">
        <v>43.723000000000013</v>
      </c>
      <c r="CP145">
        <v>45.625</v>
      </c>
      <c r="CQ145">
        <v>44.5</v>
      </c>
      <c r="CR145">
        <v>44.75</v>
      </c>
      <c r="CS145">
        <v>45.125</v>
      </c>
      <c r="CT145">
        <v>597.49142857142851</v>
      </c>
      <c r="CU145">
        <v>597.50571428571425</v>
      </c>
      <c r="CV145">
        <v>0</v>
      </c>
      <c r="CW145">
        <v>1669317628.7</v>
      </c>
      <c r="CX145">
        <v>0</v>
      </c>
      <c r="CY145">
        <v>1669310771.5999999</v>
      </c>
      <c r="CZ145" t="s">
        <v>356</v>
      </c>
      <c r="DA145">
        <v>1669310771.5999999</v>
      </c>
      <c r="DB145">
        <v>1669310767.0999999</v>
      </c>
      <c r="DC145">
        <v>9</v>
      </c>
      <c r="DD145">
        <v>4.2999999999999997E-2</v>
      </c>
      <c r="DE145">
        <v>8.0000000000000002E-3</v>
      </c>
      <c r="DF145">
        <v>-4.9589999999999996</v>
      </c>
      <c r="DG145">
        <v>0.11799999999999999</v>
      </c>
      <c r="DH145">
        <v>1967</v>
      </c>
      <c r="DI145">
        <v>36</v>
      </c>
      <c r="DJ145">
        <v>0.53</v>
      </c>
      <c r="DK145">
        <v>0.27</v>
      </c>
      <c r="DL145">
        <v>-20.443609756097558</v>
      </c>
      <c r="DM145">
        <v>-1.4463742160279041</v>
      </c>
      <c r="DN145">
        <v>0.15234498687771039</v>
      </c>
      <c r="DO145">
        <v>0</v>
      </c>
      <c r="DP145">
        <v>0.65350231707317075</v>
      </c>
      <c r="DQ145">
        <v>-0.30459610452961611</v>
      </c>
      <c r="DR145">
        <v>3.3874531590993559E-2</v>
      </c>
      <c r="DS145">
        <v>0</v>
      </c>
      <c r="DT145">
        <v>0</v>
      </c>
      <c r="DU145">
        <v>0</v>
      </c>
      <c r="DV145">
        <v>0</v>
      </c>
      <c r="DW145">
        <v>-1</v>
      </c>
      <c r="DX145">
        <v>0</v>
      </c>
      <c r="DY145">
        <v>2</v>
      </c>
      <c r="DZ145" t="s">
        <v>363</v>
      </c>
      <c r="EA145">
        <v>2.9466100000000002</v>
      </c>
      <c r="EB145">
        <v>2.5973700000000002</v>
      </c>
      <c r="EC145">
        <v>0.16605600000000001</v>
      </c>
      <c r="ED145">
        <v>0.16699600000000001</v>
      </c>
      <c r="EE145">
        <v>0.14702399999999999</v>
      </c>
      <c r="EF145">
        <v>0.14366599999999999</v>
      </c>
      <c r="EG145">
        <v>25232.6</v>
      </c>
      <c r="EH145">
        <v>25647.9</v>
      </c>
      <c r="EI145">
        <v>28157.7</v>
      </c>
      <c r="EJ145">
        <v>29645.200000000001</v>
      </c>
      <c r="EK145">
        <v>33043.1</v>
      </c>
      <c r="EL145">
        <v>35239.1</v>
      </c>
      <c r="EM145">
        <v>39735.599999999999</v>
      </c>
      <c r="EN145">
        <v>42365.7</v>
      </c>
      <c r="EO145">
        <v>1.8894500000000001</v>
      </c>
      <c r="EP145">
        <v>1.89035</v>
      </c>
      <c r="EQ145">
        <v>0.21662600000000001</v>
      </c>
      <c r="ER145">
        <v>0</v>
      </c>
      <c r="ES145">
        <v>31.672899999999998</v>
      </c>
      <c r="ET145">
        <v>999.9</v>
      </c>
      <c r="EU145">
        <v>69.7</v>
      </c>
      <c r="EV145">
        <v>36.299999999999997</v>
      </c>
      <c r="EW145">
        <v>41.916899999999998</v>
      </c>
      <c r="EX145">
        <v>29.109000000000002</v>
      </c>
      <c r="EY145">
        <v>2.2596099999999999</v>
      </c>
      <c r="EZ145">
        <v>1</v>
      </c>
      <c r="FA145">
        <v>0.55155699999999996</v>
      </c>
      <c r="FB145">
        <v>0.63022599999999995</v>
      </c>
      <c r="FC145">
        <v>20.2761</v>
      </c>
      <c r="FD145">
        <v>5.2189399999999999</v>
      </c>
      <c r="FE145">
        <v>12.006399999999999</v>
      </c>
      <c r="FF145">
        <v>4.9869500000000002</v>
      </c>
      <c r="FG145">
        <v>3.2846500000000001</v>
      </c>
      <c r="FH145">
        <v>9999</v>
      </c>
      <c r="FI145">
        <v>9999</v>
      </c>
      <c r="FJ145">
        <v>9999</v>
      </c>
      <c r="FK145">
        <v>999.9</v>
      </c>
      <c r="FL145">
        <v>1.8658399999999999</v>
      </c>
      <c r="FM145">
        <v>1.8621799999999999</v>
      </c>
      <c r="FN145">
        <v>1.8642000000000001</v>
      </c>
      <c r="FO145">
        <v>1.8603499999999999</v>
      </c>
      <c r="FP145">
        <v>1.8611</v>
      </c>
      <c r="FQ145">
        <v>1.86016</v>
      </c>
      <c r="FR145">
        <v>1.86188</v>
      </c>
      <c r="FS145">
        <v>1.8584000000000001</v>
      </c>
      <c r="FT145">
        <v>0</v>
      </c>
      <c r="FU145">
        <v>0</v>
      </c>
      <c r="FV145">
        <v>0</v>
      </c>
      <c r="FW145">
        <v>0</v>
      </c>
      <c r="FX145" t="s">
        <v>358</v>
      </c>
      <c r="FY145" t="s">
        <v>359</v>
      </c>
      <c r="FZ145" t="s">
        <v>360</v>
      </c>
      <c r="GA145" t="s">
        <v>360</v>
      </c>
      <c r="GB145" t="s">
        <v>360</v>
      </c>
      <c r="GC145" t="s">
        <v>360</v>
      </c>
      <c r="GD145">
        <v>0</v>
      </c>
      <c r="GE145">
        <v>100</v>
      </c>
      <c r="GF145">
        <v>100</v>
      </c>
      <c r="GG145">
        <v>-3.891</v>
      </c>
      <c r="GH145">
        <v>0.1178</v>
      </c>
      <c r="GI145">
        <v>-2.5125994610834521</v>
      </c>
      <c r="GJ145">
        <v>-2.6733286237328562E-3</v>
      </c>
      <c r="GK145">
        <v>1.605855145177713E-6</v>
      </c>
      <c r="GL145">
        <v>-4.4594414151306022E-10</v>
      </c>
      <c r="GM145">
        <v>0.1178428571428469</v>
      </c>
      <c r="GN145">
        <v>0</v>
      </c>
      <c r="GO145">
        <v>0</v>
      </c>
      <c r="GP145">
        <v>0</v>
      </c>
      <c r="GQ145">
        <v>4</v>
      </c>
      <c r="GR145">
        <v>2095</v>
      </c>
      <c r="GS145">
        <v>4</v>
      </c>
      <c r="GT145">
        <v>35</v>
      </c>
      <c r="GU145">
        <v>114.1</v>
      </c>
      <c r="GV145">
        <v>114.2</v>
      </c>
      <c r="GW145">
        <v>1.9836400000000001</v>
      </c>
      <c r="GX145">
        <v>2.5671400000000002</v>
      </c>
      <c r="GY145">
        <v>1.4489700000000001</v>
      </c>
      <c r="GZ145">
        <v>2.3278799999999999</v>
      </c>
      <c r="HA145">
        <v>1.5478499999999999</v>
      </c>
      <c r="HB145">
        <v>2.2851599999999999</v>
      </c>
      <c r="HC145">
        <v>41.118699999999997</v>
      </c>
      <c r="HD145">
        <v>12.415900000000001</v>
      </c>
      <c r="HE145">
        <v>18</v>
      </c>
      <c r="HF145">
        <v>473.08699999999999</v>
      </c>
      <c r="HG145">
        <v>513.38800000000003</v>
      </c>
      <c r="HH145">
        <v>30.9998</v>
      </c>
      <c r="HI145">
        <v>34.315899999999999</v>
      </c>
      <c r="HJ145">
        <v>29.999700000000001</v>
      </c>
      <c r="HK145">
        <v>34.286000000000001</v>
      </c>
      <c r="HL145">
        <v>34.2879</v>
      </c>
      <c r="HM145">
        <v>39.709499999999998</v>
      </c>
      <c r="HN145">
        <v>19.538499999999999</v>
      </c>
      <c r="HO145">
        <v>100</v>
      </c>
      <c r="HP145">
        <v>31</v>
      </c>
      <c r="HQ145">
        <v>869.15899999999999</v>
      </c>
      <c r="HR145">
        <v>36.387</v>
      </c>
      <c r="HS145">
        <v>99.204899999999995</v>
      </c>
      <c r="HT145">
        <v>98.249600000000001</v>
      </c>
    </row>
    <row r="146" spans="1:228" x14ac:dyDescent="0.2">
      <c r="A146">
        <v>131</v>
      </c>
      <c r="B146">
        <v>1669317624.5</v>
      </c>
      <c r="C146">
        <v>519</v>
      </c>
      <c r="D146" t="s">
        <v>620</v>
      </c>
      <c r="E146" t="s">
        <v>621</v>
      </c>
      <c r="F146">
        <v>4</v>
      </c>
      <c r="G146">
        <v>1669317622.1875</v>
      </c>
      <c r="H146">
        <f t="shared" si="68"/>
        <v>1.2207452140881299E-3</v>
      </c>
      <c r="I146">
        <f t="shared" si="69"/>
        <v>1.2207452140881299</v>
      </c>
      <c r="J146">
        <f t="shared" si="70"/>
        <v>13.167179173920417</v>
      </c>
      <c r="K146">
        <f t="shared" si="71"/>
        <v>841.34612500000003</v>
      </c>
      <c r="L146">
        <f t="shared" si="72"/>
        <v>467.98174538473364</v>
      </c>
      <c r="M146">
        <f t="shared" si="73"/>
        <v>47.267811681535825</v>
      </c>
      <c r="N146">
        <f t="shared" si="74"/>
        <v>84.978934729164791</v>
      </c>
      <c r="O146">
        <f t="shared" si="75"/>
        <v>6.0615662134421093E-2</v>
      </c>
      <c r="P146">
        <f t="shared" si="76"/>
        <v>2.2541449447071029</v>
      </c>
      <c r="Q146">
        <f t="shared" si="77"/>
        <v>5.9724473534360077E-2</v>
      </c>
      <c r="R146">
        <f t="shared" si="78"/>
        <v>3.7406774192102213E-2</v>
      </c>
      <c r="S146">
        <f t="shared" si="79"/>
        <v>226.11478566034862</v>
      </c>
      <c r="T146">
        <f t="shared" si="80"/>
        <v>35.276465503017654</v>
      </c>
      <c r="U146">
        <f t="shared" si="81"/>
        <v>35.188112500000003</v>
      </c>
      <c r="V146">
        <f t="shared" si="82"/>
        <v>5.7074777272486381</v>
      </c>
      <c r="W146">
        <f t="shared" si="83"/>
        <v>70.02581689452623</v>
      </c>
      <c r="X146">
        <f t="shared" si="84"/>
        <v>3.7395511778253514</v>
      </c>
      <c r="Y146">
        <f t="shared" si="85"/>
        <v>5.3402464172005457</v>
      </c>
      <c r="Z146">
        <f t="shared" si="86"/>
        <v>1.9679265494232867</v>
      </c>
      <c r="AA146">
        <f t="shared" si="87"/>
        <v>-53.834863941286528</v>
      </c>
      <c r="AB146">
        <f t="shared" si="88"/>
        <v>-145.51306944070805</v>
      </c>
      <c r="AC146">
        <f t="shared" si="89"/>
        <v>-15.015755592934893</v>
      </c>
      <c r="AD146">
        <f t="shared" si="90"/>
        <v>11.751096685419157</v>
      </c>
      <c r="AE146">
        <f t="shared" si="91"/>
        <v>37.207480745180462</v>
      </c>
      <c r="AF146">
        <f t="shared" si="92"/>
        <v>1.1986555938304766</v>
      </c>
      <c r="AG146">
        <f t="shared" si="93"/>
        <v>13.167179173920417</v>
      </c>
      <c r="AH146">
        <v>893.37905962086006</v>
      </c>
      <c r="AI146">
        <v>876.85324242424247</v>
      </c>
      <c r="AJ146">
        <v>1.743224828660179</v>
      </c>
      <c r="AK146">
        <v>66.415730329915917</v>
      </c>
      <c r="AL146">
        <f t="shared" si="94"/>
        <v>1.2207452140881299</v>
      </c>
      <c r="AM146">
        <v>36.39921664205167</v>
      </c>
      <c r="AN146">
        <v>37.028578787878779</v>
      </c>
      <c r="AO146">
        <v>8.3882129901897398E-4</v>
      </c>
      <c r="AP146">
        <v>80.258805348862367</v>
      </c>
      <c r="AQ146">
        <v>33</v>
      </c>
      <c r="AR146">
        <v>7</v>
      </c>
      <c r="AS146">
        <f t="shared" si="95"/>
        <v>1</v>
      </c>
      <c r="AT146">
        <f t="shared" si="96"/>
        <v>0</v>
      </c>
      <c r="AU146">
        <f t="shared" si="97"/>
        <v>22321.685068410006</v>
      </c>
      <c r="AV146">
        <f t="shared" si="98"/>
        <v>1199.9937500000001</v>
      </c>
      <c r="AW146">
        <f t="shared" si="99"/>
        <v>1025.9200262488853</v>
      </c>
      <c r="AX146">
        <f t="shared" si="100"/>
        <v>0.85493780800848773</v>
      </c>
      <c r="AY146">
        <f t="shared" si="101"/>
        <v>0.18842996945638141</v>
      </c>
      <c r="AZ146">
        <v>2.7</v>
      </c>
      <c r="BA146">
        <v>0.5</v>
      </c>
      <c r="BB146" t="s">
        <v>355</v>
      </c>
      <c r="BC146">
        <v>2</v>
      </c>
      <c r="BD146" t="b">
        <v>1</v>
      </c>
      <c r="BE146">
        <v>1669317622.1875</v>
      </c>
      <c r="BF146">
        <v>841.34612500000003</v>
      </c>
      <c r="BG146">
        <v>861.97912500000007</v>
      </c>
      <c r="BH146">
        <v>37.023962500000003</v>
      </c>
      <c r="BI146">
        <v>36.400762499999999</v>
      </c>
      <c r="BJ146">
        <v>845.24037499999997</v>
      </c>
      <c r="BK146">
        <v>36.906100000000002</v>
      </c>
      <c r="BL146">
        <v>500.08775000000003</v>
      </c>
      <c r="BM146">
        <v>100.90362500000001</v>
      </c>
      <c r="BN146">
        <v>9.9912312499999989E-2</v>
      </c>
      <c r="BO146">
        <v>33.990724999999998</v>
      </c>
      <c r="BP146">
        <v>35.188112500000003</v>
      </c>
      <c r="BQ146">
        <v>999.9</v>
      </c>
      <c r="BR146">
        <v>0</v>
      </c>
      <c r="BS146">
        <v>0</v>
      </c>
      <c r="BT146">
        <v>4514.7662500000006</v>
      </c>
      <c r="BU146">
        <v>0</v>
      </c>
      <c r="BV146">
        <v>1668.8887500000001</v>
      </c>
      <c r="BW146">
        <v>-20.632887499999999</v>
      </c>
      <c r="BX146">
        <v>873.693625</v>
      </c>
      <c r="BY146">
        <v>894.54100000000005</v>
      </c>
      <c r="BZ146">
        <v>0.62318000000000007</v>
      </c>
      <c r="CA146">
        <v>861.97912500000007</v>
      </c>
      <c r="CB146">
        <v>36.400762499999999</v>
      </c>
      <c r="CC146">
        <v>3.7358500000000001</v>
      </c>
      <c r="CD146">
        <v>3.6729712499999998</v>
      </c>
      <c r="CE146">
        <v>27.731525000000001</v>
      </c>
      <c r="CF146">
        <v>27.44125</v>
      </c>
      <c r="CG146">
        <v>1199.9937500000001</v>
      </c>
      <c r="CH146">
        <v>0.49999025000000002</v>
      </c>
      <c r="CI146">
        <v>0.50000975000000003</v>
      </c>
      <c r="CJ146">
        <v>0</v>
      </c>
      <c r="CK146">
        <v>1162.29125</v>
      </c>
      <c r="CL146">
        <v>4.9990899999999998</v>
      </c>
      <c r="CM146">
        <v>12895.6875</v>
      </c>
      <c r="CN146">
        <v>9557.7649999999994</v>
      </c>
      <c r="CO146">
        <v>43.742125000000001</v>
      </c>
      <c r="CP146">
        <v>45.655999999999999</v>
      </c>
      <c r="CQ146">
        <v>44.5</v>
      </c>
      <c r="CR146">
        <v>44.75</v>
      </c>
      <c r="CS146">
        <v>45.125</v>
      </c>
      <c r="CT146">
        <v>597.48624999999993</v>
      </c>
      <c r="CU146">
        <v>597.51</v>
      </c>
      <c r="CV146">
        <v>0</v>
      </c>
      <c r="CW146">
        <v>1669317632.9000001</v>
      </c>
      <c r="CX146">
        <v>0</v>
      </c>
      <c r="CY146">
        <v>1669310771.5999999</v>
      </c>
      <c r="CZ146" t="s">
        <v>356</v>
      </c>
      <c r="DA146">
        <v>1669310771.5999999</v>
      </c>
      <c r="DB146">
        <v>1669310767.0999999</v>
      </c>
      <c r="DC146">
        <v>9</v>
      </c>
      <c r="DD146">
        <v>4.2999999999999997E-2</v>
      </c>
      <c r="DE146">
        <v>8.0000000000000002E-3</v>
      </c>
      <c r="DF146">
        <v>-4.9589999999999996</v>
      </c>
      <c r="DG146">
        <v>0.11799999999999999</v>
      </c>
      <c r="DH146">
        <v>1967</v>
      </c>
      <c r="DI146">
        <v>36</v>
      </c>
      <c r="DJ146">
        <v>0.53</v>
      </c>
      <c r="DK146">
        <v>0.27</v>
      </c>
      <c r="DL146">
        <v>-20.52960975609756</v>
      </c>
      <c r="DM146">
        <v>-1.054147735191673</v>
      </c>
      <c r="DN146">
        <v>0.1160376806018316</v>
      </c>
      <c r="DO146">
        <v>0</v>
      </c>
      <c r="DP146">
        <v>0.64133697560975611</v>
      </c>
      <c r="DQ146">
        <v>-0.26563448780487692</v>
      </c>
      <c r="DR146">
        <v>3.1826010752433923E-2</v>
      </c>
      <c r="DS146">
        <v>0</v>
      </c>
      <c r="DT146">
        <v>0</v>
      </c>
      <c r="DU146">
        <v>0</v>
      </c>
      <c r="DV146">
        <v>0</v>
      </c>
      <c r="DW146">
        <v>-1</v>
      </c>
      <c r="DX146">
        <v>0</v>
      </c>
      <c r="DY146">
        <v>2</v>
      </c>
      <c r="DZ146" t="s">
        <v>363</v>
      </c>
      <c r="EA146">
        <v>2.9468299999999998</v>
      </c>
      <c r="EB146">
        <v>2.5973600000000001</v>
      </c>
      <c r="EC146">
        <v>0.16692899999999999</v>
      </c>
      <c r="ED146">
        <v>0.16784299999999999</v>
      </c>
      <c r="EE146">
        <v>0.14705499999999999</v>
      </c>
      <c r="EF146">
        <v>0.143676</v>
      </c>
      <c r="EG146">
        <v>25206.5</v>
      </c>
      <c r="EH146">
        <v>25621.599999999999</v>
      </c>
      <c r="EI146">
        <v>28158.1</v>
      </c>
      <c r="EJ146">
        <v>29645.1</v>
      </c>
      <c r="EK146">
        <v>33042.6</v>
      </c>
      <c r="EL146">
        <v>35238.9</v>
      </c>
      <c r="EM146">
        <v>39736.400000000001</v>
      </c>
      <c r="EN146">
        <v>42365.9</v>
      </c>
      <c r="EO146">
        <v>1.8891800000000001</v>
      </c>
      <c r="EP146">
        <v>1.8907700000000001</v>
      </c>
      <c r="EQ146">
        <v>0.21757899999999999</v>
      </c>
      <c r="ER146">
        <v>0</v>
      </c>
      <c r="ES146">
        <v>31.680099999999999</v>
      </c>
      <c r="ET146">
        <v>999.9</v>
      </c>
      <c r="EU146">
        <v>69.7</v>
      </c>
      <c r="EV146">
        <v>36.299999999999997</v>
      </c>
      <c r="EW146">
        <v>41.9191</v>
      </c>
      <c r="EX146">
        <v>28.928999999999998</v>
      </c>
      <c r="EY146">
        <v>1.5384599999999999</v>
      </c>
      <c r="EZ146">
        <v>1</v>
      </c>
      <c r="FA146">
        <v>0.55112300000000003</v>
      </c>
      <c r="FB146">
        <v>0.63050899999999999</v>
      </c>
      <c r="FC146">
        <v>20.276</v>
      </c>
      <c r="FD146">
        <v>5.2183400000000004</v>
      </c>
      <c r="FE146">
        <v>12.0068</v>
      </c>
      <c r="FF146">
        <v>4.9866999999999999</v>
      </c>
      <c r="FG146">
        <v>3.2845300000000002</v>
      </c>
      <c r="FH146">
        <v>9999</v>
      </c>
      <c r="FI146">
        <v>9999</v>
      </c>
      <c r="FJ146">
        <v>9999</v>
      </c>
      <c r="FK146">
        <v>999.9</v>
      </c>
      <c r="FL146">
        <v>1.8658399999999999</v>
      </c>
      <c r="FM146">
        <v>1.8621799999999999</v>
      </c>
      <c r="FN146">
        <v>1.8642099999999999</v>
      </c>
      <c r="FO146">
        <v>1.8603400000000001</v>
      </c>
      <c r="FP146">
        <v>1.8611</v>
      </c>
      <c r="FQ146">
        <v>1.86015</v>
      </c>
      <c r="FR146">
        <v>1.86188</v>
      </c>
      <c r="FS146">
        <v>1.8583799999999999</v>
      </c>
      <c r="FT146">
        <v>0</v>
      </c>
      <c r="FU146">
        <v>0</v>
      </c>
      <c r="FV146">
        <v>0</v>
      </c>
      <c r="FW146">
        <v>0</v>
      </c>
      <c r="FX146" t="s">
        <v>358</v>
      </c>
      <c r="FY146" t="s">
        <v>359</v>
      </c>
      <c r="FZ146" t="s">
        <v>360</v>
      </c>
      <c r="GA146" t="s">
        <v>360</v>
      </c>
      <c r="GB146" t="s">
        <v>360</v>
      </c>
      <c r="GC146" t="s">
        <v>360</v>
      </c>
      <c r="GD146">
        <v>0</v>
      </c>
      <c r="GE146">
        <v>100</v>
      </c>
      <c r="GF146">
        <v>100</v>
      </c>
      <c r="GG146">
        <v>-3.8980000000000001</v>
      </c>
      <c r="GH146">
        <v>0.1179</v>
      </c>
      <c r="GI146">
        <v>-2.5125994610834521</v>
      </c>
      <c r="GJ146">
        <v>-2.6733286237328562E-3</v>
      </c>
      <c r="GK146">
        <v>1.605855145177713E-6</v>
      </c>
      <c r="GL146">
        <v>-4.4594414151306022E-10</v>
      </c>
      <c r="GM146">
        <v>0.1178428571428469</v>
      </c>
      <c r="GN146">
        <v>0</v>
      </c>
      <c r="GO146">
        <v>0</v>
      </c>
      <c r="GP146">
        <v>0</v>
      </c>
      <c r="GQ146">
        <v>4</v>
      </c>
      <c r="GR146">
        <v>2095</v>
      </c>
      <c r="GS146">
        <v>4</v>
      </c>
      <c r="GT146">
        <v>35</v>
      </c>
      <c r="GU146">
        <v>114.2</v>
      </c>
      <c r="GV146">
        <v>114.3</v>
      </c>
      <c r="GW146">
        <v>1.9958499999999999</v>
      </c>
      <c r="GX146">
        <v>2.5573700000000001</v>
      </c>
      <c r="GY146">
        <v>1.4489700000000001</v>
      </c>
      <c r="GZ146">
        <v>2.3278799999999999</v>
      </c>
      <c r="HA146">
        <v>1.5478499999999999</v>
      </c>
      <c r="HB146">
        <v>2.36938</v>
      </c>
      <c r="HC146">
        <v>41.118699999999997</v>
      </c>
      <c r="HD146">
        <v>12.4246</v>
      </c>
      <c r="HE146">
        <v>18</v>
      </c>
      <c r="HF146">
        <v>472.89499999999998</v>
      </c>
      <c r="HG146">
        <v>513.66999999999996</v>
      </c>
      <c r="HH146">
        <v>31.0001</v>
      </c>
      <c r="HI146">
        <v>34.315100000000001</v>
      </c>
      <c r="HJ146">
        <v>29.9998</v>
      </c>
      <c r="HK146">
        <v>34.282899999999998</v>
      </c>
      <c r="HL146">
        <v>34.2849</v>
      </c>
      <c r="HM146">
        <v>39.961199999999998</v>
      </c>
      <c r="HN146">
        <v>19.538499999999999</v>
      </c>
      <c r="HO146">
        <v>100</v>
      </c>
      <c r="HP146">
        <v>31</v>
      </c>
      <c r="HQ146">
        <v>875.83699999999999</v>
      </c>
      <c r="HR146">
        <v>36.387</v>
      </c>
      <c r="HS146">
        <v>99.206599999999995</v>
      </c>
      <c r="HT146">
        <v>98.249700000000004</v>
      </c>
    </row>
    <row r="147" spans="1:228" x14ac:dyDescent="0.2">
      <c r="A147">
        <v>132</v>
      </c>
      <c r="B147">
        <v>1669317628.5</v>
      </c>
      <c r="C147">
        <v>523</v>
      </c>
      <c r="D147" t="s">
        <v>622</v>
      </c>
      <c r="E147" t="s">
        <v>623</v>
      </c>
      <c r="F147">
        <v>4</v>
      </c>
      <c r="G147">
        <v>1669317626.5</v>
      </c>
      <c r="H147">
        <f t="shared" si="68"/>
        <v>1.2254807902381923E-3</v>
      </c>
      <c r="I147">
        <f t="shared" si="69"/>
        <v>1.2254807902381923</v>
      </c>
      <c r="J147">
        <f t="shared" si="70"/>
        <v>12.948425616736339</v>
      </c>
      <c r="K147">
        <f t="shared" si="71"/>
        <v>848.61457142857137</v>
      </c>
      <c r="L147">
        <f t="shared" si="72"/>
        <v>481.11294917973561</v>
      </c>
      <c r="M147">
        <f t="shared" si="73"/>
        <v>48.593477236905429</v>
      </c>
      <c r="N147">
        <f t="shared" si="74"/>
        <v>85.7119579298936</v>
      </c>
      <c r="O147">
        <f t="shared" si="75"/>
        <v>6.0689110449190578E-2</v>
      </c>
      <c r="P147">
        <f t="shared" si="76"/>
        <v>2.2503362456848701</v>
      </c>
      <c r="Q147">
        <f t="shared" si="77"/>
        <v>5.9794290057049525E-2</v>
      </c>
      <c r="R147">
        <f t="shared" si="78"/>
        <v>3.7450728241399514E-2</v>
      </c>
      <c r="S147">
        <f t="shared" si="79"/>
        <v>226.11682800582184</v>
      </c>
      <c r="T147">
        <f t="shared" si="80"/>
        <v>35.281748145947084</v>
      </c>
      <c r="U147">
        <f t="shared" si="81"/>
        <v>35.207914285714288</v>
      </c>
      <c r="V147">
        <f t="shared" si="82"/>
        <v>5.713730753940915</v>
      </c>
      <c r="W147">
        <f t="shared" si="83"/>
        <v>70.026061825206554</v>
      </c>
      <c r="X147">
        <f t="shared" si="84"/>
        <v>3.7405783596943136</v>
      </c>
      <c r="Y147">
        <f t="shared" si="85"/>
        <v>5.3416945951226644</v>
      </c>
      <c r="Z147">
        <f t="shared" si="86"/>
        <v>1.9731523942466014</v>
      </c>
      <c r="AA147">
        <f t="shared" si="87"/>
        <v>-54.043702849504278</v>
      </c>
      <c r="AB147">
        <f t="shared" si="88"/>
        <v>-147.07985707262992</v>
      </c>
      <c r="AC147">
        <f t="shared" si="89"/>
        <v>-15.204953064869349</v>
      </c>
      <c r="AD147">
        <f t="shared" si="90"/>
        <v>9.788315018818281</v>
      </c>
      <c r="AE147">
        <f t="shared" si="91"/>
        <v>36.96449782777654</v>
      </c>
      <c r="AF147">
        <f t="shared" si="92"/>
        <v>1.2100825532750095</v>
      </c>
      <c r="AG147">
        <f t="shared" si="93"/>
        <v>12.948425616736339</v>
      </c>
      <c r="AH147">
        <v>900.24501819689181</v>
      </c>
      <c r="AI147">
        <v>883.85089696969681</v>
      </c>
      <c r="AJ147">
        <v>1.741556760121874</v>
      </c>
      <c r="AK147">
        <v>66.415730329915917</v>
      </c>
      <c r="AL147">
        <f t="shared" si="94"/>
        <v>1.2254807902381923</v>
      </c>
      <c r="AM147">
        <v>36.403522067426103</v>
      </c>
      <c r="AN147">
        <v>37.036993333333321</v>
      </c>
      <c r="AO147">
        <v>5.7736839508266285E-4</v>
      </c>
      <c r="AP147">
        <v>80.258805348862367</v>
      </c>
      <c r="AQ147">
        <v>32</v>
      </c>
      <c r="AR147">
        <v>6</v>
      </c>
      <c r="AS147">
        <f t="shared" si="95"/>
        <v>1</v>
      </c>
      <c r="AT147">
        <f t="shared" si="96"/>
        <v>0</v>
      </c>
      <c r="AU147">
        <f t="shared" si="97"/>
        <v>22255.928689504271</v>
      </c>
      <c r="AV147">
        <f t="shared" si="98"/>
        <v>1200.001428571429</v>
      </c>
      <c r="AW147">
        <f t="shared" si="99"/>
        <v>1025.9268994848821</v>
      </c>
      <c r="AX147">
        <f t="shared" si="100"/>
        <v>0.85493806512065729</v>
      </c>
      <c r="AY147">
        <f t="shared" si="101"/>
        <v>0.18843046568286853</v>
      </c>
      <c r="AZ147">
        <v>2.7</v>
      </c>
      <c r="BA147">
        <v>0.5</v>
      </c>
      <c r="BB147" t="s">
        <v>355</v>
      </c>
      <c r="BC147">
        <v>2</v>
      </c>
      <c r="BD147" t="b">
        <v>1</v>
      </c>
      <c r="BE147">
        <v>1669317626.5</v>
      </c>
      <c r="BF147">
        <v>848.61457142857137</v>
      </c>
      <c r="BG147">
        <v>869.12614285714278</v>
      </c>
      <c r="BH147">
        <v>37.034614285714277</v>
      </c>
      <c r="BI147">
        <v>36.405485714285717</v>
      </c>
      <c r="BJ147">
        <v>852.51542857142863</v>
      </c>
      <c r="BK147">
        <v>36.91677142857143</v>
      </c>
      <c r="BL147">
        <v>500.09214285714279</v>
      </c>
      <c r="BM147">
        <v>100.9022857142857</v>
      </c>
      <c r="BN147">
        <v>9.9936985714285706E-2</v>
      </c>
      <c r="BO147">
        <v>33.99558571428571</v>
      </c>
      <c r="BP147">
        <v>35.207914285714288</v>
      </c>
      <c r="BQ147">
        <v>999.89999999999986</v>
      </c>
      <c r="BR147">
        <v>0</v>
      </c>
      <c r="BS147">
        <v>0</v>
      </c>
      <c r="BT147">
        <v>4503.75</v>
      </c>
      <c r="BU147">
        <v>0</v>
      </c>
      <c r="BV147">
        <v>1597.287142857143</v>
      </c>
      <c r="BW147">
        <v>-20.511757142857139</v>
      </c>
      <c r="BX147">
        <v>881.25128571428559</v>
      </c>
      <c r="BY147">
        <v>901.96257142857132</v>
      </c>
      <c r="BZ147">
        <v>0.62914171428571419</v>
      </c>
      <c r="CA147">
        <v>869.12614285714278</v>
      </c>
      <c r="CB147">
        <v>36.405485714285717</v>
      </c>
      <c r="CC147">
        <v>3.736885714285715</v>
      </c>
      <c r="CD147">
        <v>3.6734014285714292</v>
      </c>
      <c r="CE147">
        <v>27.736257142857141</v>
      </c>
      <c r="CF147">
        <v>27.44322857142857</v>
      </c>
      <c r="CG147">
        <v>1200.001428571429</v>
      </c>
      <c r="CH147">
        <v>0.49998114285714301</v>
      </c>
      <c r="CI147">
        <v>0.50001885714285721</v>
      </c>
      <c r="CJ147">
        <v>0</v>
      </c>
      <c r="CK147">
        <v>1161.791428571428</v>
      </c>
      <c r="CL147">
        <v>4.9990899999999998</v>
      </c>
      <c r="CM147">
        <v>12845.71428571429</v>
      </c>
      <c r="CN147">
        <v>9557.8114285714273</v>
      </c>
      <c r="CO147">
        <v>43.705000000000013</v>
      </c>
      <c r="CP147">
        <v>45.686999999999998</v>
      </c>
      <c r="CQ147">
        <v>44.5</v>
      </c>
      <c r="CR147">
        <v>44.75</v>
      </c>
      <c r="CS147">
        <v>45.125</v>
      </c>
      <c r="CT147">
        <v>597.48000000000013</v>
      </c>
      <c r="CU147">
        <v>597.52428571428561</v>
      </c>
      <c r="CV147">
        <v>0</v>
      </c>
      <c r="CW147">
        <v>1669317636.5</v>
      </c>
      <c r="CX147">
        <v>0</v>
      </c>
      <c r="CY147">
        <v>1669310771.5999999</v>
      </c>
      <c r="CZ147" t="s">
        <v>356</v>
      </c>
      <c r="DA147">
        <v>1669310771.5999999</v>
      </c>
      <c r="DB147">
        <v>1669310767.0999999</v>
      </c>
      <c r="DC147">
        <v>9</v>
      </c>
      <c r="DD147">
        <v>4.2999999999999997E-2</v>
      </c>
      <c r="DE147">
        <v>8.0000000000000002E-3</v>
      </c>
      <c r="DF147">
        <v>-4.9589999999999996</v>
      </c>
      <c r="DG147">
        <v>0.11799999999999999</v>
      </c>
      <c r="DH147">
        <v>1967</v>
      </c>
      <c r="DI147">
        <v>36</v>
      </c>
      <c r="DJ147">
        <v>0.53</v>
      </c>
      <c r="DK147">
        <v>0.27</v>
      </c>
      <c r="DL147">
        <v>-20.563756097560979</v>
      </c>
      <c r="DM147">
        <v>-0.37869407665505089</v>
      </c>
      <c r="DN147">
        <v>8.4167174091370645E-2</v>
      </c>
      <c r="DO147">
        <v>0</v>
      </c>
      <c r="DP147">
        <v>0.63011990243902438</v>
      </c>
      <c r="DQ147">
        <v>-0.1229949198606269</v>
      </c>
      <c r="DR147">
        <v>2.3438006951192341E-2</v>
      </c>
      <c r="DS147">
        <v>0</v>
      </c>
      <c r="DT147">
        <v>0</v>
      </c>
      <c r="DU147">
        <v>0</v>
      </c>
      <c r="DV147">
        <v>0</v>
      </c>
      <c r="DW147">
        <v>-1</v>
      </c>
      <c r="DX147">
        <v>0</v>
      </c>
      <c r="DY147">
        <v>2</v>
      </c>
      <c r="DZ147" t="s">
        <v>363</v>
      </c>
      <c r="EA147">
        <v>2.9466899999999998</v>
      </c>
      <c r="EB147">
        <v>2.5973799999999998</v>
      </c>
      <c r="EC147">
        <v>0.167798</v>
      </c>
      <c r="ED147">
        <v>0.16869500000000001</v>
      </c>
      <c r="EE147">
        <v>0.14707200000000001</v>
      </c>
      <c r="EF147">
        <v>0.14368300000000001</v>
      </c>
      <c r="EG147">
        <v>25180.5</v>
      </c>
      <c r="EH147">
        <v>25595.3</v>
      </c>
      <c r="EI147">
        <v>28158.400000000001</v>
      </c>
      <c r="EJ147">
        <v>29645.1</v>
      </c>
      <c r="EK147">
        <v>33042.400000000001</v>
      </c>
      <c r="EL147">
        <v>35238.5</v>
      </c>
      <c r="EM147">
        <v>39736.800000000003</v>
      </c>
      <c r="EN147">
        <v>42365.7</v>
      </c>
      <c r="EO147">
        <v>1.8893</v>
      </c>
      <c r="EP147">
        <v>1.89083</v>
      </c>
      <c r="EQ147">
        <v>0.21790000000000001</v>
      </c>
      <c r="ER147">
        <v>0</v>
      </c>
      <c r="ES147">
        <v>31.687799999999999</v>
      </c>
      <c r="ET147">
        <v>999.9</v>
      </c>
      <c r="EU147">
        <v>69.7</v>
      </c>
      <c r="EV147">
        <v>36.299999999999997</v>
      </c>
      <c r="EW147">
        <v>41.9148</v>
      </c>
      <c r="EX147">
        <v>28.899000000000001</v>
      </c>
      <c r="EY147">
        <v>1.8709899999999999</v>
      </c>
      <c r="EZ147">
        <v>1</v>
      </c>
      <c r="FA147">
        <v>0.55115099999999995</v>
      </c>
      <c r="FB147">
        <v>0.63133399999999995</v>
      </c>
      <c r="FC147">
        <v>20.2759</v>
      </c>
      <c r="FD147">
        <v>5.2184900000000001</v>
      </c>
      <c r="FE147">
        <v>12.0076</v>
      </c>
      <c r="FF147">
        <v>4.9867999999999997</v>
      </c>
      <c r="FG147">
        <v>3.2846000000000002</v>
      </c>
      <c r="FH147">
        <v>9999</v>
      </c>
      <c r="FI147">
        <v>9999</v>
      </c>
      <c r="FJ147">
        <v>9999</v>
      </c>
      <c r="FK147">
        <v>999.9</v>
      </c>
      <c r="FL147">
        <v>1.8658399999999999</v>
      </c>
      <c r="FM147">
        <v>1.8621799999999999</v>
      </c>
      <c r="FN147">
        <v>1.86419</v>
      </c>
      <c r="FO147">
        <v>1.86033</v>
      </c>
      <c r="FP147">
        <v>1.8610899999999999</v>
      </c>
      <c r="FQ147">
        <v>1.8601399999999999</v>
      </c>
      <c r="FR147">
        <v>1.86188</v>
      </c>
      <c r="FS147">
        <v>1.8583700000000001</v>
      </c>
      <c r="FT147">
        <v>0</v>
      </c>
      <c r="FU147">
        <v>0</v>
      </c>
      <c r="FV147">
        <v>0</v>
      </c>
      <c r="FW147">
        <v>0</v>
      </c>
      <c r="FX147" t="s">
        <v>358</v>
      </c>
      <c r="FY147" t="s">
        <v>359</v>
      </c>
      <c r="FZ147" t="s">
        <v>360</v>
      </c>
      <c r="GA147" t="s">
        <v>360</v>
      </c>
      <c r="GB147" t="s">
        <v>360</v>
      </c>
      <c r="GC147" t="s">
        <v>360</v>
      </c>
      <c r="GD147">
        <v>0</v>
      </c>
      <c r="GE147">
        <v>100</v>
      </c>
      <c r="GF147">
        <v>100</v>
      </c>
      <c r="GG147">
        <v>-3.9039999999999999</v>
      </c>
      <c r="GH147">
        <v>0.1178</v>
      </c>
      <c r="GI147">
        <v>-2.5125994610834521</v>
      </c>
      <c r="GJ147">
        <v>-2.6733286237328562E-3</v>
      </c>
      <c r="GK147">
        <v>1.605855145177713E-6</v>
      </c>
      <c r="GL147">
        <v>-4.4594414151306022E-10</v>
      </c>
      <c r="GM147">
        <v>0.1178428571428469</v>
      </c>
      <c r="GN147">
        <v>0</v>
      </c>
      <c r="GO147">
        <v>0</v>
      </c>
      <c r="GP147">
        <v>0</v>
      </c>
      <c r="GQ147">
        <v>4</v>
      </c>
      <c r="GR147">
        <v>2095</v>
      </c>
      <c r="GS147">
        <v>4</v>
      </c>
      <c r="GT147">
        <v>35</v>
      </c>
      <c r="GU147">
        <v>114.3</v>
      </c>
      <c r="GV147">
        <v>114.4</v>
      </c>
      <c r="GW147">
        <v>2.00928</v>
      </c>
      <c r="GX147">
        <v>2.5695800000000002</v>
      </c>
      <c r="GY147">
        <v>1.4489700000000001</v>
      </c>
      <c r="GZ147">
        <v>2.3278799999999999</v>
      </c>
      <c r="HA147">
        <v>1.5478499999999999</v>
      </c>
      <c r="HB147">
        <v>2.3034699999999999</v>
      </c>
      <c r="HC147">
        <v>41.144599999999997</v>
      </c>
      <c r="HD147">
        <v>12.4071</v>
      </c>
      <c r="HE147">
        <v>18</v>
      </c>
      <c r="HF147">
        <v>472.95600000000002</v>
      </c>
      <c r="HG147">
        <v>513.69399999999996</v>
      </c>
      <c r="HH147">
        <v>31.0002</v>
      </c>
      <c r="HI147">
        <v>34.3125</v>
      </c>
      <c r="HJ147">
        <v>29.9999</v>
      </c>
      <c r="HK147">
        <v>34.2806</v>
      </c>
      <c r="HL147">
        <v>34.283299999999997</v>
      </c>
      <c r="HM147">
        <v>40.211799999999997</v>
      </c>
      <c r="HN147">
        <v>19.538499999999999</v>
      </c>
      <c r="HO147">
        <v>100</v>
      </c>
      <c r="HP147">
        <v>31</v>
      </c>
      <c r="HQ147">
        <v>882.51499999999999</v>
      </c>
      <c r="HR147">
        <v>36.387</v>
      </c>
      <c r="HS147">
        <v>99.207800000000006</v>
      </c>
      <c r="HT147">
        <v>98.249499999999998</v>
      </c>
    </row>
    <row r="148" spans="1:228" x14ac:dyDescent="0.2">
      <c r="A148">
        <v>133</v>
      </c>
      <c r="B148">
        <v>1669317632.5</v>
      </c>
      <c r="C148">
        <v>527</v>
      </c>
      <c r="D148" t="s">
        <v>624</v>
      </c>
      <c r="E148" t="s">
        <v>625</v>
      </c>
      <c r="F148">
        <v>4</v>
      </c>
      <c r="G148">
        <v>1669317630.1875</v>
      </c>
      <c r="H148">
        <f t="shared" si="68"/>
        <v>1.233563828373667E-3</v>
      </c>
      <c r="I148">
        <f t="shared" si="69"/>
        <v>1.233563828373667</v>
      </c>
      <c r="J148">
        <f t="shared" si="70"/>
        <v>13.571345316153726</v>
      </c>
      <c r="K148">
        <f t="shared" si="71"/>
        <v>854.67949999999996</v>
      </c>
      <c r="L148">
        <f t="shared" si="72"/>
        <v>472.32165338806044</v>
      </c>
      <c r="M148">
        <f t="shared" si="73"/>
        <v>47.706376975482094</v>
      </c>
      <c r="N148">
        <f t="shared" si="74"/>
        <v>86.326049478652266</v>
      </c>
      <c r="O148">
        <f t="shared" si="75"/>
        <v>6.0990969602933841E-2</v>
      </c>
      <c r="P148">
        <f t="shared" si="76"/>
        <v>2.2493147895290964</v>
      </c>
      <c r="Q148">
        <f t="shared" si="77"/>
        <v>6.0086893295907398E-2</v>
      </c>
      <c r="R148">
        <f t="shared" si="78"/>
        <v>3.7634419576258842E-2</v>
      </c>
      <c r="S148">
        <f t="shared" si="79"/>
        <v>226.11667037177088</v>
      </c>
      <c r="T148">
        <f t="shared" si="80"/>
        <v>35.294445520201705</v>
      </c>
      <c r="U148">
        <f t="shared" si="81"/>
        <v>35.220662500000003</v>
      </c>
      <c r="V148">
        <f t="shared" si="82"/>
        <v>5.7177595465657065</v>
      </c>
      <c r="W148">
        <f t="shared" si="83"/>
        <v>69.981135602304931</v>
      </c>
      <c r="X148">
        <f t="shared" si="84"/>
        <v>3.7412765931352907</v>
      </c>
      <c r="Y148">
        <f t="shared" si="85"/>
        <v>5.3461215811023024</v>
      </c>
      <c r="Z148">
        <f t="shared" si="86"/>
        <v>1.9764829534304158</v>
      </c>
      <c r="AA148">
        <f t="shared" si="87"/>
        <v>-54.400164831278715</v>
      </c>
      <c r="AB148">
        <f t="shared" si="88"/>
        <v>-146.75800594730217</v>
      </c>
      <c r="AC148">
        <f t="shared" si="89"/>
        <v>-15.180612956575532</v>
      </c>
      <c r="AD148">
        <f t="shared" si="90"/>
        <v>9.7778866366144541</v>
      </c>
      <c r="AE148">
        <f t="shared" si="91"/>
        <v>37.182461997080885</v>
      </c>
      <c r="AF148">
        <f t="shared" si="92"/>
        <v>1.2221285641205513</v>
      </c>
      <c r="AG148">
        <f t="shared" si="93"/>
        <v>13.571345316153726</v>
      </c>
      <c r="AH148">
        <v>907.2125597201341</v>
      </c>
      <c r="AI148">
        <v>890.65403030303025</v>
      </c>
      <c r="AJ148">
        <v>1.7067393956397601</v>
      </c>
      <c r="AK148">
        <v>66.415730329915917</v>
      </c>
      <c r="AL148">
        <f t="shared" si="94"/>
        <v>1.233563828373667</v>
      </c>
      <c r="AM148">
        <v>36.405744620670511</v>
      </c>
      <c r="AN148">
        <v>37.046553333333343</v>
      </c>
      <c r="AO148">
        <v>7.2097082794373257E-5</v>
      </c>
      <c r="AP148">
        <v>80.258805348862367</v>
      </c>
      <c r="AQ148">
        <v>32</v>
      </c>
      <c r="AR148">
        <v>6</v>
      </c>
      <c r="AS148">
        <f t="shared" si="95"/>
        <v>1</v>
      </c>
      <c r="AT148">
        <f t="shared" si="96"/>
        <v>0</v>
      </c>
      <c r="AU148">
        <f t="shared" si="97"/>
        <v>22237.223178363496</v>
      </c>
      <c r="AV148">
        <f t="shared" si="98"/>
        <v>1200.00125</v>
      </c>
      <c r="AW148">
        <f t="shared" si="99"/>
        <v>1025.9266825760471</v>
      </c>
      <c r="AX148">
        <f t="shared" si="100"/>
        <v>0.85493801158627725</v>
      </c>
      <c r="AY148">
        <f t="shared" si="101"/>
        <v>0.18843036236151495</v>
      </c>
      <c r="AZ148">
        <v>2.7</v>
      </c>
      <c r="BA148">
        <v>0.5</v>
      </c>
      <c r="BB148" t="s">
        <v>355</v>
      </c>
      <c r="BC148">
        <v>2</v>
      </c>
      <c r="BD148" t="b">
        <v>1</v>
      </c>
      <c r="BE148">
        <v>1669317630.1875</v>
      </c>
      <c r="BF148">
        <v>854.67949999999996</v>
      </c>
      <c r="BG148">
        <v>875.31625000000008</v>
      </c>
      <c r="BH148">
        <v>37.040875</v>
      </c>
      <c r="BI148">
        <v>36.405550000000012</v>
      </c>
      <c r="BJ148">
        <v>858.58574999999996</v>
      </c>
      <c r="BK148">
        <v>36.923000000000002</v>
      </c>
      <c r="BL148">
        <v>500.14112499999999</v>
      </c>
      <c r="BM148">
        <v>100.904</v>
      </c>
      <c r="BN148">
        <v>0.10000147500000001</v>
      </c>
      <c r="BO148">
        <v>34.010437500000002</v>
      </c>
      <c r="BP148">
        <v>35.220662500000003</v>
      </c>
      <c r="BQ148">
        <v>999.9</v>
      </c>
      <c r="BR148">
        <v>0</v>
      </c>
      <c r="BS148">
        <v>0</v>
      </c>
      <c r="BT148">
        <v>4500.7037500000006</v>
      </c>
      <c r="BU148">
        <v>0</v>
      </c>
      <c r="BV148">
        <v>1071.5676249999999</v>
      </c>
      <c r="BW148">
        <v>-20.6368875</v>
      </c>
      <c r="BX148">
        <v>887.55525000000011</v>
      </c>
      <c r="BY148">
        <v>908.38675000000001</v>
      </c>
      <c r="BZ148">
        <v>0.63529924999999998</v>
      </c>
      <c r="CA148">
        <v>875.31625000000008</v>
      </c>
      <c r="CB148">
        <v>36.405550000000012</v>
      </c>
      <c r="CC148">
        <v>3.73757625</v>
      </c>
      <c r="CD148">
        <v>3.67347</v>
      </c>
      <c r="CE148">
        <v>27.739450000000001</v>
      </c>
      <c r="CF148">
        <v>27.443562499999999</v>
      </c>
      <c r="CG148">
        <v>1200.00125</v>
      </c>
      <c r="CH148">
        <v>0.49998274999999998</v>
      </c>
      <c r="CI148">
        <v>0.50001724999999997</v>
      </c>
      <c r="CJ148">
        <v>0</v>
      </c>
      <c r="CK148">
        <v>1161.4037499999999</v>
      </c>
      <c r="CL148">
        <v>4.9990899999999998</v>
      </c>
      <c r="CM148">
        <v>12777.8</v>
      </c>
      <c r="CN148">
        <v>9557.8012500000004</v>
      </c>
      <c r="CO148">
        <v>43.710625</v>
      </c>
      <c r="CP148">
        <v>45.686999999999998</v>
      </c>
      <c r="CQ148">
        <v>44.5</v>
      </c>
      <c r="CR148">
        <v>44.75</v>
      </c>
      <c r="CS148">
        <v>45.125</v>
      </c>
      <c r="CT148">
        <v>597.48250000000007</v>
      </c>
      <c r="CU148">
        <v>597.52250000000004</v>
      </c>
      <c r="CV148">
        <v>0</v>
      </c>
      <c r="CW148">
        <v>1669317640.7</v>
      </c>
      <c r="CX148">
        <v>0</v>
      </c>
      <c r="CY148">
        <v>1669310771.5999999</v>
      </c>
      <c r="CZ148" t="s">
        <v>356</v>
      </c>
      <c r="DA148">
        <v>1669310771.5999999</v>
      </c>
      <c r="DB148">
        <v>1669310767.0999999</v>
      </c>
      <c r="DC148">
        <v>9</v>
      </c>
      <c r="DD148">
        <v>4.2999999999999997E-2</v>
      </c>
      <c r="DE148">
        <v>8.0000000000000002E-3</v>
      </c>
      <c r="DF148">
        <v>-4.9589999999999996</v>
      </c>
      <c r="DG148">
        <v>0.11799999999999999</v>
      </c>
      <c r="DH148">
        <v>1967</v>
      </c>
      <c r="DI148">
        <v>36</v>
      </c>
      <c r="DJ148">
        <v>0.53</v>
      </c>
      <c r="DK148">
        <v>0.27</v>
      </c>
      <c r="DL148">
        <v>-20.59495121951219</v>
      </c>
      <c r="DM148">
        <v>6.8172125435526226E-2</v>
      </c>
      <c r="DN148">
        <v>5.4236056416243947E-2</v>
      </c>
      <c r="DO148">
        <v>1</v>
      </c>
      <c r="DP148">
        <v>0.62216178048780491</v>
      </c>
      <c r="DQ148">
        <v>6.8615477351917434E-2</v>
      </c>
      <c r="DR148">
        <v>9.8735608436015757E-3</v>
      </c>
      <c r="DS148">
        <v>1</v>
      </c>
      <c r="DT148">
        <v>0</v>
      </c>
      <c r="DU148">
        <v>0</v>
      </c>
      <c r="DV148">
        <v>0</v>
      </c>
      <c r="DW148">
        <v>-1</v>
      </c>
      <c r="DX148">
        <v>2</v>
      </c>
      <c r="DY148">
        <v>2</v>
      </c>
      <c r="DZ148" t="s">
        <v>626</v>
      </c>
      <c r="EA148">
        <v>2.94678</v>
      </c>
      <c r="EB148">
        <v>2.5974300000000001</v>
      </c>
      <c r="EC148">
        <v>0.168653</v>
      </c>
      <c r="ED148">
        <v>0.169548</v>
      </c>
      <c r="EE148">
        <v>0.14710699999999999</v>
      </c>
      <c r="EF148">
        <v>0.14369100000000001</v>
      </c>
      <c r="EG148">
        <v>25153.9</v>
      </c>
      <c r="EH148">
        <v>25569</v>
      </c>
      <c r="EI148">
        <v>28157.7</v>
      </c>
      <c r="EJ148">
        <v>29645.1</v>
      </c>
      <c r="EK148">
        <v>33040.699999999997</v>
      </c>
      <c r="EL148">
        <v>35238.1</v>
      </c>
      <c r="EM148">
        <v>39736.199999999997</v>
      </c>
      <c r="EN148">
        <v>42365.599999999999</v>
      </c>
      <c r="EO148">
        <v>1.8894</v>
      </c>
      <c r="EP148">
        <v>1.8905000000000001</v>
      </c>
      <c r="EQ148">
        <v>0.21771299999999999</v>
      </c>
      <c r="ER148">
        <v>0</v>
      </c>
      <c r="ES148">
        <v>31.6995</v>
      </c>
      <c r="ET148">
        <v>999.9</v>
      </c>
      <c r="EU148">
        <v>69.7</v>
      </c>
      <c r="EV148">
        <v>36.299999999999997</v>
      </c>
      <c r="EW148">
        <v>41.917000000000002</v>
      </c>
      <c r="EX148">
        <v>29.079000000000001</v>
      </c>
      <c r="EY148">
        <v>2.3958400000000002</v>
      </c>
      <c r="EZ148">
        <v>1</v>
      </c>
      <c r="FA148">
        <v>0.550813</v>
      </c>
      <c r="FB148">
        <v>0.63305299999999998</v>
      </c>
      <c r="FC148">
        <v>20.2759</v>
      </c>
      <c r="FD148">
        <v>5.2180400000000002</v>
      </c>
      <c r="FE148">
        <v>12.007099999999999</v>
      </c>
      <c r="FF148">
        <v>4.9867499999999998</v>
      </c>
      <c r="FG148">
        <v>3.2845</v>
      </c>
      <c r="FH148">
        <v>9999</v>
      </c>
      <c r="FI148">
        <v>9999</v>
      </c>
      <c r="FJ148">
        <v>9999</v>
      </c>
      <c r="FK148">
        <v>999.9</v>
      </c>
      <c r="FL148">
        <v>1.8658399999999999</v>
      </c>
      <c r="FM148">
        <v>1.8621799999999999</v>
      </c>
      <c r="FN148">
        <v>1.8642000000000001</v>
      </c>
      <c r="FO148">
        <v>1.86032</v>
      </c>
      <c r="FP148">
        <v>1.86111</v>
      </c>
      <c r="FQ148">
        <v>1.8601000000000001</v>
      </c>
      <c r="FR148">
        <v>1.86188</v>
      </c>
      <c r="FS148">
        <v>1.85839</v>
      </c>
      <c r="FT148">
        <v>0</v>
      </c>
      <c r="FU148">
        <v>0</v>
      </c>
      <c r="FV148">
        <v>0</v>
      </c>
      <c r="FW148">
        <v>0</v>
      </c>
      <c r="FX148" t="s">
        <v>358</v>
      </c>
      <c r="FY148" t="s">
        <v>359</v>
      </c>
      <c r="FZ148" t="s">
        <v>360</v>
      </c>
      <c r="GA148" t="s">
        <v>360</v>
      </c>
      <c r="GB148" t="s">
        <v>360</v>
      </c>
      <c r="GC148" t="s">
        <v>360</v>
      </c>
      <c r="GD148">
        <v>0</v>
      </c>
      <c r="GE148">
        <v>100</v>
      </c>
      <c r="GF148">
        <v>100</v>
      </c>
      <c r="GG148">
        <v>-3.91</v>
      </c>
      <c r="GH148">
        <v>0.1179</v>
      </c>
      <c r="GI148">
        <v>-2.5125994610834521</v>
      </c>
      <c r="GJ148">
        <v>-2.6733286237328562E-3</v>
      </c>
      <c r="GK148">
        <v>1.605855145177713E-6</v>
      </c>
      <c r="GL148">
        <v>-4.4594414151306022E-10</v>
      </c>
      <c r="GM148">
        <v>0.1178428571428469</v>
      </c>
      <c r="GN148">
        <v>0</v>
      </c>
      <c r="GO148">
        <v>0</v>
      </c>
      <c r="GP148">
        <v>0</v>
      </c>
      <c r="GQ148">
        <v>4</v>
      </c>
      <c r="GR148">
        <v>2095</v>
      </c>
      <c r="GS148">
        <v>4</v>
      </c>
      <c r="GT148">
        <v>35</v>
      </c>
      <c r="GU148">
        <v>114.3</v>
      </c>
      <c r="GV148">
        <v>114.4</v>
      </c>
      <c r="GW148">
        <v>2.0214799999999999</v>
      </c>
      <c r="GX148">
        <v>2.5659200000000002</v>
      </c>
      <c r="GY148">
        <v>1.4489700000000001</v>
      </c>
      <c r="GZ148">
        <v>2.3278799999999999</v>
      </c>
      <c r="HA148">
        <v>1.5478499999999999</v>
      </c>
      <c r="HB148">
        <v>2.2851599999999999</v>
      </c>
      <c r="HC148">
        <v>41.144599999999997</v>
      </c>
      <c r="HD148">
        <v>12.4071</v>
      </c>
      <c r="HE148">
        <v>18</v>
      </c>
      <c r="HF148">
        <v>472.99900000000002</v>
      </c>
      <c r="HG148">
        <v>513.43499999999995</v>
      </c>
      <c r="HH148">
        <v>31.000299999999999</v>
      </c>
      <c r="HI148">
        <v>34.3125</v>
      </c>
      <c r="HJ148">
        <v>29.9998</v>
      </c>
      <c r="HK148">
        <v>34.277999999999999</v>
      </c>
      <c r="HL148">
        <v>34.280500000000004</v>
      </c>
      <c r="HM148">
        <v>40.463999999999999</v>
      </c>
      <c r="HN148">
        <v>19.538499999999999</v>
      </c>
      <c r="HO148">
        <v>100</v>
      </c>
      <c r="HP148">
        <v>31</v>
      </c>
      <c r="HQ148">
        <v>889.19399999999996</v>
      </c>
      <c r="HR148">
        <v>36.387</v>
      </c>
      <c r="HS148">
        <v>99.206000000000003</v>
      </c>
      <c r="HT148">
        <v>98.249300000000005</v>
      </c>
    </row>
    <row r="149" spans="1:228" x14ac:dyDescent="0.2">
      <c r="A149">
        <v>134</v>
      </c>
      <c r="B149">
        <v>1669317636.5</v>
      </c>
      <c r="C149">
        <v>531</v>
      </c>
      <c r="D149" t="s">
        <v>627</v>
      </c>
      <c r="E149" t="s">
        <v>628</v>
      </c>
      <c r="F149">
        <v>4</v>
      </c>
      <c r="G149">
        <v>1669317634.5</v>
      </c>
      <c r="H149">
        <f t="shared" si="68"/>
        <v>1.2483203132701457E-3</v>
      </c>
      <c r="I149">
        <f t="shared" si="69"/>
        <v>1.2483203132701457</v>
      </c>
      <c r="J149">
        <f t="shared" si="70"/>
        <v>13.313479717024316</v>
      </c>
      <c r="K149">
        <f t="shared" si="71"/>
        <v>861.88585714285705</v>
      </c>
      <c r="L149">
        <f t="shared" si="72"/>
        <v>490.13487097159856</v>
      </c>
      <c r="M149">
        <f t="shared" si="73"/>
        <v>49.505349735563179</v>
      </c>
      <c r="N149">
        <f t="shared" si="74"/>
        <v>87.053509792950891</v>
      </c>
      <c r="O149">
        <f t="shared" si="75"/>
        <v>6.1727799284736512E-2</v>
      </c>
      <c r="P149">
        <f t="shared" si="76"/>
        <v>2.2478070896397746</v>
      </c>
      <c r="Q149">
        <f t="shared" si="77"/>
        <v>6.080131461257534E-2</v>
      </c>
      <c r="R149">
        <f t="shared" si="78"/>
        <v>3.8082904183436593E-2</v>
      </c>
      <c r="S149">
        <f t="shared" si="79"/>
        <v>226.11670410550516</v>
      </c>
      <c r="T149">
        <f t="shared" si="80"/>
        <v>35.294215635339157</v>
      </c>
      <c r="U149">
        <f t="shared" si="81"/>
        <v>35.224485714285713</v>
      </c>
      <c r="V149">
        <f t="shared" si="82"/>
        <v>5.7189682704123213</v>
      </c>
      <c r="W149">
        <f t="shared" si="83"/>
        <v>69.986636921885875</v>
      </c>
      <c r="X149">
        <f t="shared" si="84"/>
        <v>3.7423768398458788</v>
      </c>
      <c r="Y149">
        <f t="shared" si="85"/>
        <v>5.3472734288159245</v>
      </c>
      <c r="Z149">
        <f t="shared" si="86"/>
        <v>1.9765914305664425</v>
      </c>
      <c r="AA149">
        <f t="shared" si="87"/>
        <v>-55.050925815213425</v>
      </c>
      <c r="AB149">
        <f t="shared" si="88"/>
        <v>-146.65487429652225</v>
      </c>
      <c r="AC149">
        <f t="shared" si="89"/>
        <v>-15.180689081486918</v>
      </c>
      <c r="AD149">
        <f t="shared" si="90"/>
        <v>9.2302149122825767</v>
      </c>
      <c r="AE149">
        <f t="shared" si="91"/>
        <v>37.230747044092432</v>
      </c>
      <c r="AF149">
        <f t="shared" si="92"/>
        <v>1.2395548072186786</v>
      </c>
      <c r="AG149">
        <f t="shared" si="93"/>
        <v>13.313479717024316</v>
      </c>
      <c r="AH149">
        <v>914.18312602246488</v>
      </c>
      <c r="AI149">
        <v>897.63439393939359</v>
      </c>
      <c r="AJ149">
        <v>1.7323174112122159</v>
      </c>
      <c r="AK149">
        <v>66.415730329915917</v>
      </c>
      <c r="AL149">
        <f t="shared" si="94"/>
        <v>1.2483203132701457</v>
      </c>
      <c r="AM149">
        <v>36.406934669138892</v>
      </c>
      <c r="AN149">
        <v>37.05382787878785</v>
      </c>
      <c r="AO149">
        <v>3.2525912205138858E-4</v>
      </c>
      <c r="AP149">
        <v>80.258805348862367</v>
      </c>
      <c r="AQ149">
        <v>33</v>
      </c>
      <c r="AR149">
        <v>7</v>
      </c>
      <c r="AS149">
        <f t="shared" si="95"/>
        <v>1</v>
      </c>
      <c r="AT149">
        <f t="shared" si="96"/>
        <v>0</v>
      </c>
      <c r="AU149">
        <f t="shared" si="97"/>
        <v>22211.051403174581</v>
      </c>
      <c r="AV149">
        <f t="shared" si="98"/>
        <v>1200.001428571429</v>
      </c>
      <c r="AW149">
        <f t="shared" si="99"/>
        <v>1025.9268352878269</v>
      </c>
      <c r="AX149">
        <f t="shared" si="100"/>
        <v>0.85493801162317495</v>
      </c>
      <c r="AY149">
        <f t="shared" si="101"/>
        <v>0.18843036243272754</v>
      </c>
      <c r="AZ149">
        <v>2.7</v>
      </c>
      <c r="BA149">
        <v>0.5</v>
      </c>
      <c r="BB149" t="s">
        <v>355</v>
      </c>
      <c r="BC149">
        <v>2</v>
      </c>
      <c r="BD149" t="b">
        <v>1</v>
      </c>
      <c r="BE149">
        <v>1669317634.5</v>
      </c>
      <c r="BF149">
        <v>861.88585714285705</v>
      </c>
      <c r="BG149">
        <v>882.56228571428585</v>
      </c>
      <c r="BH149">
        <v>37.051942857142848</v>
      </c>
      <c r="BI149">
        <v>36.407542857142857</v>
      </c>
      <c r="BJ149">
        <v>865.79842857142853</v>
      </c>
      <c r="BK149">
        <v>36.934085714285708</v>
      </c>
      <c r="BL149">
        <v>500.12299999999999</v>
      </c>
      <c r="BM149">
        <v>100.9035714285714</v>
      </c>
      <c r="BN149">
        <v>9.9953657142857158E-2</v>
      </c>
      <c r="BO149">
        <v>34.014300000000013</v>
      </c>
      <c r="BP149">
        <v>35.224485714285713</v>
      </c>
      <c r="BQ149">
        <v>999.89999999999986</v>
      </c>
      <c r="BR149">
        <v>0</v>
      </c>
      <c r="BS149">
        <v>0</v>
      </c>
      <c r="BT149">
        <v>4496.34</v>
      </c>
      <c r="BU149">
        <v>0</v>
      </c>
      <c r="BV149">
        <v>718.00142857142862</v>
      </c>
      <c r="BW149">
        <v>-20.67644285714286</v>
      </c>
      <c r="BX149">
        <v>895.04899999999998</v>
      </c>
      <c r="BY149">
        <v>915.90814285714282</v>
      </c>
      <c r="BZ149">
        <v>0.64439057142857148</v>
      </c>
      <c r="CA149">
        <v>882.56228571428585</v>
      </c>
      <c r="CB149">
        <v>36.407542857142857</v>
      </c>
      <c r="CC149">
        <v>3.7386757142857139</v>
      </c>
      <c r="CD149">
        <v>3.6736528571428568</v>
      </c>
      <c r="CE149">
        <v>27.74445714285714</v>
      </c>
      <c r="CF149">
        <v>27.444428571428571</v>
      </c>
      <c r="CG149">
        <v>1200.001428571429</v>
      </c>
      <c r="CH149">
        <v>0.49998328571428569</v>
      </c>
      <c r="CI149">
        <v>0.50001671428571437</v>
      </c>
      <c r="CJ149">
        <v>0</v>
      </c>
      <c r="CK149">
        <v>1160.738571428572</v>
      </c>
      <c r="CL149">
        <v>4.9990899999999998</v>
      </c>
      <c r="CM149">
        <v>12776.48571428572</v>
      </c>
      <c r="CN149">
        <v>9557.7985714285714</v>
      </c>
      <c r="CO149">
        <v>43.704999999999998</v>
      </c>
      <c r="CP149">
        <v>45.686999999999998</v>
      </c>
      <c r="CQ149">
        <v>44.5</v>
      </c>
      <c r="CR149">
        <v>44.75</v>
      </c>
      <c r="CS149">
        <v>45.125</v>
      </c>
      <c r="CT149">
        <v>597.48285714285714</v>
      </c>
      <c r="CU149">
        <v>597.52285714285711</v>
      </c>
      <c r="CV149">
        <v>0</v>
      </c>
      <c r="CW149">
        <v>1669317644.9000001</v>
      </c>
      <c r="CX149">
        <v>0</v>
      </c>
      <c r="CY149">
        <v>1669310771.5999999</v>
      </c>
      <c r="CZ149" t="s">
        <v>356</v>
      </c>
      <c r="DA149">
        <v>1669310771.5999999</v>
      </c>
      <c r="DB149">
        <v>1669310767.0999999</v>
      </c>
      <c r="DC149">
        <v>9</v>
      </c>
      <c r="DD149">
        <v>4.2999999999999997E-2</v>
      </c>
      <c r="DE149">
        <v>8.0000000000000002E-3</v>
      </c>
      <c r="DF149">
        <v>-4.9589999999999996</v>
      </c>
      <c r="DG149">
        <v>0.11799999999999999</v>
      </c>
      <c r="DH149">
        <v>1967</v>
      </c>
      <c r="DI149">
        <v>36</v>
      </c>
      <c r="DJ149">
        <v>0.53</v>
      </c>
      <c r="DK149">
        <v>0.27</v>
      </c>
      <c r="DL149">
        <v>-20.608114634146339</v>
      </c>
      <c r="DM149">
        <v>-0.1894787456445943</v>
      </c>
      <c r="DN149">
        <v>6.1649119476139068E-2</v>
      </c>
      <c r="DO149">
        <v>0</v>
      </c>
      <c r="DP149">
        <v>0.62748302439024395</v>
      </c>
      <c r="DQ149">
        <v>0.101288362369338</v>
      </c>
      <c r="DR149">
        <v>1.012529320379512E-2</v>
      </c>
      <c r="DS149">
        <v>0</v>
      </c>
      <c r="DT149">
        <v>0</v>
      </c>
      <c r="DU149">
        <v>0</v>
      </c>
      <c r="DV149">
        <v>0</v>
      </c>
      <c r="DW149">
        <v>-1</v>
      </c>
      <c r="DX149">
        <v>0</v>
      </c>
      <c r="DY149">
        <v>2</v>
      </c>
      <c r="DZ149" t="s">
        <v>363</v>
      </c>
      <c r="EA149">
        <v>2.9470499999999999</v>
      </c>
      <c r="EB149">
        <v>2.5974400000000002</v>
      </c>
      <c r="EC149">
        <v>0.16950499999999999</v>
      </c>
      <c r="ED149">
        <v>0.17039199999999999</v>
      </c>
      <c r="EE149">
        <v>0.147123</v>
      </c>
      <c r="EF149">
        <v>0.14368800000000001</v>
      </c>
      <c r="EG149">
        <v>25128.400000000001</v>
      </c>
      <c r="EH149">
        <v>25542.799999999999</v>
      </c>
      <c r="EI149">
        <v>28158.1</v>
      </c>
      <c r="EJ149">
        <v>29645</v>
      </c>
      <c r="EK149">
        <v>33040.1</v>
      </c>
      <c r="EL149">
        <v>35238</v>
      </c>
      <c r="EM149">
        <v>39736.199999999997</v>
      </c>
      <c r="EN149">
        <v>42365.2</v>
      </c>
      <c r="EO149">
        <v>1.8893</v>
      </c>
      <c r="EP149">
        <v>1.8907700000000001</v>
      </c>
      <c r="EQ149">
        <v>0.21740100000000001</v>
      </c>
      <c r="ER149">
        <v>0</v>
      </c>
      <c r="ES149">
        <v>31.716100000000001</v>
      </c>
      <c r="ET149">
        <v>999.9</v>
      </c>
      <c r="EU149">
        <v>69.7</v>
      </c>
      <c r="EV149">
        <v>36.299999999999997</v>
      </c>
      <c r="EW149">
        <v>41.917099999999998</v>
      </c>
      <c r="EX149">
        <v>29.048999999999999</v>
      </c>
      <c r="EY149">
        <v>1.6466400000000001</v>
      </c>
      <c r="EZ149">
        <v>1</v>
      </c>
      <c r="FA149">
        <v>0.55064999999999997</v>
      </c>
      <c r="FB149">
        <v>0.63505400000000001</v>
      </c>
      <c r="FC149">
        <v>20.2759</v>
      </c>
      <c r="FD149">
        <v>5.2183400000000004</v>
      </c>
      <c r="FE149">
        <v>12.007400000000001</v>
      </c>
      <c r="FF149">
        <v>4.9870000000000001</v>
      </c>
      <c r="FG149">
        <v>3.2845</v>
      </c>
      <c r="FH149">
        <v>9999</v>
      </c>
      <c r="FI149">
        <v>9999</v>
      </c>
      <c r="FJ149">
        <v>9999</v>
      </c>
      <c r="FK149">
        <v>999.9</v>
      </c>
      <c r="FL149">
        <v>1.8658399999999999</v>
      </c>
      <c r="FM149">
        <v>1.8621799999999999</v>
      </c>
      <c r="FN149">
        <v>1.8642300000000001</v>
      </c>
      <c r="FO149">
        <v>1.8603400000000001</v>
      </c>
      <c r="FP149">
        <v>1.86111</v>
      </c>
      <c r="FQ149">
        <v>1.8601399999999999</v>
      </c>
      <c r="FR149">
        <v>1.86188</v>
      </c>
      <c r="FS149">
        <v>1.8583799999999999</v>
      </c>
      <c r="FT149">
        <v>0</v>
      </c>
      <c r="FU149">
        <v>0</v>
      </c>
      <c r="FV149">
        <v>0</v>
      </c>
      <c r="FW149">
        <v>0</v>
      </c>
      <c r="FX149" t="s">
        <v>358</v>
      </c>
      <c r="FY149" t="s">
        <v>359</v>
      </c>
      <c r="FZ149" t="s">
        <v>360</v>
      </c>
      <c r="GA149" t="s">
        <v>360</v>
      </c>
      <c r="GB149" t="s">
        <v>360</v>
      </c>
      <c r="GC149" t="s">
        <v>360</v>
      </c>
      <c r="GD149">
        <v>0</v>
      </c>
      <c r="GE149">
        <v>100</v>
      </c>
      <c r="GF149">
        <v>100</v>
      </c>
      <c r="GG149">
        <v>-3.9159999999999999</v>
      </c>
      <c r="GH149">
        <v>0.1178</v>
      </c>
      <c r="GI149">
        <v>-2.5125994610834521</v>
      </c>
      <c r="GJ149">
        <v>-2.6733286237328562E-3</v>
      </c>
      <c r="GK149">
        <v>1.605855145177713E-6</v>
      </c>
      <c r="GL149">
        <v>-4.4594414151306022E-10</v>
      </c>
      <c r="GM149">
        <v>0.1178428571428469</v>
      </c>
      <c r="GN149">
        <v>0</v>
      </c>
      <c r="GO149">
        <v>0</v>
      </c>
      <c r="GP149">
        <v>0</v>
      </c>
      <c r="GQ149">
        <v>4</v>
      </c>
      <c r="GR149">
        <v>2095</v>
      </c>
      <c r="GS149">
        <v>4</v>
      </c>
      <c r="GT149">
        <v>35</v>
      </c>
      <c r="GU149">
        <v>114.4</v>
      </c>
      <c r="GV149">
        <v>114.5</v>
      </c>
      <c r="GW149">
        <v>2.03369</v>
      </c>
      <c r="GX149">
        <v>2.5537100000000001</v>
      </c>
      <c r="GY149">
        <v>1.4489700000000001</v>
      </c>
      <c r="GZ149">
        <v>2.3278799999999999</v>
      </c>
      <c r="HA149">
        <v>1.5478499999999999</v>
      </c>
      <c r="HB149">
        <v>2.3815900000000001</v>
      </c>
      <c r="HC149">
        <v>41.144599999999997</v>
      </c>
      <c r="HD149">
        <v>12.415900000000001</v>
      </c>
      <c r="HE149">
        <v>18</v>
      </c>
      <c r="HF149">
        <v>472.91699999999997</v>
      </c>
      <c r="HG149">
        <v>513.61900000000003</v>
      </c>
      <c r="HH149">
        <v>31.000499999999999</v>
      </c>
      <c r="HI149">
        <v>34.310400000000001</v>
      </c>
      <c r="HJ149">
        <v>29.9999</v>
      </c>
      <c r="HK149">
        <v>34.275199999999998</v>
      </c>
      <c r="HL149">
        <v>34.278599999999997</v>
      </c>
      <c r="HM149">
        <v>40.715800000000002</v>
      </c>
      <c r="HN149">
        <v>19.538499999999999</v>
      </c>
      <c r="HO149">
        <v>100</v>
      </c>
      <c r="HP149">
        <v>31</v>
      </c>
      <c r="HQ149">
        <v>895.87300000000005</v>
      </c>
      <c r="HR149">
        <v>36.387</v>
      </c>
      <c r="HS149">
        <v>99.206599999999995</v>
      </c>
      <c r="HT149">
        <v>98.248699999999999</v>
      </c>
    </row>
    <row r="150" spans="1:228" x14ac:dyDescent="0.2">
      <c r="A150">
        <v>135</v>
      </c>
      <c r="B150">
        <v>1669317640.5</v>
      </c>
      <c r="C150">
        <v>535</v>
      </c>
      <c r="D150" t="s">
        <v>629</v>
      </c>
      <c r="E150" t="s">
        <v>630</v>
      </c>
      <c r="F150">
        <v>4</v>
      </c>
      <c r="G150">
        <v>1669317638.1875</v>
      </c>
      <c r="H150">
        <f t="shared" si="68"/>
        <v>1.2589507792676606E-3</v>
      </c>
      <c r="I150">
        <f t="shared" si="69"/>
        <v>1.2589507792676606</v>
      </c>
      <c r="J150">
        <f t="shared" si="70"/>
        <v>13.437910406205129</v>
      </c>
      <c r="K150">
        <f t="shared" si="71"/>
        <v>867.94437499999992</v>
      </c>
      <c r="L150">
        <f t="shared" si="72"/>
        <v>494.89930234437782</v>
      </c>
      <c r="M150">
        <f t="shared" si="73"/>
        <v>49.986453981879691</v>
      </c>
      <c r="N150">
        <f t="shared" si="74"/>
        <v>87.665230793917885</v>
      </c>
      <c r="O150">
        <f t="shared" si="75"/>
        <v>6.2119381614419891E-2</v>
      </c>
      <c r="P150">
        <f t="shared" si="76"/>
        <v>2.2501360874433614</v>
      </c>
      <c r="Q150">
        <f t="shared" si="77"/>
        <v>6.1182156568643641E-2</v>
      </c>
      <c r="R150">
        <f t="shared" si="78"/>
        <v>3.832187585066614E-2</v>
      </c>
      <c r="S150">
        <f t="shared" si="79"/>
        <v>226.1153841604918</v>
      </c>
      <c r="T150">
        <f t="shared" si="80"/>
        <v>35.295006280137606</v>
      </c>
      <c r="U150">
        <f t="shared" si="81"/>
        <v>35.240074999999997</v>
      </c>
      <c r="V150">
        <f t="shared" si="82"/>
        <v>5.723899181815125</v>
      </c>
      <c r="W150">
        <f t="shared" si="83"/>
        <v>69.97575506557348</v>
      </c>
      <c r="X150">
        <f t="shared" si="84"/>
        <v>3.742945549644948</v>
      </c>
      <c r="Y150">
        <f t="shared" si="85"/>
        <v>5.3489177017632406</v>
      </c>
      <c r="Z150">
        <f t="shared" si="86"/>
        <v>1.9809536321701771</v>
      </c>
      <c r="AA150">
        <f t="shared" si="87"/>
        <v>-55.519729365703832</v>
      </c>
      <c r="AB150">
        <f t="shared" si="88"/>
        <v>-148.02923453131626</v>
      </c>
      <c r="AC150">
        <f t="shared" si="89"/>
        <v>-15.308669349139148</v>
      </c>
      <c r="AD150">
        <f t="shared" si="90"/>
        <v>7.2577509143325756</v>
      </c>
      <c r="AE150">
        <f t="shared" si="91"/>
        <v>37.312407914090393</v>
      </c>
      <c r="AF150">
        <f t="shared" si="92"/>
        <v>1.2515047402284534</v>
      </c>
      <c r="AG150">
        <f t="shared" si="93"/>
        <v>13.437910406205129</v>
      </c>
      <c r="AH150">
        <v>921.03461021854332</v>
      </c>
      <c r="AI150">
        <v>904.47461212121186</v>
      </c>
      <c r="AJ150">
        <v>1.721317118383157</v>
      </c>
      <c r="AK150">
        <v>66.415730329915917</v>
      </c>
      <c r="AL150">
        <f t="shared" si="94"/>
        <v>1.2589507792676606</v>
      </c>
      <c r="AM150">
        <v>36.407185279634163</v>
      </c>
      <c r="AN150">
        <v>37.060909696969688</v>
      </c>
      <c r="AO150">
        <v>1.153954020683413E-4</v>
      </c>
      <c r="AP150">
        <v>80.258805348862367</v>
      </c>
      <c r="AQ150">
        <v>32</v>
      </c>
      <c r="AR150">
        <v>6</v>
      </c>
      <c r="AS150">
        <f t="shared" si="95"/>
        <v>1</v>
      </c>
      <c r="AT150">
        <f t="shared" si="96"/>
        <v>0</v>
      </c>
      <c r="AU150">
        <f t="shared" si="97"/>
        <v>22250.690946788091</v>
      </c>
      <c r="AV150">
        <f t="shared" si="98"/>
        <v>1199.9974999999999</v>
      </c>
      <c r="AW150">
        <f t="shared" si="99"/>
        <v>1025.9231762489594</v>
      </c>
      <c r="AX150">
        <f t="shared" si="100"/>
        <v>0.8549377613278023</v>
      </c>
      <c r="AY150">
        <f t="shared" si="101"/>
        <v>0.18842987936265851</v>
      </c>
      <c r="AZ150">
        <v>2.7</v>
      </c>
      <c r="BA150">
        <v>0.5</v>
      </c>
      <c r="BB150" t="s">
        <v>355</v>
      </c>
      <c r="BC150">
        <v>2</v>
      </c>
      <c r="BD150" t="b">
        <v>1</v>
      </c>
      <c r="BE150">
        <v>1669317638.1875</v>
      </c>
      <c r="BF150">
        <v>867.94437499999992</v>
      </c>
      <c r="BG150">
        <v>888.67387499999995</v>
      </c>
      <c r="BH150">
        <v>37.057662499999999</v>
      </c>
      <c r="BI150">
        <v>36.407074999999999</v>
      </c>
      <c r="BJ150">
        <v>871.86262499999998</v>
      </c>
      <c r="BK150">
        <v>36.939812500000002</v>
      </c>
      <c r="BL150">
        <v>500.13912499999998</v>
      </c>
      <c r="BM150">
        <v>100.90325</v>
      </c>
      <c r="BN150">
        <v>0.10003237500000001</v>
      </c>
      <c r="BO150">
        <v>34.0198125</v>
      </c>
      <c r="BP150">
        <v>35.240074999999997</v>
      </c>
      <c r="BQ150">
        <v>999.9</v>
      </c>
      <c r="BR150">
        <v>0</v>
      </c>
      <c r="BS150">
        <v>0</v>
      </c>
      <c r="BT150">
        <v>4503.125</v>
      </c>
      <c r="BU150">
        <v>0</v>
      </c>
      <c r="BV150">
        <v>807.45687499999997</v>
      </c>
      <c r="BW150">
        <v>-20.729162500000001</v>
      </c>
      <c r="BX150">
        <v>901.34625000000005</v>
      </c>
      <c r="BY150">
        <v>922.25</v>
      </c>
      <c r="BZ150">
        <v>0.65061287499999998</v>
      </c>
      <c r="CA150">
        <v>888.67387499999995</v>
      </c>
      <c r="CB150">
        <v>36.407074999999999</v>
      </c>
      <c r="CC150">
        <v>3.7392325</v>
      </c>
      <c r="CD150">
        <v>3.6735850000000001</v>
      </c>
      <c r="CE150">
        <v>27.7470125</v>
      </c>
      <c r="CF150">
        <v>27.444099999999999</v>
      </c>
      <c r="CG150">
        <v>1199.9974999999999</v>
      </c>
      <c r="CH150">
        <v>0.49999025000000002</v>
      </c>
      <c r="CI150">
        <v>0.50000975000000003</v>
      </c>
      <c r="CJ150">
        <v>0</v>
      </c>
      <c r="CK150">
        <v>1160.38375</v>
      </c>
      <c r="CL150">
        <v>4.9990899999999998</v>
      </c>
      <c r="CM150">
        <v>12769.362499999999</v>
      </c>
      <c r="CN150">
        <v>9557.7937500000007</v>
      </c>
      <c r="CO150">
        <v>43.702749999999988</v>
      </c>
      <c r="CP150">
        <v>45.686999999999998</v>
      </c>
      <c r="CQ150">
        <v>44.5</v>
      </c>
      <c r="CR150">
        <v>44.75</v>
      </c>
      <c r="CS150">
        <v>45.125</v>
      </c>
      <c r="CT150">
        <v>597.49</v>
      </c>
      <c r="CU150">
        <v>597.51</v>
      </c>
      <c r="CV150">
        <v>0</v>
      </c>
      <c r="CW150">
        <v>1669317648.5</v>
      </c>
      <c r="CX150">
        <v>0</v>
      </c>
      <c r="CY150">
        <v>1669310771.5999999</v>
      </c>
      <c r="CZ150" t="s">
        <v>356</v>
      </c>
      <c r="DA150">
        <v>1669310771.5999999</v>
      </c>
      <c r="DB150">
        <v>1669310767.0999999</v>
      </c>
      <c r="DC150">
        <v>9</v>
      </c>
      <c r="DD150">
        <v>4.2999999999999997E-2</v>
      </c>
      <c r="DE150">
        <v>8.0000000000000002E-3</v>
      </c>
      <c r="DF150">
        <v>-4.9589999999999996</v>
      </c>
      <c r="DG150">
        <v>0.11799999999999999</v>
      </c>
      <c r="DH150">
        <v>1967</v>
      </c>
      <c r="DI150">
        <v>36</v>
      </c>
      <c r="DJ150">
        <v>0.53</v>
      </c>
      <c r="DK150">
        <v>0.27</v>
      </c>
      <c r="DL150">
        <v>-20.633268292682931</v>
      </c>
      <c r="DM150">
        <v>-0.30532055749131559</v>
      </c>
      <c r="DN150">
        <v>6.833636120645277E-2</v>
      </c>
      <c r="DO150">
        <v>0</v>
      </c>
      <c r="DP150">
        <v>0.63439414634146341</v>
      </c>
      <c r="DQ150">
        <v>0.1017805296167254</v>
      </c>
      <c r="DR150">
        <v>1.0116763679380761E-2</v>
      </c>
      <c r="DS150">
        <v>0</v>
      </c>
      <c r="DT150">
        <v>0</v>
      </c>
      <c r="DU150">
        <v>0</v>
      </c>
      <c r="DV150">
        <v>0</v>
      </c>
      <c r="DW150">
        <v>-1</v>
      </c>
      <c r="DX150">
        <v>0</v>
      </c>
      <c r="DY150">
        <v>2</v>
      </c>
      <c r="DZ150" t="s">
        <v>363</v>
      </c>
      <c r="EA150">
        <v>2.9468399999999999</v>
      </c>
      <c r="EB150">
        <v>2.5973899999999999</v>
      </c>
      <c r="EC150">
        <v>0.170345</v>
      </c>
      <c r="ED150">
        <v>0.171239</v>
      </c>
      <c r="EE150">
        <v>0.147142</v>
      </c>
      <c r="EF150">
        <v>0.14368800000000001</v>
      </c>
      <c r="EG150">
        <v>25102.400000000001</v>
      </c>
      <c r="EH150">
        <v>25516.6</v>
      </c>
      <c r="EI150">
        <v>28157.599999999999</v>
      </c>
      <c r="EJ150">
        <v>29644.9</v>
      </c>
      <c r="EK150">
        <v>33039.1</v>
      </c>
      <c r="EL150">
        <v>35237.9</v>
      </c>
      <c r="EM150">
        <v>39735.800000000003</v>
      </c>
      <c r="EN150">
        <v>42365</v>
      </c>
      <c r="EO150">
        <v>1.88948</v>
      </c>
      <c r="EP150">
        <v>1.8908</v>
      </c>
      <c r="EQ150">
        <v>0.21693899999999999</v>
      </c>
      <c r="ER150">
        <v>0</v>
      </c>
      <c r="ES150">
        <v>31.734000000000002</v>
      </c>
      <c r="ET150">
        <v>999.9</v>
      </c>
      <c r="EU150">
        <v>69.7</v>
      </c>
      <c r="EV150">
        <v>36.299999999999997</v>
      </c>
      <c r="EW150">
        <v>41.915500000000002</v>
      </c>
      <c r="EX150">
        <v>28.989000000000001</v>
      </c>
      <c r="EY150">
        <v>1.8149</v>
      </c>
      <c r="EZ150">
        <v>1</v>
      </c>
      <c r="FA150">
        <v>0.55069400000000002</v>
      </c>
      <c r="FB150">
        <v>0.63670199999999999</v>
      </c>
      <c r="FC150">
        <v>20.2759</v>
      </c>
      <c r="FD150">
        <v>5.2180400000000002</v>
      </c>
      <c r="FE150">
        <v>12.007099999999999</v>
      </c>
      <c r="FF150">
        <v>4.9867999999999997</v>
      </c>
      <c r="FG150">
        <v>3.2845</v>
      </c>
      <c r="FH150">
        <v>9999</v>
      </c>
      <c r="FI150">
        <v>9999</v>
      </c>
      <c r="FJ150">
        <v>9999</v>
      </c>
      <c r="FK150">
        <v>999.9</v>
      </c>
      <c r="FL150">
        <v>1.8658399999999999</v>
      </c>
      <c r="FM150">
        <v>1.8621799999999999</v>
      </c>
      <c r="FN150">
        <v>1.86419</v>
      </c>
      <c r="FO150">
        <v>1.86032</v>
      </c>
      <c r="FP150">
        <v>1.86111</v>
      </c>
      <c r="FQ150">
        <v>1.8601300000000001</v>
      </c>
      <c r="FR150">
        <v>1.86188</v>
      </c>
      <c r="FS150">
        <v>1.85839</v>
      </c>
      <c r="FT150">
        <v>0</v>
      </c>
      <c r="FU150">
        <v>0</v>
      </c>
      <c r="FV150">
        <v>0</v>
      </c>
      <c r="FW150">
        <v>0</v>
      </c>
      <c r="FX150" t="s">
        <v>358</v>
      </c>
      <c r="FY150" t="s">
        <v>359</v>
      </c>
      <c r="FZ150" t="s">
        <v>360</v>
      </c>
      <c r="GA150" t="s">
        <v>360</v>
      </c>
      <c r="GB150" t="s">
        <v>360</v>
      </c>
      <c r="GC150" t="s">
        <v>360</v>
      </c>
      <c r="GD150">
        <v>0</v>
      </c>
      <c r="GE150">
        <v>100</v>
      </c>
      <c r="GF150">
        <v>100</v>
      </c>
      <c r="GG150">
        <v>-3.9220000000000002</v>
      </c>
      <c r="GH150">
        <v>0.1178</v>
      </c>
      <c r="GI150">
        <v>-2.5125994610834521</v>
      </c>
      <c r="GJ150">
        <v>-2.6733286237328562E-3</v>
      </c>
      <c r="GK150">
        <v>1.605855145177713E-6</v>
      </c>
      <c r="GL150">
        <v>-4.4594414151306022E-10</v>
      </c>
      <c r="GM150">
        <v>0.1178428571428469</v>
      </c>
      <c r="GN150">
        <v>0</v>
      </c>
      <c r="GO150">
        <v>0</v>
      </c>
      <c r="GP150">
        <v>0</v>
      </c>
      <c r="GQ150">
        <v>4</v>
      </c>
      <c r="GR150">
        <v>2095</v>
      </c>
      <c r="GS150">
        <v>4</v>
      </c>
      <c r="GT150">
        <v>35</v>
      </c>
      <c r="GU150">
        <v>114.5</v>
      </c>
      <c r="GV150">
        <v>114.6</v>
      </c>
      <c r="GW150">
        <v>2.0459000000000001</v>
      </c>
      <c r="GX150">
        <v>2.5683600000000002</v>
      </c>
      <c r="GY150">
        <v>1.4489700000000001</v>
      </c>
      <c r="GZ150">
        <v>2.3278799999999999</v>
      </c>
      <c r="HA150">
        <v>1.5478499999999999</v>
      </c>
      <c r="HB150">
        <v>2.3034699999999999</v>
      </c>
      <c r="HC150">
        <v>41.118699999999997</v>
      </c>
      <c r="HD150">
        <v>12.3896</v>
      </c>
      <c r="HE150">
        <v>18</v>
      </c>
      <c r="HF150">
        <v>473.01499999999999</v>
      </c>
      <c r="HG150">
        <v>513.62599999999998</v>
      </c>
      <c r="HH150">
        <v>31.000499999999999</v>
      </c>
      <c r="HI150">
        <v>34.309399999999997</v>
      </c>
      <c r="HJ150">
        <v>30</v>
      </c>
      <c r="HK150">
        <v>34.273600000000002</v>
      </c>
      <c r="HL150">
        <v>34.2774</v>
      </c>
      <c r="HM150">
        <v>40.9617</v>
      </c>
      <c r="HN150">
        <v>19.538499999999999</v>
      </c>
      <c r="HO150">
        <v>100</v>
      </c>
      <c r="HP150">
        <v>31</v>
      </c>
      <c r="HQ150">
        <v>902.55200000000002</v>
      </c>
      <c r="HR150">
        <v>36.385100000000001</v>
      </c>
      <c r="HS150">
        <v>99.205100000000002</v>
      </c>
      <c r="HT150">
        <v>98.2483</v>
      </c>
    </row>
    <row r="151" spans="1:228" x14ac:dyDescent="0.2">
      <c r="A151">
        <v>136</v>
      </c>
      <c r="B151">
        <v>1669317644.5</v>
      </c>
      <c r="C151">
        <v>539</v>
      </c>
      <c r="D151" t="s">
        <v>631</v>
      </c>
      <c r="E151" t="s">
        <v>632</v>
      </c>
      <c r="F151">
        <v>4</v>
      </c>
      <c r="G151">
        <v>1669317642.5</v>
      </c>
      <c r="H151">
        <f t="shared" si="68"/>
        <v>1.2729467030177871E-3</v>
      </c>
      <c r="I151">
        <f t="shared" si="69"/>
        <v>1.272946703017787</v>
      </c>
      <c r="J151">
        <f t="shared" si="70"/>
        <v>14.112711236047254</v>
      </c>
      <c r="K151">
        <f t="shared" si="71"/>
        <v>875.04771428571428</v>
      </c>
      <c r="L151">
        <f t="shared" si="72"/>
        <v>487.94351598927892</v>
      </c>
      <c r="M151">
        <f t="shared" si="73"/>
        <v>49.28354655759388</v>
      </c>
      <c r="N151">
        <f t="shared" si="74"/>
        <v>88.382063402731347</v>
      </c>
      <c r="O151">
        <f t="shared" si="75"/>
        <v>6.2737370678779047E-2</v>
      </c>
      <c r="P151">
        <f t="shared" si="76"/>
        <v>2.2502199909300145</v>
      </c>
      <c r="Q151">
        <f t="shared" si="77"/>
        <v>6.1781594821457377E-2</v>
      </c>
      <c r="R151">
        <f t="shared" si="78"/>
        <v>3.8698156461186482E-2</v>
      </c>
      <c r="S151">
        <f t="shared" si="79"/>
        <v>226.11469509226987</v>
      </c>
      <c r="T151">
        <f t="shared" si="80"/>
        <v>35.295939783150523</v>
      </c>
      <c r="U151">
        <f t="shared" si="81"/>
        <v>35.250585714285712</v>
      </c>
      <c r="V151">
        <f t="shared" si="82"/>
        <v>5.7272258193076535</v>
      </c>
      <c r="W151">
        <f t="shared" si="83"/>
        <v>69.968760889838236</v>
      </c>
      <c r="X151">
        <f t="shared" si="84"/>
        <v>3.7437408637162837</v>
      </c>
      <c r="Y151">
        <f t="shared" si="85"/>
        <v>5.3505890573231492</v>
      </c>
      <c r="Z151">
        <f t="shared" si="86"/>
        <v>1.9834849555913698</v>
      </c>
      <c r="AA151">
        <f t="shared" si="87"/>
        <v>-56.13694960308441</v>
      </c>
      <c r="AB151">
        <f t="shared" si="88"/>
        <v>-148.63027534673924</v>
      </c>
      <c r="AC151">
        <f t="shared" si="89"/>
        <v>-15.371461844155245</v>
      </c>
      <c r="AD151">
        <f t="shared" si="90"/>
        <v>5.9760082982909637</v>
      </c>
      <c r="AE151">
        <f t="shared" si="91"/>
        <v>37.591804971666534</v>
      </c>
      <c r="AF151">
        <f t="shared" si="92"/>
        <v>1.2640174145528156</v>
      </c>
      <c r="AG151">
        <f t="shared" si="93"/>
        <v>14.112711236047254</v>
      </c>
      <c r="AH151">
        <v>928.09300056822781</v>
      </c>
      <c r="AI151">
        <v>911.26989090909058</v>
      </c>
      <c r="AJ151">
        <v>1.699103208721209</v>
      </c>
      <c r="AK151">
        <v>66.415730329915917</v>
      </c>
      <c r="AL151">
        <f t="shared" si="94"/>
        <v>1.272946703017787</v>
      </c>
      <c r="AM151">
        <v>36.407803512377733</v>
      </c>
      <c r="AN151">
        <v>37.068854545454521</v>
      </c>
      <c r="AO151">
        <v>1.176965106103741E-4</v>
      </c>
      <c r="AP151">
        <v>80.258805348862367</v>
      </c>
      <c r="AQ151">
        <v>33</v>
      </c>
      <c r="AR151">
        <v>7</v>
      </c>
      <c r="AS151">
        <f t="shared" si="95"/>
        <v>1</v>
      </c>
      <c r="AT151">
        <f t="shared" si="96"/>
        <v>0</v>
      </c>
      <c r="AU151">
        <f t="shared" si="97"/>
        <v>22251.750050043865</v>
      </c>
      <c r="AV151">
        <f t="shared" si="98"/>
        <v>1199.994285714286</v>
      </c>
      <c r="AW151">
        <f t="shared" si="99"/>
        <v>1025.9203850219017</v>
      </c>
      <c r="AX151">
        <f t="shared" si="100"/>
        <v>0.85493772531694323</v>
      </c>
      <c r="AY151">
        <f t="shared" si="101"/>
        <v>0.18842980986170038</v>
      </c>
      <c r="AZ151">
        <v>2.7</v>
      </c>
      <c r="BA151">
        <v>0.5</v>
      </c>
      <c r="BB151" t="s">
        <v>355</v>
      </c>
      <c r="BC151">
        <v>2</v>
      </c>
      <c r="BD151" t="b">
        <v>1</v>
      </c>
      <c r="BE151">
        <v>1669317642.5</v>
      </c>
      <c r="BF151">
        <v>875.04771428571428</v>
      </c>
      <c r="BG151">
        <v>895.94099999999992</v>
      </c>
      <c r="BH151">
        <v>37.065800000000003</v>
      </c>
      <c r="BI151">
        <v>36.408642857142858</v>
      </c>
      <c r="BJ151">
        <v>878.9721428571429</v>
      </c>
      <c r="BK151">
        <v>36.947971428571428</v>
      </c>
      <c r="BL151">
        <v>500.08542857142851</v>
      </c>
      <c r="BM151">
        <v>100.9027142857143</v>
      </c>
      <c r="BN151">
        <v>9.9850442857142868E-2</v>
      </c>
      <c r="BO151">
        <v>34.025414285714277</v>
      </c>
      <c r="BP151">
        <v>35.250585714285712</v>
      </c>
      <c r="BQ151">
        <v>999.89999999999986</v>
      </c>
      <c r="BR151">
        <v>0</v>
      </c>
      <c r="BS151">
        <v>0</v>
      </c>
      <c r="BT151">
        <v>4503.3928571428569</v>
      </c>
      <c r="BU151">
        <v>0</v>
      </c>
      <c r="BV151">
        <v>676.37385714285722</v>
      </c>
      <c r="BW151">
        <v>-20.893428571428579</v>
      </c>
      <c r="BX151">
        <v>908.73028571428574</v>
      </c>
      <c r="BY151">
        <v>929.79342857142854</v>
      </c>
      <c r="BZ151">
        <v>0.65715328571428577</v>
      </c>
      <c r="CA151">
        <v>895.94099999999992</v>
      </c>
      <c r="CB151">
        <v>36.408642857142858</v>
      </c>
      <c r="CC151">
        <v>3.7400342857142861</v>
      </c>
      <c r="CD151">
        <v>3.673727142857143</v>
      </c>
      <c r="CE151">
        <v>27.75067142857143</v>
      </c>
      <c r="CF151">
        <v>27.444757142857139</v>
      </c>
      <c r="CG151">
        <v>1199.994285714286</v>
      </c>
      <c r="CH151">
        <v>0.49999185714285721</v>
      </c>
      <c r="CI151">
        <v>0.5000081428571429</v>
      </c>
      <c r="CJ151">
        <v>0</v>
      </c>
      <c r="CK151">
        <v>1160.1099999999999</v>
      </c>
      <c r="CL151">
        <v>4.9990899999999998</v>
      </c>
      <c r="CM151">
        <v>12741.185714285721</v>
      </c>
      <c r="CN151">
        <v>9557.7828571428563</v>
      </c>
      <c r="CO151">
        <v>43.705000000000013</v>
      </c>
      <c r="CP151">
        <v>45.686999999999998</v>
      </c>
      <c r="CQ151">
        <v>44.5</v>
      </c>
      <c r="CR151">
        <v>44.75</v>
      </c>
      <c r="CS151">
        <v>45.125</v>
      </c>
      <c r="CT151">
        <v>597.48857142857128</v>
      </c>
      <c r="CU151">
        <v>597.50571428571425</v>
      </c>
      <c r="CV151">
        <v>0</v>
      </c>
      <c r="CW151">
        <v>1669317652.7</v>
      </c>
      <c r="CX151">
        <v>0</v>
      </c>
      <c r="CY151">
        <v>1669310771.5999999</v>
      </c>
      <c r="CZ151" t="s">
        <v>356</v>
      </c>
      <c r="DA151">
        <v>1669310771.5999999</v>
      </c>
      <c r="DB151">
        <v>1669310767.0999999</v>
      </c>
      <c r="DC151">
        <v>9</v>
      </c>
      <c r="DD151">
        <v>4.2999999999999997E-2</v>
      </c>
      <c r="DE151">
        <v>8.0000000000000002E-3</v>
      </c>
      <c r="DF151">
        <v>-4.9589999999999996</v>
      </c>
      <c r="DG151">
        <v>0.11799999999999999</v>
      </c>
      <c r="DH151">
        <v>1967</v>
      </c>
      <c r="DI151">
        <v>36</v>
      </c>
      <c r="DJ151">
        <v>0.53</v>
      </c>
      <c r="DK151">
        <v>0.27</v>
      </c>
      <c r="DL151">
        <v>-20.672834146341469</v>
      </c>
      <c r="DM151">
        <v>-1.0694822299651761</v>
      </c>
      <c r="DN151">
        <v>0.117715553419904</v>
      </c>
      <c r="DO151">
        <v>0</v>
      </c>
      <c r="DP151">
        <v>0.64103921951219522</v>
      </c>
      <c r="DQ151">
        <v>0.1061321393728227</v>
      </c>
      <c r="DR151">
        <v>1.0525157760273419E-2</v>
      </c>
      <c r="DS151">
        <v>0</v>
      </c>
      <c r="DT151">
        <v>0</v>
      </c>
      <c r="DU151">
        <v>0</v>
      </c>
      <c r="DV151">
        <v>0</v>
      </c>
      <c r="DW151">
        <v>-1</v>
      </c>
      <c r="DX151">
        <v>0</v>
      </c>
      <c r="DY151">
        <v>2</v>
      </c>
      <c r="DZ151" t="s">
        <v>363</v>
      </c>
      <c r="EA151">
        <v>2.9466100000000002</v>
      </c>
      <c r="EB151">
        <v>2.5973700000000002</v>
      </c>
      <c r="EC151">
        <v>0.17119400000000001</v>
      </c>
      <c r="ED151">
        <v>0.17207</v>
      </c>
      <c r="EE151">
        <v>0.14715900000000001</v>
      </c>
      <c r="EF151">
        <v>0.14369499999999999</v>
      </c>
      <c r="EG151">
        <v>25076.3</v>
      </c>
      <c r="EH151">
        <v>25490.9</v>
      </c>
      <c r="EI151">
        <v>28157.200000000001</v>
      </c>
      <c r="EJ151">
        <v>29644.799999999999</v>
      </c>
      <c r="EK151">
        <v>33038.300000000003</v>
      </c>
      <c r="EL151">
        <v>35237.699999999997</v>
      </c>
      <c r="EM151">
        <v>39735.599999999999</v>
      </c>
      <c r="EN151">
        <v>42365.1</v>
      </c>
      <c r="EO151">
        <v>1.8890800000000001</v>
      </c>
      <c r="EP151">
        <v>1.8909499999999999</v>
      </c>
      <c r="EQ151">
        <v>0.2167</v>
      </c>
      <c r="ER151">
        <v>0</v>
      </c>
      <c r="ES151">
        <v>31.7531</v>
      </c>
      <c r="ET151">
        <v>999.9</v>
      </c>
      <c r="EU151">
        <v>69.7</v>
      </c>
      <c r="EV151">
        <v>36.299999999999997</v>
      </c>
      <c r="EW151">
        <v>41.912700000000001</v>
      </c>
      <c r="EX151">
        <v>28.719000000000001</v>
      </c>
      <c r="EY151">
        <v>2.3757999999999999</v>
      </c>
      <c r="EZ151">
        <v>1</v>
      </c>
      <c r="FA151">
        <v>0.55071599999999998</v>
      </c>
      <c r="FB151">
        <v>0.63679200000000002</v>
      </c>
      <c r="FC151">
        <v>20.2759</v>
      </c>
      <c r="FD151">
        <v>5.2180400000000002</v>
      </c>
      <c r="FE151">
        <v>12.006500000000001</v>
      </c>
      <c r="FF151">
        <v>4.9870000000000001</v>
      </c>
      <c r="FG151">
        <v>3.2845</v>
      </c>
      <c r="FH151">
        <v>9999</v>
      </c>
      <c r="FI151">
        <v>9999</v>
      </c>
      <c r="FJ151">
        <v>9999</v>
      </c>
      <c r="FK151">
        <v>999.9</v>
      </c>
      <c r="FL151">
        <v>1.8658399999999999</v>
      </c>
      <c r="FM151">
        <v>1.8621799999999999</v>
      </c>
      <c r="FN151">
        <v>1.8641799999999999</v>
      </c>
      <c r="FO151">
        <v>1.86033</v>
      </c>
      <c r="FP151">
        <v>1.86111</v>
      </c>
      <c r="FQ151">
        <v>1.8601700000000001</v>
      </c>
      <c r="FR151">
        <v>1.86188</v>
      </c>
      <c r="FS151">
        <v>1.85839</v>
      </c>
      <c r="FT151">
        <v>0</v>
      </c>
      <c r="FU151">
        <v>0</v>
      </c>
      <c r="FV151">
        <v>0</v>
      </c>
      <c r="FW151">
        <v>0</v>
      </c>
      <c r="FX151" t="s">
        <v>358</v>
      </c>
      <c r="FY151" t="s">
        <v>359</v>
      </c>
      <c r="FZ151" t="s">
        <v>360</v>
      </c>
      <c r="GA151" t="s">
        <v>360</v>
      </c>
      <c r="GB151" t="s">
        <v>360</v>
      </c>
      <c r="GC151" t="s">
        <v>360</v>
      </c>
      <c r="GD151">
        <v>0</v>
      </c>
      <c r="GE151">
        <v>100</v>
      </c>
      <c r="GF151">
        <v>100</v>
      </c>
      <c r="GG151">
        <v>-3.927</v>
      </c>
      <c r="GH151">
        <v>0.1179</v>
      </c>
      <c r="GI151">
        <v>-2.5125994610834521</v>
      </c>
      <c r="GJ151">
        <v>-2.6733286237328562E-3</v>
      </c>
      <c r="GK151">
        <v>1.605855145177713E-6</v>
      </c>
      <c r="GL151">
        <v>-4.4594414151306022E-10</v>
      </c>
      <c r="GM151">
        <v>0.1178428571428469</v>
      </c>
      <c r="GN151">
        <v>0</v>
      </c>
      <c r="GO151">
        <v>0</v>
      </c>
      <c r="GP151">
        <v>0</v>
      </c>
      <c r="GQ151">
        <v>4</v>
      </c>
      <c r="GR151">
        <v>2095</v>
      </c>
      <c r="GS151">
        <v>4</v>
      </c>
      <c r="GT151">
        <v>35</v>
      </c>
      <c r="GU151">
        <v>114.5</v>
      </c>
      <c r="GV151">
        <v>114.6</v>
      </c>
      <c r="GW151">
        <v>2.0581100000000001</v>
      </c>
      <c r="GX151">
        <v>2.5622600000000002</v>
      </c>
      <c r="GY151">
        <v>1.4489700000000001</v>
      </c>
      <c r="GZ151">
        <v>2.3278799999999999</v>
      </c>
      <c r="HA151">
        <v>1.5478499999999999</v>
      </c>
      <c r="HB151">
        <v>2.3034699999999999</v>
      </c>
      <c r="HC151">
        <v>41.118699999999997</v>
      </c>
      <c r="HD151">
        <v>12.4071</v>
      </c>
      <c r="HE151">
        <v>18</v>
      </c>
      <c r="HF151">
        <v>472.75299999999999</v>
      </c>
      <c r="HG151">
        <v>513.72</v>
      </c>
      <c r="HH151">
        <v>31.0002</v>
      </c>
      <c r="HI151">
        <v>34.309399999999997</v>
      </c>
      <c r="HJ151">
        <v>30</v>
      </c>
      <c r="HK151">
        <v>34.271700000000003</v>
      </c>
      <c r="HL151">
        <v>34.275599999999997</v>
      </c>
      <c r="HM151">
        <v>41.216000000000001</v>
      </c>
      <c r="HN151">
        <v>19.538499999999999</v>
      </c>
      <c r="HO151">
        <v>100</v>
      </c>
      <c r="HP151">
        <v>31</v>
      </c>
      <c r="HQ151">
        <v>909.23099999999999</v>
      </c>
      <c r="HR151">
        <v>36.386600000000001</v>
      </c>
      <c r="HS151">
        <v>99.2042</v>
      </c>
      <c r="HT151">
        <v>98.248400000000004</v>
      </c>
    </row>
    <row r="152" spans="1:228" x14ac:dyDescent="0.2">
      <c r="A152">
        <v>137</v>
      </c>
      <c r="B152">
        <v>1669317648.5</v>
      </c>
      <c r="C152">
        <v>543</v>
      </c>
      <c r="D152" t="s">
        <v>633</v>
      </c>
      <c r="E152" t="s">
        <v>634</v>
      </c>
      <c r="F152">
        <v>4</v>
      </c>
      <c r="G152">
        <v>1669317646.1875</v>
      </c>
      <c r="H152">
        <f t="shared" si="68"/>
        <v>1.2790155911736115E-3</v>
      </c>
      <c r="I152">
        <f t="shared" si="69"/>
        <v>1.2790155911736114</v>
      </c>
      <c r="J152">
        <f t="shared" si="70"/>
        <v>13.548066032992438</v>
      </c>
      <c r="K152">
        <f t="shared" si="71"/>
        <v>881.20499999999993</v>
      </c>
      <c r="L152">
        <f t="shared" si="72"/>
        <v>509.17199264597423</v>
      </c>
      <c r="M152">
        <f t="shared" si="73"/>
        <v>51.427930010923092</v>
      </c>
      <c r="N152">
        <f t="shared" si="74"/>
        <v>89.004402676926745</v>
      </c>
      <c r="O152">
        <f t="shared" si="75"/>
        <v>6.291500556224297E-2</v>
      </c>
      <c r="P152">
        <f t="shared" si="76"/>
        <v>2.2502397310762077</v>
      </c>
      <c r="Q152">
        <f t="shared" si="77"/>
        <v>6.1953862662289402E-2</v>
      </c>
      <c r="R152">
        <f t="shared" si="78"/>
        <v>3.8806295874859446E-2</v>
      </c>
      <c r="S152">
        <f t="shared" si="79"/>
        <v>226.11676194785107</v>
      </c>
      <c r="T152">
        <f t="shared" si="80"/>
        <v>35.298088060224309</v>
      </c>
      <c r="U152">
        <f t="shared" si="81"/>
        <v>35.2644375</v>
      </c>
      <c r="V152">
        <f t="shared" si="82"/>
        <v>5.7316124708115757</v>
      </c>
      <c r="W152">
        <f t="shared" si="83"/>
        <v>69.962144002690181</v>
      </c>
      <c r="X152">
        <f t="shared" si="84"/>
        <v>3.7442529238491784</v>
      </c>
      <c r="Y152">
        <f t="shared" si="85"/>
        <v>5.3518270162006543</v>
      </c>
      <c r="Z152">
        <f t="shared" si="86"/>
        <v>1.9873595469623972</v>
      </c>
      <c r="AA152">
        <f t="shared" si="87"/>
        <v>-56.404587570756263</v>
      </c>
      <c r="AB152">
        <f t="shared" si="88"/>
        <v>-149.80876724595151</v>
      </c>
      <c r="AC152">
        <f t="shared" si="89"/>
        <v>-15.494567285340381</v>
      </c>
      <c r="AD152">
        <f t="shared" si="90"/>
        <v>4.4088398458029303</v>
      </c>
      <c r="AE152">
        <f t="shared" si="91"/>
        <v>37.577402844978145</v>
      </c>
      <c r="AF152">
        <f t="shared" si="92"/>
        <v>1.2706860953696291</v>
      </c>
      <c r="AG152">
        <f t="shared" si="93"/>
        <v>13.548066032992438</v>
      </c>
      <c r="AH152">
        <v>934.97343790156049</v>
      </c>
      <c r="AI152">
        <v>918.27147272727279</v>
      </c>
      <c r="AJ152">
        <v>1.7367270809941751</v>
      </c>
      <c r="AK152">
        <v>66.415730329915917</v>
      </c>
      <c r="AL152">
        <f t="shared" si="94"/>
        <v>1.2790155911736114</v>
      </c>
      <c r="AM152">
        <v>36.409465866712701</v>
      </c>
      <c r="AN152">
        <v>37.073791515151498</v>
      </c>
      <c r="AO152">
        <v>8.5110587554221344E-5</v>
      </c>
      <c r="AP152">
        <v>80.258805348862367</v>
      </c>
      <c r="AQ152">
        <v>33</v>
      </c>
      <c r="AR152">
        <v>7</v>
      </c>
      <c r="AS152">
        <f t="shared" si="95"/>
        <v>1</v>
      </c>
      <c r="AT152">
        <f t="shared" si="96"/>
        <v>0</v>
      </c>
      <c r="AU152">
        <f t="shared" si="97"/>
        <v>22251.776281458366</v>
      </c>
      <c r="AV152">
        <f t="shared" si="98"/>
        <v>1200.0050000000001</v>
      </c>
      <c r="AW152">
        <f t="shared" si="99"/>
        <v>1025.9295699211664</v>
      </c>
      <c r="AX152">
        <f t="shared" si="100"/>
        <v>0.85493774602703021</v>
      </c>
      <c r="AY152">
        <f t="shared" si="101"/>
        <v>0.18842984983216823</v>
      </c>
      <c r="AZ152">
        <v>2.7</v>
      </c>
      <c r="BA152">
        <v>0.5</v>
      </c>
      <c r="BB152" t="s">
        <v>355</v>
      </c>
      <c r="BC152">
        <v>2</v>
      </c>
      <c r="BD152" t="b">
        <v>1</v>
      </c>
      <c r="BE152">
        <v>1669317646.1875</v>
      </c>
      <c r="BF152">
        <v>881.20499999999993</v>
      </c>
      <c r="BG152">
        <v>902.09524999999996</v>
      </c>
      <c r="BH152">
        <v>37.070687499999998</v>
      </c>
      <c r="BI152">
        <v>36.410150000000002</v>
      </c>
      <c r="BJ152">
        <v>885.13474999999994</v>
      </c>
      <c r="BK152">
        <v>36.952824999999997</v>
      </c>
      <c r="BL152">
        <v>500.14850000000001</v>
      </c>
      <c r="BM152">
        <v>100.90300000000001</v>
      </c>
      <c r="BN152">
        <v>0.10006134999999999</v>
      </c>
      <c r="BO152">
        <v>34.029562499999997</v>
      </c>
      <c r="BP152">
        <v>35.2644375</v>
      </c>
      <c r="BQ152">
        <v>999.9</v>
      </c>
      <c r="BR152">
        <v>0</v>
      </c>
      <c r="BS152">
        <v>0</v>
      </c>
      <c r="BT152">
        <v>4503.4375</v>
      </c>
      <c r="BU152">
        <v>0</v>
      </c>
      <c r="BV152">
        <v>517.16875000000005</v>
      </c>
      <c r="BW152">
        <v>-20.8901</v>
      </c>
      <c r="BX152">
        <v>915.12924999999996</v>
      </c>
      <c r="BY152">
        <v>936.18150000000003</v>
      </c>
      <c r="BZ152">
        <v>0.660508125</v>
      </c>
      <c r="CA152">
        <v>902.09524999999996</v>
      </c>
      <c r="CB152">
        <v>36.410150000000002</v>
      </c>
      <c r="CC152">
        <v>3.7405387499999998</v>
      </c>
      <c r="CD152">
        <v>3.6738925</v>
      </c>
      <c r="CE152">
        <v>27.753</v>
      </c>
      <c r="CF152">
        <v>27.445525</v>
      </c>
      <c r="CG152">
        <v>1200.0050000000001</v>
      </c>
      <c r="CH152">
        <v>0.49999212500000001</v>
      </c>
      <c r="CI152">
        <v>0.50000787499999999</v>
      </c>
      <c r="CJ152">
        <v>0</v>
      </c>
      <c r="CK152">
        <v>1159.635</v>
      </c>
      <c r="CL152">
        <v>4.9990899999999998</v>
      </c>
      <c r="CM152">
        <v>12731.1</v>
      </c>
      <c r="CN152">
        <v>9557.8649999999998</v>
      </c>
      <c r="CO152">
        <v>43.686999999999998</v>
      </c>
      <c r="CP152">
        <v>45.686999999999998</v>
      </c>
      <c r="CQ152">
        <v>44.5</v>
      </c>
      <c r="CR152">
        <v>44.75</v>
      </c>
      <c r="CS152">
        <v>45.125</v>
      </c>
      <c r="CT152">
        <v>597.49374999999998</v>
      </c>
      <c r="CU152">
        <v>597.51249999999993</v>
      </c>
      <c r="CV152">
        <v>0</v>
      </c>
      <c r="CW152">
        <v>1669317656.9000001</v>
      </c>
      <c r="CX152">
        <v>0</v>
      </c>
      <c r="CY152">
        <v>1669310771.5999999</v>
      </c>
      <c r="CZ152" t="s">
        <v>356</v>
      </c>
      <c r="DA152">
        <v>1669310771.5999999</v>
      </c>
      <c r="DB152">
        <v>1669310767.0999999</v>
      </c>
      <c r="DC152">
        <v>9</v>
      </c>
      <c r="DD152">
        <v>4.2999999999999997E-2</v>
      </c>
      <c r="DE152">
        <v>8.0000000000000002E-3</v>
      </c>
      <c r="DF152">
        <v>-4.9589999999999996</v>
      </c>
      <c r="DG152">
        <v>0.11799999999999999</v>
      </c>
      <c r="DH152">
        <v>1967</v>
      </c>
      <c r="DI152">
        <v>36</v>
      </c>
      <c r="DJ152">
        <v>0.53</v>
      </c>
      <c r="DK152">
        <v>0.27</v>
      </c>
      <c r="DL152">
        <v>-20.73499268292683</v>
      </c>
      <c r="DM152">
        <v>-1.1497965156794741</v>
      </c>
      <c r="DN152">
        <v>0.1227673893901797</v>
      </c>
      <c r="DO152">
        <v>0</v>
      </c>
      <c r="DP152">
        <v>0.64741939024390238</v>
      </c>
      <c r="DQ152">
        <v>9.9892766550522691E-2</v>
      </c>
      <c r="DR152">
        <v>9.9832430062019653E-3</v>
      </c>
      <c r="DS152">
        <v>1</v>
      </c>
      <c r="DT152">
        <v>0</v>
      </c>
      <c r="DU152">
        <v>0</v>
      </c>
      <c r="DV152">
        <v>0</v>
      </c>
      <c r="DW152">
        <v>-1</v>
      </c>
      <c r="DX152">
        <v>1</v>
      </c>
      <c r="DY152">
        <v>2</v>
      </c>
      <c r="DZ152" t="s">
        <v>357</v>
      </c>
      <c r="EA152">
        <v>2.9472900000000002</v>
      </c>
      <c r="EB152">
        <v>2.5975899999999998</v>
      </c>
      <c r="EC152">
        <v>0.17203299999999999</v>
      </c>
      <c r="ED152">
        <v>0.17292099999999999</v>
      </c>
      <c r="EE152">
        <v>0.147179</v>
      </c>
      <c r="EF152">
        <v>0.14369599999999999</v>
      </c>
      <c r="EG152">
        <v>25050.6</v>
      </c>
      <c r="EH152">
        <v>25464.7</v>
      </c>
      <c r="EI152">
        <v>28156.9</v>
      </c>
      <c r="EJ152">
        <v>29644.9</v>
      </c>
      <c r="EK152">
        <v>33037.300000000003</v>
      </c>
      <c r="EL152">
        <v>35237.800000000003</v>
      </c>
      <c r="EM152">
        <v>39735.300000000003</v>
      </c>
      <c r="EN152">
        <v>42365.1</v>
      </c>
      <c r="EO152">
        <v>1.8895999999999999</v>
      </c>
      <c r="EP152">
        <v>1.89072</v>
      </c>
      <c r="EQ152">
        <v>0.21623800000000001</v>
      </c>
      <c r="ER152">
        <v>0</v>
      </c>
      <c r="ES152">
        <v>31.771999999999998</v>
      </c>
      <c r="ET152">
        <v>999.9</v>
      </c>
      <c r="EU152">
        <v>69.7</v>
      </c>
      <c r="EV152">
        <v>36.299999999999997</v>
      </c>
      <c r="EW152">
        <v>41.915999999999997</v>
      </c>
      <c r="EX152">
        <v>28.869</v>
      </c>
      <c r="EY152">
        <v>1.48237</v>
      </c>
      <c r="EZ152">
        <v>1</v>
      </c>
      <c r="FA152">
        <v>0.55070600000000003</v>
      </c>
      <c r="FB152">
        <v>0.63684600000000002</v>
      </c>
      <c r="FC152">
        <v>20.2759</v>
      </c>
      <c r="FD152">
        <v>5.2183400000000004</v>
      </c>
      <c r="FE152">
        <v>12.0076</v>
      </c>
      <c r="FF152">
        <v>4.9867999999999997</v>
      </c>
      <c r="FG152">
        <v>3.2844799999999998</v>
      </c>
      <c r="FH152">
        <v>9999</v>
      </c>
      <c r="FI152">
        <v>9999</v>
      </c>
      <c r="FJ152">
        <v>9999</v>
      </c>
      <c r="FK152">
        <v>999.9</v>
      </c>
      <c r="FL152">
        <v>1.8658399999999999</v>
      </c>
      <c r="FM152">
        <v>1.8621799999999999</v>
      </c>
      <c r="FN152">
        <v>1.8641799999999999</v>
      </c>
      <c r="FO152">
        <v>1.86033</v>
      </c>
      <c r="FP152">
        <v>1.86111</v>
      </c>
      <c r="FQ152">
        <v>1.86016</v>
      </c>
      <c r="FR152">
        <v>1.86188</v>
      </c>
      <c r="FS152">
        <v>1.8583799999999999</v>
      </c>
      <c r="FT152">
        <v>0</v>
      </c>
      <c r="FU152">
        <v>0</v>
      </c>
      <c r="FV152">
        <v>0</v>
      </c>
      <c r="FW152">
        <v>0</v>
      </c>
      <c r="FX152" t="s">
        <v>358</v>
      </c>
      <c r="FY152" t="s">
        <v>359</v>
      </c>
      <c r="FZ152" t="s">
        <v>360</v>
      </c>
      <c r="GA152" t="s">
        <v>360</v>
      </c>
      <c r="GB152" t="s">
        <v>360</v>
      </c>
      <c r="GC152" t="s">
        <v>360</v>
      </c>
      <c r="GD152">
        <v>0</v>
      </c>
      <c r="GE152">
        <v>100</v>
      </c>
      <c r="GF152">
        <v>100</v>
      </c>
      <c r="GG152">
        <v>-3.9329999999999998</v>
      </c>
      <c r="GH152">
        <v>0.1179</v>
      </c>
      <c r="GI152">
        <v>-2.5125994610834521</v>
      </c>
      <c r="GJ152">
        <v>-2.6733286237328562E-3</v>
      </c>
      <c r="GK152">
        <v>1.605855145177713E-6</v>
      </c>
      <c r="GL152">
        <v>-4.4594414151306022E-10</v>
      </c>
      <c r="GM152">
        <v>0.1178428571428469</v>
      </c>
      <c r="GN152">
        <v>0</v>
      </c>
      <c r="GO152">
        <v>0</v>
      </c>
      <c r="GP152">
        <v>0</v>
      </c>
      <c r="GQ152">
        <v>4</v>
      </c>
      <c r="GR152">
        <v>2095</v>
      </c>
      <c r="GS152">
        <v>4</v>
      </c>
      <c r="GT152">
        <v>35</v>
      </c>
      <c r="GU152">
        <v>114.6</v>
      </c>
      <c r="GV152">
        <v>114.7</v>
      </c>
      <c r="GW152">
        <v>2.0703100000000001</v>
      </c>
      <c r="GX152">
        <v>2.5549300000000001</v>
      </c>
      <c r="GY152">
        <v>1.4489700000000001</v>
      </c>
      <c r="GZ152">
        <v>2.3278799999999999</v>
      </c>
      <c r="HA152">
        <v>1.5478499999999999</v>
      </c>
      <c r="HB152">
        <v>2.3718300000000001</v>
      </c>
      <c r="HC152">
        <v>41.118699999999997</v>
      </c>
      <c r="HD152">
        <v>12.4071</v>
      </c>
      <c r="HE152">
        <v>18</v>
      </c>
      <c r="HF152">
        <v>473.07</v>
      </c>
      <c r="HG152">
        <v>513.54600000000005</v>
      </c>
      <c r="HH152">
        <v>31.0001</v>
      </c>
      <c r="HI152">
        <v>34.309399999999997</v>
      </c>
      <c r="HJ152">
        <v>30</v>
      </c>
      <c r="HK152">
        <v>34.270499999999998</v>
      </c>
      <c r="HL152">
        <v>34.274299999999997</v>
      </c>
      <c r="HM152">
        <v>41.4619</v>
      </c>
      <c r="HN152">
        <v>19.538499999999999</v>
      </c>
      <c r="HO152">
        <v>100</v>
      </c>
      <c r="HP152">
        <v>31</v>
      </c>
      <c r="HQ152">
        <v>915.91</v>
      </c>
      <c r="HR152">
        <v>36.377499999999998</v>
      </c>
      <c r="HS152">
        <v>99.203400000000002</v>
      </c>
      <c r="HT152">
        <v>98.248400000000004</v>
      </c>
    </row>
    <row r="153" spans="1:228" x14ac:dyDescent="0.2">
      <c r="A153">
        <v>138</v>
      </c>
      <c r="B153">
        <v>1669317652.5</v>
      </c>
      <c r="C153">
        <v>547</v>
      </c>
      <c r="D153" t="s">
        <v>635</v>
      </c>
      <c r="E153" t="s">
        <v>636</v>
      </c>
      <c r="F153">
        <v>4</v>
      </c>
      <c r="G153">
        <v>1669317650.5</v>
      </c>
      <c r="H153">
        <f t="shared" si="68"/>
        <v>1.2937014840263968E-3</v>
      </c>
      <c r="I153">
        <f t="shared" si="69"/>
        <v>1.2937014840263967</v>
      </c>
      <c r="J153">
        <f t="shared" si="70"/>
        <v>13.623014059779923</v>
      </c>
      <c r="K153">
        <f t="shared" si="71"/>
        <v>888.3524285714285</v>
      </c>
      <c r="L153">
        <f t="shared" si="72"/>
        <v>517.70555529250646</v>
      </c>
      <c r="M153">
        <f t="shared" si="73"/>
        <v>52.289636554245618</v>
      </c>
      <c r="N153">
        <f t="shared" si="74"/>
        <v>89.725955511209477</v>
      </c>
      <c r="O153">
        <f t="shared" si="75"/>
        <v>6.3577117602141575E-2</v>
      </c>
      <c r="P153">
        <f t="shared" si="76"/>
        <v>2.2470235763725617</v>
      </c>
      <c r="Q153">
        <f t="shared" si="77"/>
        <v>6.2594427258414256E-2</v>
      </c>
      <c r="R153">
        <f t="shared" si="78"/>
        <v>3.9208542571515952E-2</v>
      </c>
      <c r="S153">
        <f t="shared" si="79"/>
        <v>226.11577252084177</v>
      </c>
      <c r="T153">
        <f t="shared" si="80"/>
        <v>35.304691517257488</v>
      </c>
      <c r="U153">
        <f t="shared" si="81"/>
        <v>35.274071428571432</v>
      </c>
      <c r="V153">
        <f t="shared" si="82"/>
        <v>5.7346651118482104</v>
      </c>
      <c r="W153">
        <f t="shared" si="83"/>
        <v>69.939767108465887</v>
      </c>
      <c r="X153">
        <f t="shared" si="84"/>
        <v>3.7451063715079589</v>
      </c>
      <c r="Y153">
        <f t="shared" si="85"/>
        <v>5.3547595686154796</v>
      </c>
      <c r="Z153">
        <f t="shared" si="86"/>
        <v>1.9895587403402515</v>
      </c>
      <c r="AA153">
        <f t="shared" si="87"/>
        <v>-57.052235445564101</v>
      </c>
      <c r="AB153">
        <f t="shared" si="88"/>
        <v>-149.57172273213456</v>
      </c>
      <c r="AC153">
        <f t="shared" si="89"/>
        <v>-15.493661956522237</v>
      </c>
      <c r="AD153">
        <f t="shared" si="90"/>
        <v>3.9981523866208875</v>
      </c>
      <c r="AE153">
        <f t="shared" si="91"/>
        <v>37.744943347268695</v>
      </c>
      <c r="AF153">
        <f t="shared" si="92"/>
        <v>1.2861472144808004</v>
      </c>
      <c r="AG153">
        <f t="shared" si="93"/>
        <v>13.623014059779923</v>
      </c>
      <c r="AH153">
        <v>942.0007326102874</v>
      </c>
      <c r="AI153">
        <v>925.20133333333342</v>
      </c>
      <c r="AJ153">
        <v>1.747686193150811</v>
      </c>
      <c r="AK153">
        <v>66.415730329915917</v>
      </c>
      <c r="AL153">
        <f t="shared" si="94"/>
        <v>1.2937014840263967</v>
      </c>
      <c r="AM153">
        <v>36.409578398823832</v>
      </c>
      <c r="AN153">
        <v>37.080983636363626</v>
      </c>
      <c r="AO153">
        <v>1.6091202589067579E-4</v>
      </c>
      <c r="AP153">
        <v>80.258805348862367</v>
      </c>
      <c r="AQ153">
        <v>32</v>
      </c>
      <c r="AR153">
        <v>6</v>
      </c>
      <c r="AS153">
        <f t="shared" si="95"/>
        <v>1</v>
      </c>
      <c r="AT153">
        <f t="shared" si="96"/>
        <v>0</v>
      </c>
      <c r="AU153">
        <f t="shared" si="97"/>
        <v>22195.816263007422</v>
      </c>
      <c r="AV153">
        <f t="shared" si="98"/>
        <v>1200</v>
      </c>
      <c r="AW153">
        <f t="shared" si="99"/>
        <v>1025.9252707361875</v>
      </c>
      <c r="AX153">
        <f t="shared" si="100"/>
        <v>0.85493772561348957</v>
      </c>
      <c r="AY153">
        <f t="shared" si="101"/>
        <v>0.18842981043403481</v>
      </c>
      <c r="AZ153">
        <v>2.7</v>
      </c>
      <c r="BA153">
        <v>0.5</v>
      </c>
      <c r="BB153" t="s">
        <v>355</v>
      </c>
      <c r="BC153">
        <v>2</v>
      </c>
      <c r="BD153" t="b">
        <v>1</v>
      </c>
      <c r="BE153">
        <v>1669317650.5</v>
      </c>
      <c r="BF153">
        <v>888.3524285714285</v>
      </c>
      <c r="BG153">
        <v>909.3432857142858</v>
      </c>
      <c r="BH153">
        <v>37.079285714285717</v>
      </c>
      <c r="BI153">
        <v>36.410785714285723</v>
      </c>
      <c r="BJ153">
        <v>892.28842857142843</v>
      </c>
      <c r="BK153">
        <v>36.961471428571429</v>
      </c>
      <c r="BL153">
        <v>500.19985714285713</v>
      </c>
      <c r="BM153">
        <v>100.90257142857141</v>
      </c>
      <c r="BN153">
        <v>0.1000854285714286</v>
      </c>
      <c r="BO153">
        <v>34.039385714285707</v>
      </c>
      <c r="BP153">
        <v>35.274071428571432</v>
      </c>
      <c r="BQ153">
        <v>999.89999999999986</v>
      </c>
      <c r="BR153">
        <v>0</v>
      </c>
      <c r="BS153">
        <v>0</v>
      </c>
      <c r="BT153">
        <v>4494.1071428571431</v>
      </c>
      <c r="BU153">
        <v>0</v>
      </c>
      <c r="BV153">
        <v>397.13757142857139</v>
      </c>
      <c r="BW153">
        <v>-20.99117142857143</v>
      </c>
      <c r="BX153">
        <v>922.56000000000006</v>
      </c>
      <c r="BY153">
        <v>943.70442857142859</v>
      </c>
      <c r="BZ153">
        <v>0.66851771428571438</v>
      </c>
      <c r="CA153">
        <v>909.3432857142858</v>
      </c>
      <c r="CB153">
        <v>36.410785714285723</v>
      </c>
      <c r="CC153">
        <v>3.7413971428571431</v>
      </c>
      <c r="CD153">
        <v>3.6739414285714291</v>
      </c>
      <c r="CE153">
        <v>27.756928571428571</v>
      </c>
      <c r="CF153">
        <v>27.44575714285714</v>
      </c>
      <c r="CG153">
        <v>1200</v>
      </c>
      <c r="CH153">
        <v>0.49999399999999999</v>
      </c>
      <c r="CI153">
        <v>0.50000599999999995</v>
      </c>
      <c r="CJ153">
        <v>0</v>
      </c>
      <c r="CK153">
        <v>1159.4428571428571</v>
      </c>
      <c r="CL153">
        <v>4.9990899999999998</v>
      </c>
      <c r="CM153">
        <v>12716.88571428571</v>
      </c>
      <c r="CN153">
        <v>9557.8314285714278</v>
      </c>
      <c r="CO153">
        <v>43.686999999999998</v>
      </c>
      <c r="CP153">
        <v>45.686999999999998</v>
      </c>
      <c r="CQ153">
        <v>44.5</v>
      </c>
      <c r="CR153">
        <v>44.75</v>
      </c>
      <c r="CS153">
        <v>45.125</v>
      </c>
      <c r="CT153">
        <v>597.49142857142851</v>
      </c>
      <c r="CU153">
        <v>597.50857142857149</v>
      </c>
      <c r="CV153">
        <v>0</v>
      </c>
      <c r="CW153">
        <v>1669317660.5</v>
      </c>
      <c r="CX153">
        <v>0</v>
      </c>
      <c r="CY153">
        <v>1669310771.5999999</v>
      </c>
      <c r="CZ153" t="s">
        <v>356</v>
      </c>
      <c r="DA153">
        <v>1669310771.5999999</v>
      </c>
      <c r="DB153">
        <v>1669310767.0999999</v>
      </c>
      <c r="DC153">
        <v>9</v>
      </c>
      <c r="DD153">
        <v>4.2999999999999997E-2</v>
      </c>
      <c r="DE153">
        <v>8.0000000000000002E-3</v>
      </c>
      <c r="DF153">
        <v>-4.9589999999999996</v>
      </c>
      <c r="DG153">
        <v>0.11799999999999999</v>
      </c>
      <c r="DH153">
        <v>1967</v>
      </c>
      <c r="DI153">
        <v>36</v>
      </c>
      <c r="DJ153">
        <v>0.53</v>
      </c>
      <c r="DK153">
        <v>0.27</v>
      </c>
      <c r="DL153">
        <v>-20.818107317073171</v>
      </c>
      <c r="DM153">
        <v>-1.1692285714285979</v>
      </c>
      <c r="DN153">
        <v>0.12512629208464029</v>
      </c>
      <c r="DO153">
        <v>0</v>
      </c>
      <c r="DP153">
        <v>0.65420268292682926</v>
      </c>
      <c r="DQ153">
        <v>8.9504048780488954E-2</v>
      </c>
      <c r="DR153">
        <v>8.917289466875573E-3</v>
      </c>
      <c r="DS153">
        <v>1</v>
      </c>
      <c r="DT153">
        <v>0</v>
      </c>
      <c r="DU153">
        <v>0</v>
      </c>
      <c r="DV153">
        <v>0</v>
      </c>
      <c r="DW153">
        <v>-1</v>
      </c>
      <c r="DX153">
        <v>1</v>
      </c>
      <c r="DY153">
        <v>2</v>
      </c>
      <c r="DZ153" t="s">
        <v>357</v>
      </c>
      <c r="EA153">
        <v>2.9468200000000002</v>
      </c>
      <c r="EB153">
        <v>2.5974499999999998</v>
      </c>
      <c r="EC153">
        <v>0.17288000000000001</v>
      </c>
      <c r="ED153">
        <v>0.17374600000000001</v>
      </c>
      <c r="EE153">
        <v>0.14719499999999999</v>
      </c>
      <c r="EF153">
        <v>0.143703</v>
      </c>
      <c r="EG153">
        <v>25024.6</v>
      </c>
      <c r="EH153">
        <v>25438.9</v>
      </c>
      <c r="EI153">
        <v>28156.5</v>
      </c>
      <c r="EJ153">
        <v>29644.6</v>
      </c>
      <c r="EK153">
        <v>33036.400000000001</v>
      </c>
      <c r="EL153">
        <v>35237.1</v>
      </c>
      <c r="EM153">
        <v>39735</v>
      </c>
      <c r="EN153">
        <v>42364.6</v>
      </c>
      <c r="EO153">
        <v>1.88967</v>
      </c>
      <c r="EP153">
        <v>1.89093</v>
      </c>
      <c r="EQ153">
        <v>0.215165</v>
      </c>
      <c r="ER153">
        <v>0</v>
      </c>
      <c r="ES153">
        <v>31.789899999999999</v>
      </c>
      <c r="ET153">
        <v>999.9</v>
      </c>
      <c r="EU153">
        <v>69.7</v>
      </c>
      <c r="EV153">
        <v>36.299999999999997</v>
      </c>
      <c r="EW153">
        <v>41.911799999999999</v>
      </c>
      <c r="EX153">
        <v>28.959</v>
      </c>
      <c r="EY153">
        <v>1.97516</v>
      </c>
      <c r="EZ153">
        <v>1</v>
      </c>
      <c r="FA153">
        <v>0.55070600000000003</v>
      </c>
      <c r="FB153">
        <v>0.63690100000000005</v>
      </c>
      <c r="FC153">
        <v>20.2758</v>
      </c>
      <c r="FD153">
        <v>5.2181899999999999</v>
      </c>
      <c r="FE153">
        <v>12.0068</v>
      </c>
      <c r="FF153">
        <v>4.9868499999999996</v>
      </c>
      <c r="FG153">
        <v>3.28443</v>
      </c>
      <c r="FH153">
        <v>9999</v>
      </c>
      <c r="FI153">
        <v>9999</v>
      </c>
      <c r="FJ153">
        <v>9999</v>
      </c>
      <c r="FK153">
        <v>999.9</v>
      </c>
      <c r="FL153">
        <v>1.8658399999999999</v>
      </c>
      <c r="FM153">
        <v>1.8621799999999999</v>
      </c>
      <c r="FN153">
        <v>1.8641700000000001</v>
      </c>
      <c r="FO153">
        <v>1.8603400000000001</v>
      </c>
      <c r="FP153">
        <v>1.8611</v>
      </c>
      <c r="FQ153">
        <v>1.86016</v>
      </c>
      <c r="FR153">
        <v>1.86188</v>
      </c>
      <c r="FS153">
        <v>1.8583700000000001</v>
      </c>
      <c r="FT153">
        <v>0</v>
      </c>
      <c r="FU153">
        <v>0</v>
      </c>
      <c r="FV153">
        <v>0</v>
      </c>
      <c r="FW153">
        <v>0</v>
      </c>
      <c r="FX153" t="s">
        <v>358</v>
      </c>
      <c r="FY153" t="s">
        <v>359</v>
      </c>
      <c r="FZ153" t="s">
        <v>360</v>
      </c>
      <c r="GA153" t="s">
        <v>360</v>
      </c>
      <c r="GB153" t="s">
        <v>360</v>
      </c>
      <c r="GC153" t="s">
        <v>360</v>
      </c>
      <c r="GD153">
        <v>0</v>
      </c>
      <c r="GE153">
        <v>100</v>
      </c>
      <c r="GF153">
        <v>100</v>
      </c>
      <c r="GG153">
        <v>-3.9390000000000001</v>
      </c>
      <c r="GH153">
        <v>0.1178</v>
      </c>
      <c r="GI153">
        <v>-2.5125994610834521</v>
      </c>
      <c r="GJ153">
        <v>-2.6733286237328562E-3</v>
      </c>
      <c r="GK153">
        <v>1.605855145177713E-6</v>
      </c>
      <c r="GL153">
        <v>-4.4594414151306022E-10</v>
      </c>
      <c r="GM153">
        <v>0.1178428571428469</v>
      </c>
      <c r="GN153">
        <v>0</v>
      </c>
      <c r="GO153">
        <v>0</v>
      </c>
      <c r="GP153">
        <v>0</v>
      </c>
      <c r="GQ153">
        <v>4</v>
      </c>
      <c r="GR153">
        <v>2095</v>
      </c>
      <c r="GS153">
        <v>4</v>
      </c>
      <c r="GT153">
        <v>35</v>
      </c>
      <c r="GU153">
        <v>114.7</v>
      </c>
      <c r="GV153">
        <v>114.8</v>
      </c>
      <c r="GW153">
        <v>2.0837400000000001</v>
      </c>
      <c r="GX153">
        <v>2.5695800000000002</v>
      </c>
      <c r="GY153">
        <v>1.4489700000000001</v>
      </c>
      <c r="GZ153">
        <v>2.3278799999999999</v>
      </c>
      <c r="HA153">
        <v>1.5478499999999999</v>
      </c>
      <c r="HB153">
        <v>2.2705099999999998</v>
      </c>
      <c r="HC153">
        <v>41.118699999999997</v>
      </c>
      <c r="HD153">
        <v>12.3809</v>
      </c>
      <c r="HE153">
        <v>18</v>
      </c>
      <c r="HF153">
        <v>473.10300000000001</v>
      </c>
      <c r="HG153">
        <v>513.67600000000004</v>
      </c>
      <c r="HH153">
        <v>31.0001</v>
      </c>
      <c r="HI153">
        <v>34.309399999999997</v>
      </c>
      <c r="HJ153">
        <v>30</v>
      </c>
      <c r="HK153">
        <v>34.268700000000003</v>
      </c>
      <c r="HL153">
        <v>34.272500000000001</v>
      </c>
      <c r="HM153">
        <v>41.707099999999997</v>
      </c>
      <c r="HN153">
        <v>19.538499999999999</v>
      </c>
      <c r="HO153">
        <v>100</v>
      </c>
      <c r="HP153">
        <v>31</v>
      </c>
      <c r="HQ153">
        <v>922.58900000000006</v>
      </c>
      <c r="HR153">
        <v>36.372500000000002</v>
      </c>
      <c r="HS153">
        <v>99.202299999999994</v>
      </c>
      <c r="HT153">
        <v>98.247299999999996</v>
      </c>
    </row>
    <row r="154" spans="1:228" x14ac:dyDescent="0.2">
      <c r="A154">
        <v>139</v>
      </c>
      <c r="B154">
        <v>1669317656.5</v>
      </c>
      <c r="C154">
        <v>551</v>
      </c>
      <c r="D154" t="s">
        <v>637</v>
      </c>
      <c r="E154" t="s">
        <v>638</v>
      </c>
      <c r="F154">
        <v>4</v>
      </c>
      <c r="G154">
        <v>1669317654.1875</v>
      </c>
      <c r="H154">
        <f t="shared" si="68"/>
        <v>1.2924648163719305E-3</v>
      </c>
      <c r="I154">
        <f t="shared" si="69"/>
        <v>1.2924648163719306</v>
      </c>
      <c r="J154">
        <f t="shared" si="70"/>
        <v>14.048321305399229</v>
      </c>
      <c r="K154">
        <f t="shared" si="71"/>
        <v>894.49487499999998</v>
      </c>
      <c r="L154">
        <f t="shared" si="72"/>
        <v>512.28168229888354</v>
      </c>
      <c r="M154">
        <f t="shared" si="73"/>
        <v>51.741513908434328</v>
      </c>
      <c r="N154">
        <f t="shared" si="74"/>
        <v>90.345840218492995</v>
      </c>
      <c r="O154">
        <f t="shared" si="75"/>
        <v>6.3453927557652612E-2</v>
      </c>
      <c r="P154">
        <f t="shared" si="76"/>
        <v>2.2476735383433217</v>
      </c>
      <c r="Q154">
        <f t="shared" si="77"/>
        <v>6.247528849519908E-2</v>
      </c>
      <c r="R154">
        <f t="shared" si="78"/>
        <v>3.9133724825397329E-2</v>
      </c>
      <c r="S154">
        <f t="shared" si="79"/>
        <v>226.11416923516197</v>
      </c>
      <c r="T154">
        <f t="shared" si="80"/>
        <v>35.309364799682726</v>
      </c>
      <c r="U154">
        <f t="shared" si="81"/>
        <v>35.281125000000003</v>
      </c>
      <c r="V154">
        <f t="shared" si="82"/>
        <v>5.7369010275018315</v>
      </c>
      <c r="W154">
        <f t="shared" si="83"/>
        <v>69.928988928483164</v>
      </c>
      <c r="X154">
        <f t="shared" si="84"/>
        <v>3.7454928461389416</v>
      </c>
      <c r="Y154">
        <f t="shared" si="85"/>
        <v>5.3561375668815714</v>
      </c>
      <c r="Z154">
        <f t="shared" si="86"/>
        <v>1.9914081813628899</v>
      </c>
      <c r="AA154">
        <f t="shared" si="87"/>
        <v>-56.997698402002136</v>
      </c>
      <c r="AB154">
        <f t="shared" si="88"/>
        <v>-149.91057133554295</v>
      </c>
      <c r="AC154">
        <f t="shared" si="89"/>
        <v>-15.52515514155132</v>
      </c>
      <c r="AD154">
        <f t="shared" si="90"/>
        <v>3.6807443560655599</v>
      </c>
      <c r="AE154">
        <f t="shared" si="91"/>
        <v>37.768102894228413</v>
      </c>
      <c r="AF154">
        <f t="shared" si="92"/>
        <v>1.2907365006030354</v>
      </c>
      <c r="AG154">
        <f t="shared" si="93"/>
        <v>14.048321305399229</v>
      </c>
      <c r="AH154">
        <v>948.91346840832796</v>
      </c>
      <c r="AI154">
        <v>932.04879393939336</v>
      </c>
      <c r="AJ154">
        <v>1.714240657320856</v>
      </c>
      <c r="AK154">
        <v>66.415730329915917</v>
      </c>
      <c r="AL154">
        <f t="shared" si="94"/>
        <v>1.2924648163719306</v>
      </c>
      <c r="AM154">
        <v>36.41268063231486</v>
      </c>
      <c r="AN154">
        <v>37.084143030303011</v>
      </c>
      <c r="AO154">
        <v>6.6717420719990129E-5</v>
      </c>
      <c r="AP154">
        <v>80.258805348862367</v>
      </c>
      <c r="AQ154">
        <v>32</v>
      </c>
      <c r="AR154">
        <v>6</v>
      </c>
      <c r="AS154">
        <f t="shared" si="95"/>
        <v>1</v>
      </c>
      <c r="AT154">
        <f t="shared" si="96"/>
        <v>0</v>
      </c>
      <c r="AU154">
        <f t="shared" si="97"/>
        <v>22206.670724189702</v>
      </c>
      <c r="AV154">
        <f t="shared" si="98"/>
        <v>1199.99125</v>
      </c>
      <c r="AW154">
        <f t="shared" si="99"/>
        <v>1025.9178135933482</v>
      </c>
      <c r="AX154">
        <f t="shared" si="100"/>
        <v>0.85493774524884925</v>
      </c>
      <c r="AY154">
        <f t="shared" si="101"/>
        <v>0.18842984833027904</v>
      </c>
      <c r="AZ154">
        <v>2.7</v>
      </c>
      <c r="BA154">
        <v>0.5</v>
      </c>
      <c r="BB154" t="s">
        <v>355</v>
      </c>
      <c r="BC154">
        <v>2</v>
      </c>
      <c r="BD154" t="b">
        <v>1</v>
      </c>
      <c r="BE154">
        <v>1669317654.1875</v>
      </c>
      <c r="BF154">
        <v>894.49487499999998</v>
      </c>
      <c r="BG154">
        <v>915.50800000000004</v>
      </c>
      <c r="BH154">
        <v>37.083325000000002</v>
      </c>
      <c r="BI154">
        <v>36.4123375</v>
      </c>
      <c r="BJ154">
        <v>898.43624999999997</v>
      </c>
      <c r="BK154">
        <v>36.965487500000002</v>
      </c>
      <c r="BL154">
        <v>500.12162499999999</v>
      </c>
      <c r="BM154">
        <v>100.902125</v>
      </c>
      <c r="BN154">
        <v>9.9951974999999998E-2</v>
      </c>
      <c r="BO154">
        <v>34.043999999999997</v>
      </c>
      <c r="BP154">
        <v>35.281125000000003</v>
      </c>
      <c r="BQ154">
        <v>999.9</v>
      </c>
      <c r="BR154">
        <v>0</v>
      </c>
      <c r="BS154">
        <v>0</v>
      </c>
      <c r="BT154">
        <v>4496.0162499999997</v>
      </c>
      <c r="BU154">
        <v>0</v>
      </c>
      <c r="BV154">
        <v>319.46362499999998</v>
      </c>
      <c r="BW154">
        <v>-21.013200000000001</v>
      </c>
      <c r="BX154">
        <v>928.94287499999996</v>
      </c>
      <c r="BY154">
        <v>950.10337499999991</v>
      </c>
      <c r="BZ154">
        <v>0.67098849999999999</v>
      </c>
      <c r="CA154">
        <v>915.50800000000004</v>
      </c>
      <c r="CB154">
        <v>36.4123375</v>
      </c>
      <c r="CC154">
        <v>3.7417899999999999</v>
      </c>
      <c r="CD154">
        <v>3.6740862500000002</v>
      </c>
      <c r="CE154">
        <v>27.758724999999998</v>
      </c>
      <c r="CF154">
        <v>27.446437499999998</v>
      </c>
      <c r="CG154">
        <v>1199.99125</v>
      </c>
      <c r="CH154">
        <v>0.49999212500000001</v>
      </c>
      <c r="CI154">
        <v>0.50000787499999999</v>
      </c>
      <c r="CJ154">
        <v>0</v>
      </c>
      <c r="CK154">
        <v>1159.21</v>
      </c>
      <c r="CL154">
        <v>4.9990899999999998</v>
      </c>
      <c r="CM154">
        <v>12713.2125</v>
      </c>
      <c r="CN154">
        <v>9557.7512500000012</v>
      </c>
      <c r="CO154">
        <v>43.686999999999998</v>
      </c>
      <c r="CP154">
        <v>45.686999999999998</v>
      </c>
      <c r="CQ154">
        <v>44.5</v>
      </c>
      <c r="CR154">
        <v>44.75</v>
      </c>
      <c r="CS154">
        <v>45.125</v>
      </c>
      <c r="CT154">
        <v>597.48625000000004</v>
      </c>
      <c r="CU154">
        <v>597.505</v>
      </c>
      <c r="CV154">
        <v>0</v>
      </c>
      <c r="CW154">
        <v>1669317664.7</v>
      </c>
      <c r="CX154">
        <v>0</v>
      </c>
      <c r="CY154">
        <v>1669310771.5999999</v>
      </c>
      <c r="CZ154" t="s">
        <v>356</v>
      </c>
      <c r="DA154">
        <v>1669310771.5999999</v>
      </c>
      <c r="DB154">
        <v>1669310767.0999999</v>
      </c>
      <c r="DC154">
        <v>9</v>
      </c>
      <c r="DD154">
        <v>4.2999999999999997E-2</v>
      </c>
      <c r="DE154">
        <v>8.0000000000000002E-3</v>
      </c>
      <c r="DF154">
        <v>-4.9589999999999996</v>
      </c>
      <c r="DG154">
        <v>0.11799999999999999</v>
      </c>
      <c r="DH154">
        <v>1967</v>
      </c>
      <c r="DI154">
        <v>36</v>
      </c>
      <c r="DJ154">
        <v>0.53</v>
      </c>
      <c r="DK154">
        <v>0.27</v>
      </c>
      <c r="DL154">
        <v>-20.87869024390244</v>
      </c>
      <c r="DM154">
        <v>-1.064422996515723</v>
      </c>
      <c r="DN154">
        <v>0.11762310376352481</v>
      </c>
      <c r="DO154">
        <v>0</v>
      </c>
      <c r="DP154">
        <v>0.65979036585365858</v>
      </c>
      <c r="DQ154">
        <v>8.1475066202091953E-2</v>
      </c>
      <c r="DR154">
        <v>8.1479123220377508E-3</v>
      </c>
      <c r="DS154">
        <v>1</v>
      </c>
      <c r="DT154">
        <v>0</v>
      </c>
      <c r="DU154">
        <v>0</v>
      </c>
      <c r="DV154">
        <v>0</v>
      </c>
      <c r="DW154">
        <v>-1</v>
      </c>
      <c r="DX154">
        <v>1</v>
      </c>
      <c r="DY154">
        <v>2</v>
      </c>
      <c r="DZ154" t="s">
        <v>357</v>
      </c>
      <c r="EA154">
        <v>2.9466600000000001</v>
      </c>
      <c r="EB154">
        <v>2.5973199999999999</v>
      </c>
      <c r="EC154">
        <v>0.17371600000000001</v>
      </c>
      <c r="ED154">
        <v>0.17458000000000001</v>
      </c>
      <c r="EE154">
        <v>0.147204</v>
      </c>
      <c r="EF154">
        <v>0.143705</v>
      </c>
      <c r="EG154">
        <v>24999.5</v>
      </c>
      <c r="EH154">
        <v>25413.3</v>
      </c>
      <c r="EI154">
        <v>28156.9</v>
      </c>
      <c r="EJ154">
        <v>29644.6</v>
      </c>
      <c r="EK154">
        <v>33036.400000000001</v>
      </c>
      <c r="EL154">
        <v>35237.199999999997</v>
      </c>
      <c r="EM154">
        <v>39735.199999999997</v>
      </c>
      <c r="EN154">
        <v>42364.7</v>
      </c>
      <c r="EO154">
        <v>1.8894500000000001</v>
      </c>
      <c r="EP154">
        <v>1.89097</v>
      </c>
      <c r="EQ154">
        <v>0.216</v>
      </c>
      <c r="ER154">
        <v>0</v>
      </c>
      <c r="ES154">
        <v>31.806699999999999</v>
      </c>
      <c r="ET154">
        <v>999.9</v>
      </c>
      <c r="EU154">
        <v>69.7</v>
      </c>
      <c r="EV154">
        <v>36.299999999999997</v>
      </c>
      <c r="EW154">
        <v>41.915300000000002</v>
      </c>
      <c r="EX154">
        <v>28.989000000000001</v>
      </c>
      <c r="EY154">
        <v>2.1634600000000002</v>
      </c>
      <c r="EZ154">
        <v>1</v>
      </c>
      <c r="FA154">
        <v>0.55066300000000001</v>
      </c>
      <c r="FB154">
        <v>0.63839100000000004</v>
      </c>
      <c r="FC154">
        <v>20.275700000000001</v>
      </c>
      <c r="FD154">
        <v>5.2183400000000004</v>
      </c>
      <c r="FE154">
        <v>12.007899999999999</v>
      </c>
      <c r="FF154">
        <v>4.9861000000000004</v>
      </c>
      <c r="FG154">
        <v>3.2844799999999998</v>
      </c>
      <c r="FH154">
        <v>9999</v>
      </c>
      <c r="FI154">
        <v>9999</v>
      </c>
      <c r="FJ154">
        <v>9999</v>
      </c>
      <c r="FK154">
        <v>999.9</v>
      </c>
      <c r="FL154">
        <v>1.8658399999999999</v>
      </c>
      <c r="FM154">
        <v>1.8621799999999999</v>
      </c>
      <c r="FN154">
        <v>1.8641799999999999</v>
      </c>
      <c r="FO154">
        <v>1.8603400000000001</v>
      </c>
      <c r="FP154">
        <v>1.8611</v>
      </c>
      <c r="FQ154">
        <v>1.8601399999999999</v>
      </c>
      <c r="FR154">
        <v>1.86188</v>
      </c>
      <c r="FS154">
        <v>1.8583799999999999</v>
      </c>
      <c r="FT154">
        <v>0</v>
      </c>
      <c r="FU154">
        <v>0</v>
      </c>
      <c r="FV154">
        <v>0</v>
      </c>
      <c r="FW154">
        <v>0</v>
      </c>
      <c r="FX154" t="s">
        <v>358</v>
      </c>
      <c r="FY154" t="s">
        <v>359</v>
      </c>
      <c r="FZ154" t="s">
        <v>360</v>
      </c>
      <c r="GA154" t="s">
        <v>360</v>
      </c>
      <c r="GB154" t="s">
        <v>360</v>
      </c>
      <c r="GC154" t="s">
        <v>360</v>
      </c>
      <c r="GD154">
        <v>0</v>
      </c>
      <c r="GE154">
        <v>100</v>
      </c>
      <c r="GF154">
        <v>100</v>
      </c>
      <c r="GG154">
        <v>-3.9449999999999998</v>
      </c>
      <c r="GH154">
        <v>0.1178</v>
      </c>
      <c r="GI154">
        <v>-2.5125994610834521</v>
      </c>
      <c r="GJ154">
        <v>-2.6733286237328562E-3</v>
      </c>
      <c r="GK154">
        <v>1.605855145177713E-6</v>
      </c>
      <c r="GL154">
        <v>-4.4594414151306022E-10</v>
      </c>
      <c r="GM154">
        <v>0.1178428571428469</v>
      </c>
      <c r="GN154">
        <v>0</v>
      </c>
      <c r="GO154">
        <v>0</v>
      </c>
      <c r="GP154">
        <v>0</v>
      </c>
      <c r="GQ154">
        <v>4</v>
      </c>
      <c r="GR154">
        <v>2095</v>
      </c>
      <c r="GS154">
        <v>4</v>
      </c>
      <c r="GT154">
        <v>35</v>
      </c>
      <c r="GU154">
        <v>114.7</v>
      </c>
      <c r="GV154">
        <v>114.8</v>
      </c>
      <c r="GW154">
        <v>2.0959500000000002</v>
      </c>
      <c r="GX154">
        <v>2.5561500000000001</v>
      </c>
      <c r="GY154">
        <v>1.4489700000000001</v>
      </c>
      <c r="GZ154">
        <v>2.3278799999999999</v>
      </c>
      <c r="HA154">
        <v>1.5478499999999999</v>
      </c>
      <c r="HB154">
        <v>2.3083499999999999</v>
      </c>
      <c r="HC154">
        <v>41.118699999999997</v>
      </c>
      <c r="HD154">
        <v>12.398400000000001</v>
      </c>
      <c r="HE154">
        <v>18</v>
      </c>
      <c r="HF154">
        <v>472.95</v>
      </c>
      <c r="HG154">
        <v>513.70100000000002</v>
      </c>
      <c r="HH154">
        <v>31.000299999999999</v>
      </c>
      <c r="HI154">
        <v>34.307299999999998</v>
      </c>
      <c r="HJ154">
        <v>30</v>
      </c>
      <c r="HK154">
        <v>34.2667</v>
      </c>
      <c r="HL154">
        <v>34.271299999999997</v>
      </c>
      <c r="HM154">
        <v>41.954099999999997</v>
      </c>
      <c r="HN154">
        <v>19.538499999999999</v>
      </c>
      <c r="HO154">
        <v>100</v>
      </c>
      <c r="HP154">
        <v>31</v>
      </c>
      <c r="HQ154">
        <v>929.26800000000003</v>
      </c>
      <c r="HR154">
        <v>36.367100000000001</v>
      </c>
      <c r="HS154">
        <v>99.203199999999995</v>
      </c>
      <c r="HT154">
        <v>98.247500000000002</v>
      </c>
    </row>
    <row r="155" spans="1:228" x14ac:dyDescent="0.2">
      <c r="A155">
        <v>140</v>
      </c>
      <c r="B155">
        <v>1669317660.5</v>
      </c>
      <c r="C155">
        <v>555</v>
      </c>
      <c r="D155" t="s">
        <v>639</v>
      </c>
      <c r="E155" t="s">
        <v>640</v>
      </c>
      <c r="F155">
        <v>4</v>
      </c>
      <c r="G155">
        <v>1669317658.5</v>
      </c>
      <c r="H155">
        <f t="shared" si="68"/>
        <v>1.2972124152826458E-3</v>
      </c>
      <c r="I155">
        <f t="shared" si="69"/>
        <v>1.2972124152826459</v>
      </c>
      <c r="J155">
        <f t="shared" si="70"/>
        <v>13.98756265045717</v>
      </c>
      <c r="K155">
        <f t="shared" si="71"/>
        <v>901.64785714285711</v>
      </c>
      <c r="L155">
        <f t="shared" si="72"/>
        <v>520.71160816745805</v>
      </c>
      <c r="M155">
        <f t="shared" si="73"/>
        <v>52.592920171056271</v>
      </c>
      <c r="N155">
        <f t="shared" si="74"/>
        <v>91.068247815723964</v>
      </c>
      <c r="O155">
        <f t="shared" si="75"/>
        <v>6.3464777299325675E-2</v>
      </c>
      <c r="P155">
        <f t="shared" si="76"/>
        <v>2.2493186854001901</v>
      </c>
      <c r="Q155">
        <f t="shared" si="77"/>
        <v>6.2486510441502351E-2</v>
      </c>
      <c r="R155">
        <f t="shared" si="78"/>
        <v>3.9140706271084583E-2</v>
      </c>
      <c r="S155">
        <f t="shared" si="79"/>
        <v>226.11628929153662</v>
      </c>
      <c r="T155">
        <f t="shared" si="80"/>
        <v>35.307389790631383</v>
      </c>
      <c r="U155">
        <f t="shared" si="81"/>
        <v>35.303628571428582</v>
      </c>
      <c r="V155">
        <f t="shared" si="82"/>
        <v>5.7440395122256422</v>
      </c>
      <c r="W155">
        <f t="shared" si="83"/>
        <v>69.932238102009279</v>
      </c>
      <c r="X155">
        <f t="shared" si="84"/>
        <v>3.745753407900561</v>
      </c>
      <c r="Y155">
        <f t="shared" si="85"/>
        <v>5.3562613031727615</v>
      </c>
      <c r="Z155">
        <f t="shared" si="86"/>
        <v>1.9982861043250812</v>
      </c>
      <c r="AA155">
        <f t="shared" si="87"/>
        <v>-57.207067513964681</v>
      </c>
      <c r="AB155">
        <f t="shared" si="88"/>
        <v>-152.69895904460407</v>
      </c>
      <c r="AC155">
        <f t="shared" si="89"/>
        <v>-15.804130087827501</v>
      </c>
      <c r="AD155">
        <f t="shared" si="90"/>
        <v>0.40613264514036018</v>
      </c>
      <c r="AE155">
        <f t="shared" si="91"/>
        <v>37.965905928665919</v>
      </c>
      <c r="AF155">
        <f t="shared" si="92"/>
        <v>1.2926084722057294</v>
      </c>
      <c r="AG155">
        <f t="shared" si="93"/>
        <v>13.98756265045717</v>
      </c>
      <c r="AH155">
        <v>955.90580043412228</v>
      </c>
      <c r="AI155">
        <v>938.98036969696989</v>
      </c>
      <c r="AJ155">
        <v>1.732456389409385</v>
      </c>
      <c r="AK155">
        <v>66.415730329915917</v>
      </c>
      <c r="AL155">
        <f t="shared" si="94"/>
        <v>1.2972124152826459</v>
      </c>
      <c r="AM155">
        <v>36.412859402441363</v>
      </c>
      <c r="AN155">
        <v>37.086826060606029</v>
      </c>
      <c r="AO155">
        <v>5.5920532027263153E-5</v>
      </c>
      <c r="AP155">
        <v>80.258805348862367</v>
      </c>
      <c r="AQ155">
        <v>32</v>
      </c>
      <c r="AR155">
        <v>6</v>
      </c>
      <c r="AS155">
        <f t="shared" si="95"/>
        <v>1</v>
      </c>
      <c r="AT155">
        <f t="shared" si="96"/>
        <v>0</v>
      </c>
      <c r="AU155">
        <f t="shared" si="97"/>
        <v>22234.915986460099</v>
      </c>
      <c r="AV155">
        <f t="shared" si="98"/>
        <v>1199.998571428571</v>
      </c>
      <c r="AW155">
        <f t="shared" si="99"/>
        <v>1025.9244566277391</v>
      </c>
      <c r="AX155">
        <f t="shared" si="100"/>
        <v>0.85493806497319347</v>
      </c>
      <c r="AY155">
        <f t="shared" si="101"/>
        <v>0.18843046539826319</v>
      </c>
      <c r="AZ155">
        <v>2.7</v>
      </c>
      <c r="BA155">
        <v>0.5</v>
      </c>
      <c r="BB155" t="s">
        <v>355</v>
      </c>
      <c r="BC155">
        <v>2</v>
      </c>
      <c r="BD155" t="b">
        <v>1</v>
      </c>
      <c r="BE155">
        <v>1669317658.5</v>
      </c>
      <c r="BF155">
        <v>901.64785714285711</v>
      </c>
      <c r="BG155">
        <v>922.77271428571419</v>
      </c>
      <c r="BH155">
        <v>37.085928571428568</v>
      </c>
      <c r="BI155">
        <v>36.414000000000001</v>
      </c>
      <c r="BJ155">
        <v>905.59542857142856</v>
      </c>
      <c r="BK155">
        <v>36.968057142857141</v>
      </c>
      <c r="BL155">
        <v>500.14414285714292</v>
      </c>
      <c r="BM155">
        <v>100.902</v>
      </c>
      <c r="BN155">
        <v>0.1000121428571429</v>
      </c>
      <c r="BO155">
        <v>34.044414285714289</v>
      </c>
      <c r="BP155">
        <v>35.303628571428582</v>
      </c>
      <c r="BQ155">
        <v>999.89999999999986</v>
      </c>
      <c r="BR155">
        <v>0</v>
      </c>
      <c r="BS155">
        <v>0</v>
      </c>
      <c r="BT155">
        <v>4500.8042857142846</v>
      </c>
      <c r="BU155">
        <v>0</v>
      </c>
      <c r="BV155">
        <v>292.56285714285713</v>
      </c>
      <c r="BW155">
        <v>-21.124871428571431</v>
      </c>
      <c r="BX155">
        <v>936.3739999999998</v>
      </c>
      <c r="BY155">
        <v>957.64442857142865</v>
      </c>
      <c r="BZ155">
        <v>0.67192885714285711</v>
      </c>
      <c r="CA155">
        <v>922.77271428571419</v>
      </c>
      <c r="CB155">
        <v>36.414000000000001</v>
      </c>
      <c r="CC155">
        <v>3.7420457142857151</v>
      </c>
      <c r="CD155">
        <v>3.6742471428571428</v>
      </c>
      <c r="CE155">
        <v>27.759914285714281</v>
      </c>
      <c r="CF155">
        <v>27.44717142857143</v>
      </c>
      <c r="CG155">
        <v>1199.998571428571</v>
      </c>
      <c r="CH155">
        <v>0.4999811428571429</v>
      </c>
      <c r="CI155">
        <v>0.50001885714285721</v>
      </c>
      <c r="CJ155">
        <v>0</v>
      </c>
      <c r="CK155">
        <v>1159.1514285714291</v>
      </c>
      <c r="CL155">
        <v>4.9990899999999998</v>
      </c>
      <c r="CM155">
        <v>12711.88571428571</v>
      </c>
      <c r="CN155">
        <v>9557.7628571428559</v>
      </c>
      <c r="CO155">
        <v>43.686999999999998</v>
      </c>
      <c r="CP155">
        <v>45.686999999999998</v>
      </c>
      <c r="CQ155">
        <v>44.5</v>
      </c>
      <c r="CR155">
        <v>44.75</v>
      </c>
      <c r="CS155">
        <v>45.125</v>
      </c>
      <c r="CT155">
        <v>597.47857142857151</v>
      </c>
      <c r="CU155">
        <v>597.52285714285711</v>
      </c>
      <c r="CV155">
        <v>0</v>
      </c>
      <c r="CW155">
        <v>1669317668.9000001</v>
      </c>
      <c r="CX155">
        <v>0</v>
      </c>
      <c r="CY155">
        <v>1669310771.5999999</v>
      </c>
      <c r="CZ155" t="s">
        <v>356</v>
      </c>
      <c r="DA155">
        <v>1669310771.5999999</v>
      </c>
      <c r="DB155">
        <v>1669310767.0999999</v>
      </c>
      <c r="DC155">
        <v>9</v>
      </c>
      <c r="DD155">
        <v>4.2999999999999997E-2</v>
      </c>
      <c r="DE155">
        <v>8.0000000000000002E-3</v>
      </c>
      <c r="DF155">
        <v>-4.9589999999999996</v>
      </c>
      <c r="DG155">
        <v>0.11799999999999999</v>
      </c>
      <c r="DH155">
        <v>1967</v>
      </c>
      <c r="DI155">
        <v>36</v>
      </c>
      <c r="DJ155">
        <v>0.53</v>
      </c>
      <c r="DK155">
        <v>0.27</v>
      </c>
      <c r="DL155">
        <v>-20.95753170731707</v>
      </c>
      <c r="DM155">
        <v>-0.91574216027874611</v>
      </c>
      <c r="DN155">
        <v>0.1021643067808512</v>
      </c>
      <c r="DO155">
        <v>0</v>
      </c>
      <c r="DP155">
        <v>0.66442426829268286</v>
      </c>
      <c r="DQ155">
        <v>6.6170216027875456E-2</v>
      </c>
      <c r="DR155">
        <v>6.7738666265553613E-3</v>
      </c>
      <c r="DS155">
        <v>1</v>
      </c>
      <c r="DT155">
        <v>0</v>
      </c>
      <c r="DU155">
        <v>0</v>
      </c>
      <c r="DV155">
        <v>0</v>
      </c>
      <c r="DW155">
        <v>-1</v>
      </c>
      <c r="DX155">
        <v>1</v>
      </c>
      <c r="DY155">
        <v>2</v>
      </c>
      <c r="DZ155" t="s">
        <v>357</v>
      </c>
      <c r="EA155">
        <v>2.9470800000000001</v>
      </c>
      <c r="EB155">
        <v>2.5974200000000001</v>
      </c>
      <c r="EC155">
        <v>0.17455100000000001</v>
      </c>
      <c r="ED155">
        <v>0.17541300000000001</v>
      </c>
      <c r="EE155">
        <v>0.147207</v>
      </c>
      <c r="EF155">
        <v>0.143709</v>
      </c>
      <c r="EG155">
        <v>24973.9</v>
      </c>
      <c r="EH155">
        <v>25387.599999999999</v>
      </c>
      <c r="EI155">
        <v>28156.6</v>
      </c>
      <c r="EJ155">
        <v>29644.7</v>
      </c>
      <c r="EK155">
        <v>33035.699999999997</v>
      </c>
      <c r="EL155">
        <v>35237.1</v>
      </c>
      <c r="EM155">
        <v>39734.400000000001</v>
      </c>
      <c r="EN155">
        <v>42364.7</v>
      </c>
      <c r="EO155">
        <v>1.88975</v>
      </c>
      <c r="EP155">
        <v>1.8907499999999999</v>
      </c>
      <c r="EQ155">
        <v>0.214674</v>
      </c>
      <c r="ER155">
        <v>0</v>
      </c>
      <c r="ES155">
        <v>31.822500000000002</v>
      </c>
      <c r="ET155">
        <v>999.9</v>
      </c>
      <c r="EU155">
        <v>69.7</v>
      </c>
      <c r="EV155">
        <v>36.299999999999997</v>
      </c>
      <c r="EW155">
        <v>41.914999999999999</v>
      </c>
      <c r="EX155">
        <v>28.779</v>
      </c>
      <c r="EY155">
        <v>1.4943900000000001</v>
      </c>
      <c r="EZ155">
        <v>1</v>
      </c>
      <c r="FA155">
        <v>0.55072200000000004</v>
      </c>
      <c r="FB155">
        <v>0.64107000000000003</v>
      </c>
      <c r="FC155">
        <v>20.2758</v>
      </c>
      <c r="FD155">
        <v>5.2181899999999999</v>
      </c>
      <c r="FE155">
        <v>12.007099999999999</v>
      </c>
      <c r="FF155">
        <v>4.9867499999999998</v>
      </c>
      <c r="FG155">
        <v>3.2845</v>
      </c>
      <c r="FH155">
        <v>9999</v>
      </c>
      <c r="FI155">
        <v>9999</v>
      </c>
      <c r="FJ155">
        <v>9999</v>
      </c>
      <c r="FK155">
        <v>999.9</v>
      </c>
      <c r="FL155">
        <v>1.8658399999999999</v>
      </c>
      <c r="FM155">
        <v>1.8621799999999999</v>
      </c>
      <c r="FN155">
        <v>1.8641799999999999</v>
      </c>
      <c r="FO155">
        <v>1.86033</v>
      </c>
      <c r="FP155">
        <v>1.8611</v>
      </c>
      <c r="FQ155">
        <v>1.86016</v>
      </c>
      <c r="FR155">
        <v>1.86188</v>
      </c>
      <c r="FS155">
        <v>1.8583799999999999</v>
      </c>
      <c r="FT155">
        <v>0</v>
      </c>
      <c r="FU155">
        <v>0</v>
      </c>
      <c r="FV155">
        <v>0</v>
      </c>
      <c r="FW155">
        <v>0</v>
      </c>
      <c r="FX155" t="s">
        <v>358</v>
      </c>
      <c r="FY155" t="s">
        <v>359</v>
      </c>
      <c r="FZ155" t="s">
        <v>360</v>
      </c>
      <c r="GA155" t="s">
        <v>360</v>
      </c>
      <c r="GB155" t="s">
        <v>360</v>
      </c>
      <c r="GC155" t="s">
        <v>360</v>
      </c>
      <c r="GD155">
        <v>0</v>
      </c>
      <c r="GE155">
        <v>100</v>
      </c>
      <c r="GF155">
        <v>100</v>
      </c>
      <c r="GG155">
        <v>-3.95</v>
      </c>
      <c r="GH155">
        <v>0.1178</v>
      </c>
      <c r="GI155">
        <v>-2.5125994610834521</v>
      </c>
      <c r="GJ155">
        <v>-2.6733286237328562E-3</v>
      </c>
      <c r="GK155">
        <v>1.605855145177713E-6</v>
      </c>
      <c r="GL155">
        <v>-4.4594414151306022E-10</v>
      </c>
      <c r="GM155">
        <v>0.1178428571428469</v>
      </c>
      <c r="GN155">
        <v>0</v>
      </c>
      <c r="GO155">
        <v>0</v>
      </c>
      <c r="GP155">
        <v>0</v>
      </c>
      <c r="GQ155">
        <v>4</v>
      </c>
      <c r="GR155">
        <v>2095</v>
      </c>
      <c r="GS155">
        <v>4</v>
      </c>
      <c r="GT155">
        <v>35</v>
      </c>
      <c r="GU155">
        <v>114.8</v>
      </c>
      <c r="GV155">
        <v>114.9</v>
      </c>
      <c r="GW155">
        <v>2.1081500000000002</v>
      </c>
      <c r="GX155">
        <v>2.5585900000000001</v>
      </c>
      <c r="GY155">
        <v>1.4489700000000001</v>
      </c>
      <c r="GZ155">
        <v>2.3278799999999999</v>
      </c>
      <c r="HA155">
        <v>1.5478499999999999</v>
      </c>
      <c r="HB155">
        <v>2.3791500000000001</v>
      </c>
      <c r="HC155">
        <v>41.118699999999997</v>
      </c>
      <c r="HD155">
        <v>12.398400000000001</v>
      </c>
      <c r="HE155">
        <v>18</v>
      </c>
      <c r="HF155">
        <v>473.12700000000001</v>
      </c>
      <c r="HG155">
        <v>513.53700000000003</v>
      </c>
      <c r="HH155">
        <v>31.000599999999999</v>
      </c>
      <c r="HI155">
        <v>34.306199999999997</v>
      </c>
      <c r="HJ155">
        <v>30</v>
      </c>
      <c r="HK155">
        <v>34.265599999999999</v>
      </c>
      <c r="HL155">
        <v>34.271000000000001</v>
      </c>
      <c r="HM155">
        <v>42.197400000000002</v>
      </c>
      <c r="HN155">
        <v>19.538499999999999</v>
      </c>
      <c r="HO155">
        <v>100</v>
      </c>
      <c r="HP155">
        <v>31</v>
      </c>
      <c r="HQ155">
        <v>935.94600000000003</v>
      </c>
      <c r="HR155">
        <v>36.368000000000002</v>
      </c>
      <c r="HS155">
        <v>99.201599999999999</v>
      </c>
      <c r="HT155">
        <v>98.247699999999995</v>
      </c>
    </row>
    <row r="156" spans="1:228" x14ac:dyDescent="0.2">
      <c r="A156">
        <v>141</v>
      </c>
      <c r="B156">
        <v>1669317664.5</v>
      </c>
      <c r="C156">
        <v>559</v>
      </c>
      <c r="D156" t="s">
        <v>641</v>
      </c>
      <c r="E156" t="s">
        <v>642</v>
      </c>
      <c r="F156">
        <v>4</v>
      </c>
      <c r="G156">
        <v>1669317662.1875</v>
      </c>
      <c r="H156">
        <f t="shared" si="68"/>
        <v>1.2898706378304933E-3</v>
      </c>
      <c r="I156">
        <f t="shared" si="69"/>
        <v>1.2898706378304934</v>
      </c>
      <c r="J156">
        <f t="shared" si="70"/>
        <v>14.631962549027856</v>
      </c>
      <c r="K156">
        <f t="shared" si="71"/>
        <v>907.76874999999995</v>
      </c>
      <c r="L156">
        <f t="shared" si="72"/>
        <v>508.91591460915714</v>
      </c>
      <c r="M156">
        <f t="shared" si="73"/>
        <v>51.402553516489697</v>
      </c>
      <c r="N156">
        <f t="shared" si="74"/>
        <v>91.688293513689132</v>
      </c>
      <c r="O156">
        <f t="shared" si="75"/>
        <v>6.3194428474896952E-2</v>
      </c>
      <c r="P156">
        <f t="shared" si="76"/>
        <v>2.2479714805319424</v>
      </c>
      <c r="Q156">
        <f t="shared" si="77"/>
        <v>6.2223837976288499E-2</v>
      </c>
      <c r="R156">
        <f t="shared" si="78"/>
        <v>3.897586063232187E-2</v>
      </c>
      <c r="S156">
        <f t="shared" si="79"/>
        <v>226.11318887109138</v>
      </c>
      <c r="T156">
        <f t="shared" si="80"/>
        <v>35.31008626421842</v>
      </c>
      <c r="U156">
        <f t="shared" si="81"/>
        <v>35.294800000000002</v>
      </c>
      <c r="V156">
        <f t="shared" si="82"/>
        <v>5.7412380317670735</v>
      </c>
      <c r="W156">
        <f t="shared" si="83"/>
        <v>69.934692212667741</v>
      </c>
      <c r="X156">
        <f t="shared" si="84"/>
        <v>3.7458035437515909</v>
      </c>
      <c r="Y156">
        <f t="shared" si="85"/>
        <v>5.3561450336562553</v>
      </c>
      <c r="Z156">
        <f t="shared" si="86"/>
        <v>1.9954344880154826</v>
      </c>
      <c r="AA156">
        <f t="shared" si="87"/>
        <v>-56.883295128324754</v>
      </c>
      <c r="AB156">
        <f t="shared" si="88"/>
        <v>-151.58472236785346</v>
      </c>
      <c r="AC156">
        <f t="shared" si="89"/>
        <v>-15.697504072853512</v>
      </c>
      <c r="AD156">
        <f t="shared" si="90"/>
        <v>1.9476673020596422</v>
      </c>
      <c r="AE156">
        <f t="shared" si="91"/>
        <v>38.035983829353249</v>
      </c>
      <c r="AF156">
        <f t="shared" si="92"/>
        <v>1.2899124475418422</v>
      </c>
      <c r="AG156">
        <f t="shared" si="93"/>
        <v>14.631962549027856</v>
      </c>
      <c r="AH156">
        <v>962.85393506623313</v>
      </c>
      <c r="AI156">
        <v>945.7825696969694</v>
      </c>
      <c r="AJ156">
        <v>1.6912500124561669</v>
      </c>
      <c r="AK156">
        <v>66.415730329915917</v>
      </c>
      <c r="AL156">
        <f t="shared" si="94"/>
        <v>1.2898706378304934</v>
      </c>
      <c r="AM156">
        <v>36.414989875028702</v>
      </c>
      <c r="AN156">
        <v>37.085721818181817</v>
      </c>
      <c r="AO156">
        <v>-3.0156868558912612E-5</v>
      </c>
      <c r="AP156">
        <v>80.258805348862367</v>
      </c>
      <c r="AQ156">
        <v>32</v>
      </c>
      <c r="AR156">
        <v>6</v>
      </c>
      <c r="AS156">
        <f t="shared" si="95"/>
        <v>1</v>
      </c>
      <c r="AT156">
        <f t="shared" si="96"/>
        <v>0</v>
      </c>
      <c r="AU156">
        <f t="shared" si="97"/>
        <v>22211.707424801672</v>
      </c>
      <c r="AV156">
        <f t="shared" si="98"/>
        <v>1199.98125</v>
      </c>
      <c r="AW156">
        <f t="shared" si="99"/>
        <v>1025.909732575695</v>
      </c>
      <c r="AX156">
        <f t="shared" si="100"/>
        <v>0.85493813555478049</v>
      </c>
      <c r="AY156">
        <f t="shared" si="101"/>
        <v>0.18843060162072647</v>
      </c>
      <c r="AZ156">
        <v>2.7</v>
      </c>
      <c r="BA156">
        <v>0.5</v>
      </c>
      <c r="BB156" t="s">
        <v>355</v>
      </c>
      <c r="BC156">
        <v>2</v>
      </c>
      <c r="BD156" t="b">
        <v>1</v>
      </c>
      <c r="BE156">
        <v>1669317662.1875</v>
      </c>
      <c r="BF156">
        <v>907.76874999999995</v>
      </c>
      <c r="BG156">
        <v>928.93550000000005</v>
      </c>
      <c r="BH156">
        <v>37.085687499999999</v>
      </c>
      <c r="BI156">
        <v>36.415125000000003</v>
      </c>
      <c r="BJ156">
        <v>911.72175000000004</v>
      </c>
      <c r="BK156">
        <v>36.967837500000002</v>
      </c>
      <c r="BL156">
        <v>500.11787500000003</v>
      </c>
      <c r="BM156">
        <v>100.904</v>
      </c>
      <c r="BN156">
        <v>0.10002058749999999</v>
      </c>
      <c r="BO156">
        <v>34.044024999999998</v>
      </c>
      <c r="BP156">
        <v>35.294800000000002</v>
      </c>
      <c r="BQ156">
        <v>999.9</v>
      </c>
      <c r="BR156">
        <v>0</v>
      </c>
      <c r="BS156">
        <v>0</v>
      </c>
      <c r="BT156">
        <v>4496.7987499999999</v>
      </c>
      <c r="BU156">
        <v>0</v>
      </c>
      <c r="BV156">
        <v>285.11712499999999</v>
      </c>
      <c r="BW156">
        <v>-21.16695</v>
      </c>
      <c r="BX156">
        <v>942.73062499999992</v>
      </c>
      <c r="BY156">
        <v>964.04137500000002</v>
      </c>
      <c r="BZ156">
        <v>0.67055237499999998</v>
      </c>
      <c r="CA156">
        <v>928.93550000000005</v>
      </c>
      <c r="CB156">
        <v>36.415125000000003</v>
      </c>
      <c r="CC156">
        <v>3.7420912500000001</v>
      </c>
      <c r="CD156">
        <v>3.6744287500000001</v>
      </c>
      <c r="CE156">
        <v>27.760100000000001</v>
      </c>
      <c r="CF156">
        <v>27.448012500000001</v>
      </c>
      <c r="CG156">
        <v>1199.98125</v>
      </c>
      <c r="CH156">
        <v>0.49997900000000001</v>
      </c>
      <c r="CI156">
        <v>0.50002100000000005</v>
      </c>
      <c r="CJ156">
        <v>0</v>
      </c>
      <c r="CK156">
        <v>1159.4549999999999</v>
      </c>
      <c r="CL156">
        <v>4.9990899999999998</v>
      </c>
      <c r="CM156">
        <v>12711.225</v>
      </c>
      <c r="CN156">
        <v>9557.6462499999998</v>
      </c>
      <c r="CO156">
        <v>43.710625</v>
      </c>
      <c r="CP156">
        <v>45.686999999999998</v>
      </c>
      <c r="CQ156">
        <v>44.5</v>
      </c>
      <c r="CR156">
        <v>44.75</v>
      </c>
      <c r="CS156">
        <v>45.125</v>
      </c>
      <c r="CT156">
        <v>597.46749999999997</v>
      </c>
      <c r="CU156">
        <v>597.51749999999993</v>
      </c>
      <c r="CV156">
        <v>0</v>
      </c>
      <c r="CW156">
        <v>1669317672.5</v>
      </c>
      <c r="CX156">
        <v>0</v>
      </c>
      <c r="CY156">
        <v>1669310771.5999999</v>
      </c>
      <c r="CZ156" t="s">
        <v>356</v>
      </c>
      <c r="DA156">
        <v>1669310771.5999999</v>
      </c>
      <c r="DB156">
        <v>1669310767.0999999</v>
      </c>
      <c r="DC156">
        <v>9</v>
      </c>
      <c r="DD156">
        <v>4.2999999999999997E-2</v>
      </c>
      <c r="DE156">
        <v>8.0000000000000002E-3</v>
      </c>
      <c r="DF156">
        <v>-4.9589999999999996</v>
      </c>
      <c r="DG156">
        <v>0.11799999999999999</v>
      </c>
      <c r="DH156">
        <v>1967</v>
      </c>
      <c r="DI156">
        <v>36</v>
      </c>
      <c r="DJ156">
        <v>0.53</v>
      </c>
      <c r="DK156">
        <v>0.27</v>
      </c>
      <c r="DL156">
        <v>-21.01634878048781</v>
      </c>
      <c r="DM156">
        <v>-0.90077351916378068</v>
      </c>
      <c r="DN156">
        <v>9.9259667150877584E-2</v>
      </c>
      <c r="DO156">
        <v>0</v>
      </c>
      <c r="DP156">
        <v>0.66763517073170731</v>
      </c>
      <c r="DQ156">
        <v>4.1691449477352142E-2</v>
      </c>
      <c r="DR156">
        <v>4.8349162774421568E-3</v>
      </c>
      <c r="DS156">
        <v>1</v>
      </c>
      <c r="DT156">
        <v>0</v>
      </c>
      <c r="DU156">
        <v>0</v>
      </c>
      <c r="DV156">
        <v>0</v>
      </c>
      <c r="DW156">
        <v>-1</v>
      </c>
      <c r="DX156">
        <v>1</v>
      </c>
      <c r="DY156">
        <v>2</v>
      </c>
      <c r="DZ156" t="s">
        <v>357</v>
      </c>
      <c r="EA156">
        <v>2.9467099999999999</v>
      </c>
      <c r="EB156">
        <v>2.5974499999999998</v>
      </c>
      <c r="EC156">
        <v>0.17537</v>
      </c>
      <c r="ED156">
        <v>0.176233</v>
      </c>
      <c r="EE156">
        <v>0.14721000000000001</v>
      </c>
      <c r="EF156">
        <v>0.14371100000000001</v>
      </c>
      <c r="EG156">
        <v>24948.799999999999</v>
      </c>
      <c r="EH156">
        <v>25362.1</v>
      </c>
      <c r="EI156">
        <v>28156.2</v>
      </c>
      <c r="EJ156">
        <v>29644.5</v>
      </c>
      <c r="EK156">
        <v>33035.1</v>
      </c>
      <c r="EL156">
        <v>35237</v>
      </c>
      <c r="EM156">
        <v>39733.800000000003</v>
      </c>
      <c r="EN156">
        <v>42364.6</v>
      </c>
      <c r="EO156">
        <v>1.88975</v>
      </c>
      <c r="EP156">
        <v>1.8909</v>
      </c>
      <c r="EQ156">
        <v>0.21401800000000001</v>
      </c>
      <c r="ER156">
        <v>0</v>
      </c>
      <c r="ES156">
        <v>31.835599999999999</v>
      </c>
      <c r="ET156">
        <v>999.9</v>
      </c>
      <c r="EU156">
        <v>69.7</v>
      </c>
      <c r="EV156">
        <v>36.299999999999997</v>
      </c>
      <c r="EW156">
        <v>41.913600000000002</v>
      </c>
      <c r="EX156">
        <v>29.048999999999999</v>
      </c>
      <c r="EY156">
        <v>2.26362</v>
      </c>
      <c r="EZ156">
        <v>1</v>
      </c>
      <c r="FA156">
        <v>0.55056400000000005</v>
      </c>
      <c r="FB156">
        <v>0.64477399999999996</v>
      </c>
      <c r="FC156">
        <v>20.276</v>
      </c>
      <c r="FD156">
        <v>5.2187900000000003</v>
      </c>
      <c r="FE156">
        <v>12.007</v>
      </c>
      <c r="FF156">
        <v>4.9871999999999996</v>
      </c>
      <c r="FG156">
        <v>3.2846500000000001</v>
      </c>
      <c r="FH156">
        <v>9999</v>
      </c>
      <c r="FI156">
        <v>9999</v>
      </c>
      <c r="FJ156">
        <v>9999</v>
      </c>
      <c r="FK156">
        <v>999.9</v>
      </c>
      <c r="FL156">
        <v>1.8658399999999999</v>
      </c>
      <c r="FM156">
        <v>1.8621799999999999</v>
      </c>
      <c r="FN156">
        <v>1.8642099999999999</v>
      </c>
      <c r="FO156">
        <v>1.8603499999999999</v>
      </c>
      <c r="FP156">
        <v>1.8611</v>
      </c>
      <c r="FQ156">
        <v>1.8601700000000001</v>
      </c>
      <c r="FR156">
        <v>1.86188</v>
      </c>
      <c r="FS156">
        <v>1.8584099999999999</v>
      </c>
      <c r="FT156">
        <v>0</v>
      </c>
      <c r="FU156">
        <v>0</v>
      </c>
      <c r="FV156">
        <v>0</v>
      </c>
      <c r="FW156">
        <v>0</v>
      </c>
      <c r="FX156" t="s">
        <v>358</v>
      </c>
      <c r="FY156" t="s">
        <v>359</v>
      </c>
      <c r="FZ156" t="s">
        <v>360</v>
      </c>
      <c r="GA156" t="s">
        <v>360</v>
      </c>
      <c r="GB156" t="s">
        <v>360</v>
      </c>
      <c r="GC156" t="s">
        <v>360</v>
      </c>
      <c r="GD156">
        <v>0</v>
      </c>
      <c r="GE156">
        <v>100</v>
      </c>
      <c r="GF156">
        <v>100</v>
      </c>
      <c r="GG156">
        <v>-3.9569999999999999</v>
      </c>
      <c r="GH156">
        <v>0.1179</v>
      </c>
      <c r="GI156">
        <v>-2.5125994610834521</v>
      </c>
      <c r="GJ156">
        <v>-2.6733286237328562E-3</v>
      </c>
      <c r="GK156">
        <v>1.605855145177713E-6</v>
      </c>
      <c r="GL156">
        <v>-4.4594414151306022E-10</v>
      </c>
      <c r="GM156">
        <v>0.1178428571428469</v>
      </c>
      <c r="GN156">
        <v>0</v>
      </c>
      <c r="GO156">
        <v>0</v>
      </c>
      <c r="GP156">
        <v>0</v>
      </c>
      <c r="GQ156">
        <v>4</v>
      </c>
      <c r="GR156">
        <v>2095</v>
      </c>
      <c r="GS156">
        <v>4</v>
      </c>
      <c r="GT156">
        <v>35</v>
      </c>
      <c r="GU156">
        <v>114.9</v>
      </c>
      <c r="GV156">
        <v>115</v>
      </c>
      <c r="GW156">
        <v>2.1203599999999998</v>
      </c>
      <c r="GX156">
        <v>2.5708000000000002</v>
      </c>
      <c r="GY156">
        <v>1.4489700000000001</v>
      </c>
      <c r="GZ156">
        <v>2.3278799999999999</v>
      </c>
      <c r="HA156">
        <v>1.5478499999999999</v>
      </c>
      <c r="HB156">
        <v>2.2375500000000001</v>
      </c>
      <c r="HC156">
        <v>41.144599999999997</v>
      </c>
      <c r="HD156">
        <v>12.3721</v>
      </c>
      <c r="HE156">
        <v>18</v>
      </c>
      <c r="HF156">
        <v>473.12700000000001</v>
      </c>
      <c r="HG156">
        <v>513.62199999999996</v>
      </c>
      <c r="HH156">
        <v>31.000900000000001</v>
      </c>
      <c r="HI156">
        <v>34.306199999999997</v>
      </c>
      <c r="HJ156">
        <v>30</v>
      </c>
      <c r="HK156">
        <v>34.265599999999999</v>
      </c>
      <c r="HL156">
        <v>34.2682</v>
      </c>
      <c r="HM156">
        <v>42.443600000000004</v>
      </c>
      <c r="HN156">
        <v>19.538499999999999</v>
      </c>
      <c r="HO156">
        <v>100</v>
      </c>
      <c r="HP156">
        <v>31</v>
      </c>
      <c r="HQ156">
        <v>942.625</v>
      </c>
      <c r="HR156">
        <v>36.356499999999997</v>
      </c>
      <c r="HS156">
        <v>99.200100000000006</v>
      </c>
      <c r="HT156">
        <v>98.247299999999996</v>
      </c>
    </row>
    <row r="157" spans="1:228" x14ac:dyDescent="0.2">
      <c r="A157">
        <v>142</v>
      </c>
      <c r="B157">
        <v>1669317668.5</v>
      </c>
      <c r="C157">
        <v>563</v>
      </c>
      <c r="D157" t="s">
        <v>643</v>
      </c>
      <c r="E157" t="s">
        <v>644</v>
      </c>
      <c r="F157">
        <v>4</v>
      </c>
      <c r="G157">
        <v>1669317666.5</v>
      </c>
      <c r="H157">
        <f t="shared" si="68"/>
        <v>1.2901642831022655E-3</v>
      </c>
      <c r="I157">
        <f t="shared" si="69"/>
        <v>1.2901642831022655</v>
      </c>
      <c r="J157">
        <f t="shared" si="70"/>
        <v>14.522835088699324</v>
      </c>
      <c r="K157">
        <f t="shared" si="71"/>
        <v>914.83085714285721</v>
      </c>
      <c r="L157">
        <f t="shared" si="72"/>
        <v>518.11002183991445</v>
      </c>
      <c r="M157">
        <f t="shared" si="73"/>
        <v>52.330892949976445</v>
      </c>
      <c r="N157">
        <f t="shared" si="74"/>
        <v>92.401060845084601</v>
      </c>
      <c r="O157">
        <f t="shared" si="75"/>
        <v>6.3129358587686313E-2</v>
      </c>
      <c r="P157">
        <f t="shared" si="76"/>
        <v>2.2521347175545072</v>
      </c>
      <c r="Q157">
        <f t="shared" si="77"/>
        <v>6.216251031142369E-2</v>
      </c>
      <c r="R157">
        <f t="shared" si="78"/>
        <v>3.8937202901969954E-2</v>
      </c>
      <c r="S157">
        <f t="shared" si="79"/>
        <v>226.11657771876645</v>
      </c>
      <c r="T157">
        <f t="shared" si="80"/>
        <v>35.311006760067507</v>
      </c>
      <c r="U157">
        <f t="shared" si="81"/>
        <v>35.30227142857143</v>
      </c>
      <c r="V157">
        <f t="shared" si="82"/>
        <v>5.7436087866824073</v>
      </c>
      <c r="W157">
        <f t="shared" si="83"/>
        <v>69.922235000130414</v>
      </c>
      <c r="X157">
        <f t="shared" si="84"/>
        <v>3.7457874922696286</v>
      </c>
      <c r="Y157">
        <f t="shared" si="85"/>
        <v>5.3570763180877181</v>
      </c>
      <c r="Z157">
        <f t="shared" si="86"/>
        <v>1.9978212944127787</v>
      </c>
      <c r="AA157">
        <f t="shared" si="87"/>
        <v>-56.89624488480991</v>
      </c>
      <c r="AB157">
        <f t="shared" si="88"/>
        <v>-152.39405481877787</v>
      </c>
      <c r="AC157">
        <f t="shared" si="89"/>
        <v>-15.752956056619558</v>
      </c>
      <c r="AD157">
        <f t="shared" si="90"/>
        <v>1.07332195855912</v>
      </c>
      <c r="AE157">
        <f t="shared" si="91"/>
        <v>38.125773542282552</v>
      </c>
      <c r="AF157">
        <f t="shared" si="92"/>
        <v>1.2935644896702212</v>
      </c>
      <c r="AG157">
        <f t="shared" si="93"/>
        <v>14.522835088699324</v>
      </c>
      <c r="AH157">
        <v>969.75619193128034</v>
      </c>
      <c r="AI157">
        <v>952.63910909090873</v>
      </c>
      <c r="AJ157">
        <v>1.7120120934595</v>
      </c>
      <c r="AK157">
        <v>66.415730329915917</v>
      </c>
      <c r="AL157">
        <f t="shared" si="94"/>
        <v>1.2901642831022655</v>
      </c>
      <c r="AM157">
        <v>36.414388937980682</v>
      </c>
      <c r="AN157">
        <v>37.084980606060597</v>
      </c>
      <c r="AO157">
        <v>4.2864460052392496E-6</v>
      </c>
      <c r="AP157">
        <v>80.258805348862367</v>
      </c>
      <c r="AQ157">
        <v>32</v>
      </c>
      <c r="AR157">
        <v>6</v>
      </c>
      <c r="AS157">
        <f t="shared" si="95"/>
        <v>1</v>
      </c>
      <c r="AT157">
        <f t="shared" si="96"/>
        <v>0</v>
      </c>
      <c r="AU157">
        <f t="shared" si="97"/>
        <v>22283.047375332215</v>
      </c>
      <c r="AV157">
        <f t="shared" si="98"/>
        <v>1199.995714285714</v>
      </c>
      <c r="AW157">
        <f t="shared" si="99"/>
        <v>1025.9224423413295</v>
      </c>
      <c r="AX157">
        <f t="shared" si="100"/>
        <v>0.85493842196928183</v>
      </c>
      <c r="AY157">
        <f t="shared" si="101"/>
        <v>0.18843115440071398</v>
      </c>
      <c r="AZ157">
        <v>2.7</v>
      </c>
      <c r="BA157">
        <v>0.5</v>
      </c>
      <c r="BB157" t="s">
        <v>355</v>
      </c>
      <c r="BC157">
        <v>2</v>
      </c>
      <c r="BD157" t="b">
        <v>1</v>
      </c>
      <c r="BE157">
        <v>1669317666.5</v>
      </c>
      <c r="BF157">
        <v>914.83085714285721</v>
      </c>
      <c r="BG157">
        <v>936.05042857142871</v>
      </c>
      <c r="BH157">
        <v>37.085742857142847</v>
      </c>
      <c r="BI157">
        <v>36.413357142857137</v>
      </c>
      <c r="BJ157">
        <v>918.78985714285716</v>
      </c>
      <c r="BK157">
        <v>36.9679</v>
      </c>
      <c r="BL157">
        <v>500.17385714285717</v>
      </c>
      <c r="BM157">
        <v>100.90342857142861</v>
      </c>
      <c r="BN157">
        <v>0.1000084285714286</v>
      </c>
      <c r="BO157">
        <v>34.047142857142852</v>
      </c>
      <c r="BP157">
        <v>35.30227142857143</v>
      </c>
      <c r="BQ157">
        <v>999.89999999999986</v>
      </c>
      <c r="BR157">
        <v>0</v>
      </c>
      <c r="BS157">
        <v>0</v>
      </c>
      <c r="BT157">
        <v>4508.9285714285716</v>
      </c>
      <c r="BU157">
        <v>0</v>
      </c>
      <c r="BV157">
        <v>280.2</v>
      </c>
      <c r="BW157">
        <v>-21.219657142857141</v>
      </c>
      <c r="BX157">
        <v>950.06471428571422</v>
      </c>
      <c r="BY157">
        <v>971.42299999999989</v>
      </c>
      <c r="BZ157">
        <v>0.67236985714285713</v>
      </c>
      <c r="CA157">
        <v>936.05042857142871</v>
      </c>
      <c r="CB157">
        <v>36.413357142857137</v>
      </c>
      <c r="CC157">
        <v>3.7420785714285709</v>
      </c>
      <c r="CD157">
        <v>3.674235714285714</v>
      </c>
      <c r="CE157">
        <v>27.76004285714286</v>
      </c>
      <c r="CF157">
        <v>27.447114285714289</v>
      </c>
      <c r="CG157">
        <v>1199.995714285714</v>
      </c>
      <c r="CH157">
        <v>0.499969</v>
      </c>
      <c r="CI157">
        <v>0.500031</v>
      </c>
      <c r="CJ157">
        <v>0</v>
      </c>
      <c r="CK157">
        <v>1159.3828571428569</v>
      </c>
      <c r="CL157">
        <v>4.9990899999999998</v>
      </c>
      <c r="CM157">
        <v>12711.67142857143</v>
      </c>
      <c r="CN157">
        <v>9557.7142857142862</v>
      </c>
      <c r="CO157">
        <v>43.722999999999999</v>
      </c>
      <c r="CP157">
        <v>45.686999999999998</v>
      </c>
      <c r="CQ157">
        <v>44.5</v>
      </c>
      <c r="CR157">
        <v>44.75</v>
      </c>
      <c r="CS157">
        <v>45.125</v>
      </c>
      <c r="CT157">
        <v>597.46285714285716</v>
      </c>
      <c r="CU157">
        <v>597.53571428571433</v>
      </c>
      <c r="CV157">
        <v>0</v>
      </c>
      <c r="CW157">
        <v>1669317676.7</v>
      </c>
      <c r="CX157">
        <v>0</v>
      </c>
      <c r="CY157">
        <v>1669310771.5999999</v>
      </c>
      <c r="CZ157" t="s">
        <v>356</v>
      </c>
      <c r="DA157">
        <v>1669310771.5999999</v>
      </c>
      <c r="DB157">
        <v>1669310767.0999999</v>
      </c>
      <c r="DC157">
        <v>9</v>
      </c>
      <c r="DD157">
        <v>4.2999999999999997E-2</v>
      </c>
      <c r="DE157">
        <v>8.0000000000000002E-3</v>
      </c>
      <c r="DF157">
        <v>-4.9589999999999996</v>
      </c>
      <c r="DG157">
        <v>0.11799999999999999</v>
      </c>
      <c r="DH157">
        <v>1967</v>
      </c>
      <c r="DI157">
        <v>36</v>
      </c>
      <c r="DJ157">
        <v>0.53</v>
      </c>
      <c r="DK157">
        <v>0.27</v>
      </c>
      <c r="DL157">
        <v>-21.08680731707317</v>
      </c>
      <c r="DM157">
        <v>-0.99706411149826413</v>
      </c>
      <c r="DN157">
        <v>0.1075692185326672</v>
      </c>
      <c r="DO157">
        <v>0</v>
      </c>
      <c r="DP157">
        <v>0.67011041463414633</v>
      </c>
      <c r="DQ157">
        <v>1.988466898954758E-2</v>
      </c>
      <c r="DR157">
        <v>2.7136690846986571E-3</v>
      </c>
      <c r="DS157">
        <v>1</v>
      </c>
      <c r="DT157">
        <v>0</v>
      </c>
      <c r="DU157">
        <v>0</v>
      </c>
      <c r="DV157">
        <v>0</v>
      </c>
      <c r="DW157">
        <v>-1</v>
      </c>
      <c r="DX157">
        <v>1</v>
      </c>
      <c r="DY157">
        <v>2</v>
      </c>
      <c r="DZ157" t="s">
        <v>357</v>
      </c>
      <c r="EA157">
        <v>2.9468999999999999</v>
      </c>
      <c r="EB157">
        <v>2.5973899999999999</v>
      </c>
      <c r="EC157">
        <v>0.17619199999999999</v>
      </c>
      <c r="ED157">
        <v>0.177041</v>
      </c>
      <c r="EE157">
        <v>0.147207</v>
      </c>
      <c r="EF157">
        <v>0.143706</v>
      </c>
      <c r="EG157">
        <v>24924.3</v>
      </c>
      <c r="EH157">
        <v>25336.5</v>
      </c>
      <c r="EI157">
        <v>28156.7</v>
      </c>
      <c r="EJ157">
        <v>29643.7</v>
      </c>
      <c r="EK157">
        <v>33036</v>
      </c>
      <c r="EL157">
        <v>35236.1</v>
      </c>
      <c r="EM157">
        <v>39734.699999999997</v>
      </c>
      <c r="EN157">
        <v>42363.3</v>
      </c>
      <c r="EO157">
        <v>1.88975</v>
      </c>
      <c r="EP157">
        <v>1.8908</v>
      </c>
      <c r="EQ157">
        <v>0.213891</v>
      </c>
      <c r="ER157">
        <v>0</v>
      </c>
      <c r="ES157">
        <v>31.845800000000001</v>
      </c>
      <c r="ET157">
        <v>999.9</v>
      </c>
      <c r="EU157">
        <v>69.7</v>
      </c>
      <c r="EV157">
        <v>36.299999999999997</v>
      </c>
      <c r="EW157">
        <v>41.912999999999997</v>
      </c>
      <c r="EX157">
        <v>28.779</v>
      </c>
      <c r="EY157">
        <v>1.8469500000000001</v>
      </c>
      <c r="EZ157">
        <v>1</v>
      </c>
      <c r="FA157">
        <v>0.55086900000000005</v>
      </c>
      <c r="FB157">
        <v>0.64890499999999995</v>
      </c>
      <c r="FC157">
        <v>20.276</v>
      </c>
      <c r="FD157">
        <v>5.2186399999999997</v>
      </c>
      <c r="FE157">
        <v>12.0077</v>
      </c>
      <c r="FF157">
        <v>4.98705</v>
      </c>
      <c r="FG157">
        <v>3.2846500000000001</v>
      </c>
      <c r="FH157">
        <v>9999</v>
      </c>
      <c r="FI157">
        <v>9999</v>
      </c>
      <c r="FJ157">
        <v>9999</v>
      </c>
      <c r="FK157">
        <v>999.9</v>
      </c>
      <c r="FL157">
        <v>1.8658399999999999</v>
      </c>
      <c r="FM157">
        <v>1.8621799999999999</v>
      </c>
      <c r="FN157">
        <v>1.8642099999999999</v>
      </c>
      <c r="FO157">
        <v>1.8603499999999999</v>
      </c>
      <c r="FP157">
        <v>1.86111</v>
      </c>
      <c r="FQ157">
        <v>1.86019</v>
      </c>
      <c r="FR157">
        <v>1.86188</v>
      </c>
      <c r="FS157">
        <v>1.8584099999999999</v>
      </c>
      <c r="FT157">
        <v>0</v>
      </c>
      <c r="FU157">
        <v>0</v>
      </c>
      <c r="FV157">
        <v>0</v>
      </c>
      <c r="FW157">
        <v>0</v>
      </c>
      <c r="FX157" t="s">
        <v>358</v>
      </c>
      <c r="FY157" t="s">
        <v>359</v>
      </c>
      <c r="FZ157" t="s">
        <v>360</v>
      </c>
      <c r="GA157" t="s">
        <v>360</v>
      </c>
      <c r="GB157" t="s">
        <v>360</v>
      </c>
      <c r="GC157" t="s">
        <v>360</v>
      </c>
      <c r="GD157">
        <v>0</v>
      </c>
      <c r="GE157">
        <v>100</v>
      </c>
      <c r="GF157">
        <v>100</v>
      </c>
      <c r="GG157">
        <v>-3.9620000000000002</v>
      </c>
      <c r="GH157">
        <v>0.1178</v>
      </c>
      <c r="GI157">
        <v>-2.5125994610834521</v>
      </c>
      <c r="GJ157">
        <v>-2.6733286237328562E-3</v>
      </c>
      <c r="GK157">
        <v>1.605855145177713E-6</v>
      </c>
      <c r="GL157">
        <v>-4.4594414151306022E-10</v>
      </c>
      <c r="GM157">
        <v>0.1178428571428469</v>
      </c>
      <c r="GN157">
        <v>0</v>
      </c>
      <c r="GO157">
        <v>0</v>
      </c>
      <c r="GP157">
        <v>0</v>
      </c>
      <c r="GQ157">
        <v>4</v>
      </c>
      <c r="GR157">
        <v>2095</v>
      </c>
      <c r="GS157">
        <v>4</v>
      </c>
      <c r="GT157">
        <v>35</v>
      </c>
      <c r="GU157">
        <v>114.9</v>
      </c>
      <c r="GV157">
        <v>115</v>
      </c>
      <c r="GW157">
        <v>2.1325699999999999</v>
      </c>
      <c r="GX157">
        <v>2.5537100000000001</v>
      </c>
      <c r="GY157">
        <v>1.4489700000000001</v>
      </c>
      <c r="GZ157">
        <v>2.3278799999999999</v>
      </c>
      <c r="HA157">
        <v>1.5478499999999999</v>
      </c>
      <c r="HB157">
        <v>2.36206</v>
      </c>
      <c r="HC157">
        <v>41.144599999999997</v>
      </c>
      <c r="HD157">
        <v>12.398400000000001</v>
      </c>
      <c r="HE157">
        <v>18</v>
      </c>
      <c r="HF157">
        <v>473.108</v>
      </c>
      <c r="HG157">
        <v>513.54999999999995</v>
      </c>
      <c r="HH157">
        <v>31.001000000000001</v>
      </c>
      <c r="HI157">
        <v>34.306199999999997</v>
      </c>
      <c r="HJ157">
        <v>30.0002</v>
      </c>
      <c r="HK157">
        <v>34.262799999999999</v>
      </c>
      <c r="HL157">
        <v>34.2682</v>
      </c>
      <c r="HM157">
        <v>42.691899999999997</v>
      </c>
      <c r="HN157">
        <v>19.538499999999999</v>
      </c>
      <c r="HO157">
        <v>100</v>
      </c>
      <c r="HP157">
        <v>31</v>
      </c>
      <c r="HQ157">
        <v>949.30600000000004</v>
      </c>
      <c r="HR157">
        <v>36.356699999999996</v>
      </c>
      <c r="HS157">
        <v>99.202200000000005</v>
      </c>
      <c r="HT157">
        <v>98.244299999999996</v>
      </c>
    </row>
    <row r="158" spans="1:228" x14ac:dyDescent="0.2">
      <c r="A158">
        <v>143</v>
      </c>
      <c r="B158">
        <v>1669317672.5</v>
      </c>
      <c r="C158">
        <v>567</v>
      </c>
      <c r="D158" t="s">
        <v>645</v>
      </c>
      <c r="E158" t="s">
        <v>646</v>
      </c>
      <c r="F158">
        <v>4</v>
      </c>
      <c r="G158">
        <v>1669317670.1875</v>
      </c>
      <c r="H158">
        <f t="shared" si="68"/>
        <v>1.2770666254111635E-3</v>
      </c>
      <c r="I158">
        <f t="shared" si="69"/>
        <v>1.2770666254111636</v>
      </c>
      <c r="J158">
        <f t="shared" si="70"/>
        <v>14.969467840849887</v>
      </c>
      <c r="K158">
        <f t="shared" si="71"/>
        <v>920.83162499999992</v>
      </c>
      <c r="L158">
        <f t="shared" si="72"/>
        <v>508.61568155894946</v>
      </c>
      <c r="M158">
        <f t="shared" si="73"/>
        <v>51.372121364388924</v>
      </c>
      <c r="N158">
        <f t="shared" si="74"/>
        <v>93.007501952502679</v>
      </c>
      <c r="O158">
        <f t="shared" si="75"/>
        <v>6.2459327417448703E-2</v>
      </c>
      <c r="P158">
        <f t="shared" si="76"/>
        <v>2.2501994219105583</v>
      </c>
      <c r="Q158">
        <f t="shared" si="77"/>
        <v>6.1511927028363375E-2</v>
      </c>
      <c r="R158">
        <f t="shared" si="78"/>
        <v>3.8528877442888868E-2</v>
      </c>
      <c r="S158">
        <f t="shared" si="79"/>
        <v>226.11867973661771</v>
      </c>
      <c r="T158">
        <f t="shared" si="80"/>
        <v>35.311338392641233</v>
      </c>
      <c r="U158">
        <f t="shared" si="81"/>
        <v>35.302637500000003</v>
      </c>
      <c r="V158">
        <f t="shared" si="82"/>
        <v>5.7437249664658552</v>
      </c>
      <c r="W158">
        <f t="shared" si="83"/>
        <v>69.93181569259427</v>
      </c>
      <c r="X158">
        <f t="shared" si="84"/>
        <v>3.745257866896412</v>
      </c>
      <c r="Y158">
        <f t="shared" si="85"/>
        <v>5.3555850506724827</v>
      </c>
      <c r="Z158">
        <f t="shared" si="86"/>
        <v>1.9984670995694431</v>
      </c>
      <c r="AA158">
        <f t="shared" si="87"/>
        <v>-56.318638180632313</v>
      </c>
      <c r="AB158">
        <f t="shared" si="88"/>
        <v>-152.91320652111912</v>
      </c>
      <c r="AC158">
        <f t="shared" si="89"/>
        <v>-15.819858987047036</v>
      </c>
      <c r="AD158">
        <f t="shared" si="90"/>
        <v>1.0669760478192245</v>
      </c>
      <c r="AE158">
        <f t="shared" si="91"/>
        <v>38.433106851419147</v>
      </c>
      <c r="AF158">
        <f t="shared" si="92"/>
        <v>1.2893437705447233</v>
      </c>
      <c r="AG158">
        <f t="shared" si="93"/>
        <v>14.969467840849887</v>
      </c>
      <c r="AH158">
        <v>976.64990176262222</v>
      </c>
      <c r="AI158">
        <v>959.37270303030311</v>
      </c>
      <c r="AJ158">
        <v>1.6943571370752031</v>
      </c>
      <c r="AK158">
        <v>66.415730329915917</v>
      </c>
      <c r="AL158">
        <f t="shared" si="94"/>
        <v>1.2770666254111636</v>
      </c>
      <c r="AM158">
        <v>36.411816237322761</v>
      </c>
      <c r="AN158">
        <v>37.076198181818178</v>
      </c>
      <c r="AO158">
        <v>-7.4767443448472479E-5</v>
      </c>
      <c r="AP158">
        <v>80.258805348862367</v>
      </c>
      <c r="AQ158">
        <v>32</v>
      </c>
      <c r="AR158">
        <v>6</v>
      </c>
      <c r="AS158">
        <f t="shared" si="95"/>
        <v>1</v>
      </c>
      <c r="AT158">
        <f t="shared" si="96"/>
        <v>0</v>
      </c>
      <c r="AU158">
        <f t="shared" si="97"/>
        <v>22250.13350627317</v>
      </c>
      <c r="AV158">
        <f t="shared" si="98"/>
        <v>1200.0050000000001</v>
      </c>
      <c r="AW158">
        <f t="shared" si="99"/>
        <v>1025.9305635941025</v>
      </c>
      <c r="AX158">
        <f t="shared" si="100"/>
        <v>0.85493857408436003</v>
      </c>
      <c r="AY158">
        <f t="shared" si="101"/>
        <v>0.1884314479828148</v>
      </c>
      <c r="AZ158">
        <v>2.7</v>
      </c>
      <c r="BA158">
        <v>0.5</v>
      </c>
      <c r="BB158" t="s">
        <v>355</v>
      </c>
      <c r="BC158">
        <v>2</v>
      </c>
      <c r="BD158" t="b">
        <v>1</v>
      </c>
      <c r="BE158">
        <v>1669317670.1875</v>
      </c>
      <c r="BF158">
        <v>920.83162499999992</v>
      </c>
      <c r="BG158">
        <v>942.22212500000001</v>
      </c>
      <c r="BH158">
        <v>37.0803625</v>
      </c>
      <c r="BI158">
        <v>36.410075000000013</v>
      </c>
      <c r="BJ158">
        <v>924.79549999999995</v>
      </c>
      <c r="BK158">
        <v>36.962537500000003</v>
      </c>
      <c r="BL158">
        <v>500.10525000000001</v>
      </c>
      <c r="BM158">
        <v>100.903875</v>
      </c>
      <c r="BN158">
        <v>9.9934412500000014E-2</v>
      </c>
      <c r="BO158">
        <v>34.042150000000007</v>
      </c>
      <c r="BP158">
        <v>35.302637500000003</v>
      </c>
      <c r="BQ158">
        <v>999.9</v>
      </c>
      <c r="BR158">
        <v>0</v>
      </c>
      <c r="BS158">
        <v>0</v>
      </c>
      <c r="BT158">
        <v>4503.28125</v>
      </c>
      <c r="BU158">
        <v>0</v>
      </c>
      <c r="BV158">
        <v>277.68900000000002</v>
      </c>
      <c r="BW158">
        <v>-21.390550000000001</v>
      </c>
      <c r="BX158">
        <v>956.29137500000002</v>
      </c>
      <c r="BY158">
        <v>977.82487500000002</v>
      </c>
      <c r="BZ158">
        <v>0.670311875</v>
      </c>
      <c r="CA158">
        <v>942.22212500000001</v>
      </c>
      <c r="CB158">
        <v>36.410075000000013</v>
      </c>
      <c r="CC158">
        <v>3.7415449999999999</v>
      </c>
      <c r="CD158">
        <v>3.6739074999999999</v>
      </c>
      <c r="CE158">
        <v>27.7575875</v>
      </c>
      <c r="CF158">
        <v>27.445587499999998</v>
      </c>
      <c r="CG158">
        <v>1200.0050000000001</v>
      </c>
      <c r="CH158">
        <v>0.49996675000000002</v>
      </c>
      <c r="CI158">
        <v>0.50003324999999998</v>
      </c>
      <c r="CJ158">
        <v>0</v>
      </c>
      <c r="CK158">
        <v>1159.2049999999999</v>
      </c>
      <c r="CL158">
        <v>4.9990899999999998</v>
      </c>
      <c r="CM158">
        <v>12712.75</v>
      </c>
      <c r="CN158">
        <v>9557.7612499999996</v>
      </c>
      <c r="CO158">
        <v>43.75</v>
      </c>
      <c r="CP158">
        <v>45.686999999999998</v>
      </c>
      <c r="CQ158">
        <v>44.5</v>
      </c>
      <c r="CR158">
        <v>44.780999999999999</v>
      </c>
      <c r="CS158">
        <v>45.125</v>
      </c>
      <c r="CT158">
        <v>597.46</v>
      </c>
      <c r="CU158">
        <v>597.54499999999996</v>
      </c>
      <c r="CV158">
        <v>0</v>
      </c>
      <c r="CW158">
        <v>1669317680.9000001</v>
      </c>
      <c r="CX158">
        <v>0</v>
      </c>
      <c r="CY158">
        <v>1669310771.5999999</v>
      </c>
      <c r="CZ158" t="s">
        <v>356</v>
      </c>
      <c r="DA158">
        <v>1669310771.5999999</v>
      </c>
      <c r="DB158">
        <v>1669310767.0999999</v>
      </c>
      <c r="DC158">
        <v>9</v>
      </c>
      <c r="DD158">
        <v>4.2999999999999997E-2</v>
      </c>
      <c r="DE158">
        <v>8.0000000000000002E-3</v>
      </c>
      <c r="DF158">
        <v>-4.9589999999999996</v>
      </c>
      <c r="DG158">
        <v>0.11799999999999999</v>
      </c>
      <c r="DH158">
        <v>1967</v>
      </c>
      <c r="DI158">
        <v>36</v>
      </c>
      <c r="DJ158">
        <v>0.53</v>
      </c>
      <c r="DK158">
        <v>0.27</v>
      </c>
      <c r="DL158">
        <v>-21.153758536585361</v>
      </c>
      <c r="DM158">
        <v>-1.262075958188184</v>
      </c>
      <c r="DN158">
        <v>0.13366302912157851</v>
      </c>
      <c r="DO158">
        <v>0</v>
      </c>
      <c r="DP158">
        <v>0.67113504878048791</v>
      </c>
      <c r="DQ158">
        <v>4.5691777003495351E-3</v>
      </c>
      <c r="DR158">
        <v>1.3873730036579851E-3</v>
      </c>
      <c r="DS158">
        <v>1</v>
      </c>
      <c r="DT158">
        <v>0</v>
      </c>
      <c r="DU158">
        <v>0</v>
      </c>
      <c r="DV158">
        <v>0</v>
      </c>
      <c r="DW158">
        <v>-1</v>
      </c>
      <c r="DX158">
        <v>1</v>
      </c>
      <c r="DY158">
        <v>2</v>
      </c>
      <c r="DZ158" t="s">
        <v>357</v>
      </c>
      <c r="EA158">
        <v>2.9468000000000001</v>
      </c>
      <c r="EB158">
        <v>2.59714</v>
      </c>
      <c r="EC158">
        <v>0.17700299999999999</v>
      </c>
      <c r="ED158">
        <v>0.17785400000000001</v>
      </c>
      <c r="EE158">
        <v>0.14718700000000001</v>
      </c>
      <c r="EF158">
        <v>0.14369899999999999</v>
      </c>
      <c r="EG158">
        <v>24899.1</v>
      </c>
      <c r="EH158">
        <v>25311.5</v>
      </c>
      <c r="EI158">
        <v>28156.1</v>
      </c>
      <c r="EJ158">
        <v>29643.8</v>
      </c>
      <c r="EK158">
        <v>33036.199999999997</v>
      </c>
      <c r="EL158">
        <v>35236.800000000003</v>
      </c>
      <c r="EM158">
        <v>39733.9</v>
      </c>
      <c r="EN158">
        <v>42363.6</v>
      </c>
      <c r="EO158">
        <v>1.88975</v>
      </c>
      <c r="EP158">
        <v>1.8909499999999999</v>
      </c>
      <c r="EQ158">
        <v>0.21284400000000001</v>
      </c>
      <c r="ER158">
        <v>0</v>
      </c>
      <c r="ES158">
        <v>31.849799999999998</v>
      </c>
      <c r="ET158">
        <v>999.9</v>
      </c>
      <c r="EU158">
        <v>69.7</v>
      </c>
      <c r="EV158">
        <v>36.299999999999997</v>
      </c>
      <c r="EW158">
        <v>41.917200000000001</v>
      </c>
      <c r="EX158">
        <v>28.959</v>
      </c>
      <c r="EY158">
        <v>1.7267600000000001</v>
      </c>
      <c r="EZ158">
        <v>1</v>
      </c>
      <c r="FA158">
        <v>0.55082299999999995</v>
      </c>
      <c r="FB158">
        <v>0.65225999999999995</v>
      </c>
      <c r="FC158">
        <v>20.275700000000001</v>
      </c>
      <c r="FD158">
        <v>5.2183400000000004</v>
      </c>
      <c r="FE158">
        <v>12.007899999999999</v>
      </c>
      <c r="FF158">
        <v>4.9863</v>
      </c>
      <c r="FG158">
        <v>3.2843499999999999</v>
      </c>
      <c r="FH158">
        <v>9999</v>
      </c>
      <c r="FI158">
        <v>9999</v>
      </c>
      <c r="FJ158">
        <v>9999</v>
      </c>
      <c r="FK158">
        <v>999.9</v>
      </c>
      <c r="FL158">
        <v>1.8658399999999999</v>
      </c>
      <c r="FM158">
        <v>1.8621799999999999</v>
      </c>
      <c r="FN158">
        <v>1.86422</v>
      </c>
      <c r="FO158">
        <v>1.8603499999999999</v>
      </c>
      <c r="FP158">
        <v>1.86111</v>
      </c>
      <c r="FQ158">
        <v>1.86016</v>
      </c>
      <c r="FR158">
        <v>1.86188</v>
      </c>
      <c r="FS158">
        <v>1.85839</v>
      </c>
      <c r="FT158">
        <v>0</v>
      </c>
      <c r="FU158">
        <v>0</v>
      </c>
      <c r="FV158">
        <v>0</v>
      </c>
      <c r="FW158">
        <v>0</v>
      </c>
      <c r="FX158" t="s">
        <v>358</v>
      </c>
      <c r="FY158" t="s">
        <v>359</v>
      </c>
      <c r="FZ158" t="s">
        <v>360</v>
      </c>
      <c r="GA158" t="s">
        <v>360</v>
      </c>
      <c r="GB158" t="s">
        <v>360</v>
      </c>
      <c r="GC158" t="s">
        <v>360</v>
      </c>
      <c r="GD158">
        <v>0</v>
      </c>
      <c r="GE158">
        <v>100</v>
      </c>
      <c r="GF158">
        <v>100</v>
      </c>
      <c r="GG158">
        <v>-3.9670000000000001</v>
      </c>
      <c r="GH158">
        <v>0.1178</v>
      </c>
      <c r="GI158">
        <v>-2.5125994610834521</v>
      </c>
      <c r="GJ158">
        <v>-2.6733286237328562E-3</v>
      </c>
      <c r="GK158">
        <v>1.605855145177713E-6</v>
      </c>
      <c r="GL158">
        <v>-4.4594414151306022E-10</v>
      </c>
      <c r="GM158">
        <v>0.1178428571428469</v>
      </c>
      <c r="GN158">
        <v>0</v>
      </c>
      <c r="GO158">
        <v>0</v>
      </c>
      <c r="GP158">
        <v>0</v>
      </c>
      <c r="GQ158">
        <v>4</v>
      </c>
      <c r="GR158">
        <v>2095</v>
      </c>
      <c r="GS158">
        <v>4</v>
      </c>
      <c r="GT158">
        <v>35</v>
      </c>
      <c r="GU158">
        <v>115</v>
      </c>
      <c r="GV158">
        <v>115.1</v>
      </c>
      <c r="GW158">
        <v>2.1447799999999999</v>
      </c>
      <c r="GX158">
        <v>2.5695800000000002</v>
      </c>
      <c r="GY158">
        <v>1.4489700000000001</v>
      </c>
      <c r="GZ158">
        <v>2.3278799999999999</v>
      </c>
      <c r="HA158">
        <v>1.5478499999999999</v>
      </c>
      <c r="HB158">
        <v>2.3327599999999999</v>
      </c>
      <c r="HC158">
        <v>41.144599999999997</v>
      </c>
      <c r="HD158">
        <v>12.363300000000001</v>
      </c>
      <c r="HE158">
        <v>18</v>
      </c>
      <c r="HF158">
        <v>473.10500000000002</v>
      </c>
      <c r="HG158">
        <v>513.65300000000002</v>
      </c>
      <c r="HH158">
        <v>31.001000000000001</v>
      </c>
      <c r="HI158">
        <v>34.306199999999997</v>
      </c>
      <c r="HJ158">
        <v>30.0002</v>
      </c>
      <c r="HK158">
        <v>34.262500000000003</v>
      </c>
      <c r="HL158">
        <v>34.267499999999998</v>
      </c>
      <c r="HM158">
        <v>42.943199999999997</v>
      </c>
      <c r="HN158">
        <v>19.538499999999999</v>
      </c>
      <c r="HO158">
        <v>100</v>
      </c>
      <c r="HP158">
        <v>31</v>
      </c>
      <c r="HQ158">
        <v>955.98900000000003</v>
      </c>
      <c r="HR158">
        <v>36.354500000000002</v>
      </c>
      <c r="HS158">
        <v>99.200199999999995</v>
      </c>
      <c r="HT158">
        <v>98.245000000000005</v>
      </c>
    </row>
    <row r="159" spans="1:228" x14ac:dyDescent="0.2">
      <c r="A159">
        <v>144</v>
      </c>
      <c r="B159">
        <v>1669317676.5</v>
      </c>
      <c r="C159">
        <v>571</v>
      </c>
      <c r="D159" t="s">
        <v>647</v>
      </c>
      <c r="E159" t="s">
        <v>648</v>
      </c>
      <c r="F159">
        <v>4</v>
      </c>
      <c r="G159">
        <v>1669317674.5</v>
      </c>
      <c r="H159">
        <f t="shared" si="68"/>
        <v>1.2763630966181616E-3</v>
      </c>
      <c r="I159">
        <f t="shared" si="69"/>
        <v>1.2763630966181616</v>
      </c>
      <c r="J159">
        <f t="shared" si="70"/>
        <v>14.566050071284682</v>
      </c>
      <c r="K159">
        <f t="shared" si="71"/>
        <v>928.017857142857</v>
      </c>
      <c r="L159">
        <f t="shared" si="72"/>
        <v>526.75767263898854</v>
      </c>
      <c r="M159">
        <f t="shared" si="73"/>
        <v>53.203412207161634</v>
      </c>
      <c r="N159">
        <f t="shared" si="74"/>
        <v>93.731366724707129</v>
      </c>
      <c r="O159">
        <f t="shared" si="75"/>
        <v>6.2600941196655074E-2</v>
      </c>
      <c r="P159">
        <f t="shared" si="76"/>
        <v>2.2475367758656044</v>
      </c>
      <c r="Q159">
        <f t="shared" si="77"/>
        <v>6.1648166220823107E-2</v>
      </c>
      <c r="R159">
        <f t="shared" si="78"/>
        <v>3.8614498945318723E-2</v>
      </c>
      <c r="S159">
        <f t="shared" si="79"/>
        <v>226.11392725820002</v>
      </c>
      <c r="T159">
        <f t="shared" si="80"/>
        <v>35.302760009581625</v>
      </c>
      <c r="U159">
        <f t="shared" si="81"/>
        <v>35.283257142857153</v>
      </c>
      <c r="V159">
        <f t="shared" si="82"/>
        <v>5.7375770457801263</v>
      </c>
      <c r="W159">
        <f t="shared" si="83"/>
        <v>69.959090552305909</v>
      </c>
      <c r="X159">
        <f t="shared" si="84"/>
        <v>3.7445984913374453</v>
      </c>
      <c r="Y159">
        <f t="shared" si="85"/>
        <v>5.352554559779108</v>
      </c>
      <c r="Z159">
        <f t="shared" si="86"/>
        <v>1.992978554442681</v>
      </c>
      <c r="AA159">
        <f t="shared" si="87"/>
        <v>-56.287612560860929</v>
      </c>
      <c r="AB159">
        <f t="shared" si="88"/>
        <v>-151.61383032321501</v>
      </c>
      <c r="AC159">
        <f t="shared" si="89"/>
        <v>-15.701750829328908</v>
      </c>
      <c r="AD159">
        <f t="shared" si="90"/>
        <v>2.5107335447951584</v>
      </c>
      <c r="AE159">
        <f t="shared" si="91"/>
        <v>37.954972475306477</v>
      </c>
      <c r="AF159">
        <f t="shared" si="92"/>
        <v>1.2766686352968617</v>
      </c>
      <c r="AG159">
        <f t="shared" si="93"/>
        <v>14.566050071284682</v>
      </c>
      <c r="AH159">
        <v>983.41987867107036</v>
      </c>
      <c r="AI159">
        <v>966.27859393939389</v>
      </c>
      <c r="AJ159">
        <v>1.7113758816115441</v>
      </c>
      <c r="AK159">
        <v>66.415730329915917</v>
      </c>
      <c r="AL159">
        <f t="shared" si="94"/>
        <v>1.2763630966181616</v>
      </c>
      <c r="AM159">
        <v>36.409623109820373</v>
      </c>
      <c r="AN159">
        <v>37.073392727272719</v>
      </c>
      <c r="AO159">
        <v>-3.1392207273666099E-5</v>
      </c>
      <c r="AP159">
        <v>80.258805348862367</v>
      </c>
      <c r="AQ159">
        <v>33</v>
      </c>
      <c r="AR159">
        <v>7</v>
      </c>
      <c r="AS159">
        <f t="shared" si="95"/>
        <v>1</v>
      </c>
      <c r="AT159">
        <f t="shared" si="96"/>
        <v>0</v>
      </c>
      <c r="AU159">
        <f t="shared" si="97"/>
        <v>22205.193896904784</v>
      </c>
      <c r="AV159">
        <f t="shared" si="98"/>
        <v>1199.984285714286</v>
      </c>
      <c r="AW159">
        <f t="shared" si="99"/>
        <v>1025.9124141234199</v>
      </c>
      <c r="AX159">
        <f t="shared" si="100"/>
        <v>0.85493820738889892</v>
      </c>
      <c r="AY159">
        <f t="shared" si="101"/>
        <v>0.18843074026057482</v>
      </c>
      <c r="AZ159">
        <v>2.7</v>
      </c>
      <c r="BA159">
        <v>0.5</v>
      </c>
      <c r="BB159" t="s">
        <v>355</v>
      </c>
      <c r="BC159">
        <v>2</v>
      </c>
      <c r="BD159" t="b">
        <v>1</v>
      </c>
      <c r="BE159">
        <v>1669317674.5</v>
      </c>
      <c r="BF159">
        <v>928.017857142857</v>
      </c>
      <c r="BG159">
        <v>949.14971428571437</v>
      </c>
      <c r="BH159">
        <v>37.074614285714283</v>
      </c>
      <c r="BI159">
        <v>36.410885714285712</v>
      </c>
      <c r="BJ159">
        <v>931.98814285714275</v>
      </c>
      <c r="BK159">
        <v>36.956771428571429</v>
      </c>
      <c r="BL159">
        <v>500.0852857142857</v>
      </c>
      <c r="BM159">
        <v>100.902</v>
      </c>
      <c r="BN159">
        <v>9.9684399999999992E-2</v>
      </c>
      <c r="BO159">
        <v>34.031999999999996</v>
      </c>
      <c r="BP159">
        <v>35.283257142857153</v>
      </c>
      <c r="BQ159">
        <v>999.89999999999986</v>
      </c>
      <c r="BR159">
        <v>0</v>
      </c>
      <c r="BS159">
        <v>0</v>
      </c>
      <c r="BT159">
        <v>4495.6242857142852</v>
      </c>
      <c r="BU159">
        <v>0</v>
      </c>
      <c r="BV159">
        <v>276.34242857142863</v>
      </c>
      <c r="BW159">
        <v>-21.131971428571429</v>
      </c>
      <c r="BX159">
        <v>963.74828571428577</v>
      </c>
      <c r="BY159">
        <v>985.0150000000001</v>
      </c>
      <c r="BZ159">
        <v>0.66373185714285721</v>
      </c>
      <c r="CA159">
        <v>949.14971428571437</v>
      </c>
      <c r="CB159">
        <v>36.410885714285712</v>
      </c>
      <c r="CC159">
        <v>3.740901428571429</v>
      </c>
      <c r="CD159">
        <v>3.6739299999999999</v>
      </c>
      <c r="CE159">
        <v>27.754657142857141</v>
      </c>
      <c r="CF159">
        <v>27.445714285714281</v>
      </c>
      <c r="CG159">
        <v>1199.984285714286</v>
      </c>
      <c r="CH159">
        <v>0.49997700000000012</v>
      </c>
      <c r="CI159">
        <v>0.50002300000000022</v>
      </c>
      <c r="CJ159">
        <v>0</v>
      </c>
      <c r="CK159">
        <v>1159.532857142857</v>
      </c>
      <c r="CL159">
        <v>4.9990899999999998</v>
      </c>
      <c r="CM159">
        <v>12713.842857142859</v>
      </c>
      <c r="CN159">
        <v>9557.6342857142863</v>
      </c>
      <c r="CO159">
        <v>43.75</v>
      </c>
      <c r="CP159">
        <v>45.686999999999998</v>
      </c>
      <c r="CQ159">
        <v>44.5</v>
      </c>
      <c r="CR159">
        <v>44.803142857142859</v>
      </c>
      <c r="CS159">
        <v>45.125</v>
      </c>
      <c r="CT159">
        <v>597.46857142857152</v>
      </c>
      <c r="CU159">
        <v>597.52428571428572</v>
      </c>
      <c r="CV159">
        <v>0</v>
      </c>
      <c r="CW159">
        <v>1669317684.5</v>
      </c>
      <c r="CX159">
        <v>0</v>
      </c>
      <c r="CY159">
        <v>1669310771.5999999</v>
      </c>
      <c r="CZ159" t="s">
        <v>356</v>
      </c>
      <c r="DA159">
        <v>1669310771.5999999</v>
      </c>
      <c r="DB159">
        <v>1669310767.0999999</v>
      </c>
      <c r="DC159">
        <v>9</v>
      </c>
      <c r="DD159">
        <v>4.2999999999999997E-2</v>
      </c>
      <c r="DE159">
        <v>8.0000000000000002E-3</v>
      </c>
      <c r="DF159">
        <v>-4.9589999999999996</v>
      </c>
      <c r="DG159">
        <v>0.11799999999999999</v>
      </c>
      <c r="DH159">
        <v>1967</v>
      </c>
      <c r="DI159">
        <v>36</v>
      </c>
      <c r="DJ159">
        <v>0.53</v>
      </c>
      <c r="DK159">
        <v>0.27</v>
      </c>
      <c r="DL159">
        <v>-21.21219268292683</v>
      </c>
      <c r="DM159">
        <v>-0.77401463414636085</v>
      </c>
      <c r="DN159">
        <v>0.1216142148909149</v>
      </c>
      <c r="DO159">
        <v>0</v>
      </c>
      <c r="DP159">
        <v>0.67039165853658533</v>
      </c>
      <c r="DQ159">
        <v>-1.7512829268293111E-2</v>
      </c>
      <c r="DR159">
        <v>2.6181242644096429E-3</v>
      </c>
      <c r="DS159">
        <v>1</v>
      </c>
      <c r="DT159">
        <v>0</v>
      </c>
      <c r="DU159">
        <v>0</v>
      </c>
      <c r="DV159">
        <v>0</v>
      </c>
      <c r="DW159">
        <v>-1</v>
      </c>
      <c r="DX159">
        <v>1</v>
      </c>
      <c r="DY159">
        <v>2</v>
      </c>
      <c r="DZ159" t="s">
        <v>357</v>
      </c>
      <c r="EA159">
        <v>2.9467300000000001</v>
      </c>
      <c r="EB159">
        <v>2.5973700000000002</v>
      </c>
      <c r="EC159">
        <v>0.17782200000000001</v>
      </c>
      <c r="ED159">
        <v>0.17861099999999999</v>
      </c>
      <c r="EE159">
        <v>0.147173</v>
      </c>
      <c r="EF159">
        <v>0.143703</v>
      </c>
      <c r="EG159">
        <v>24875.200000000001</v>
      </c>
      <c r="EH159">
        <v>25288.2</v>
      </c>
      <c r="EI159">
        <v>28157.1</v>
      </c>
      <c r="EJ159">
        <v>29643.9</v>
      </c>
      <c r="EK159">
        <v>33037.599999999999</v>
      </c>
      <c r="EL159">
        <v>35236.800000000003</v>
      </c>
      <c r="EM159">
        <v>39734.800000000003</v>
      </c>
      <c r="EN159">
        <v>42363.8</v>
      </c>
      <c r="EO159">
        <v>1.8891800000000001</v>
      </c>
      <c r="EP159">
        <v>1.8908</v>
      </c>
      <c r="EQ159">
        <v>0.21163399999999999</v>
      </c>
      <c r="ER159">
        <v>0</v>
      </c>
      <c r="ES159">
        <v>31.849900000000002</v>
      </c>
      <c r="ET159">
        <v>999.9</v>
      </c>
      <c r="EU159">
        <v>69.599999999999994</v>
      </c>
      <c r="EV159">
        <v>36.299999999999997</v>
      </c>
      <c r="EW159">
        <v>41.854199999999999</v>
      </c>
      <c r="EX159">
        <v>29.199000000000002</v>
      </c>
      <c r="EY159">
        <v>2.4839699999999998</v>
      </c>
      <c r="EZ159">
        <v>1</v>
      </c>
      <c r="FA159">
        <v>0.55083300000000002</v>
      </c>
      <c r="FB159">
        <v>0.65501100000000001</v>
      </c>
      <c r="FC159">
        <v>20.275099999999998</v>
      </c>
      <c r="FD159">
        <v>5.21265</v>
      </c>
      <c r="FE159">
        <v>12.007400000000001</v>
      </c>
      <c r="FF159">
        <v>4.9839000000000002</v>
      </c>
      <c r="FG159">
        <v>3.2834300000000001</v>
      </c>
      <c r="FH159">
        <v>9999</v>
      </c>
      <c r="FI159">
        <v>9999</v>
      </c>
      <c r="FJ159">
        <v>9999</v>
      </c>
      <c r="FK159">
        <v>999.9</v>
      </c>
      <c r="FL159">
        <v>1.8658399999999999</v>
      </c>
      <c r="FM159">
        <v>1.8621799999999999</v>
      </c>
      <c r="FN159">
        <v>1.8642099999999999</v>
      </c>
      <c r="FO159">
        <v>1.8603499999999999</v>
      </c>
      <c r="FP159">
        <v>1.86111</v>
      </c>
      <c r="FQ159">
        <v>1.8601399999999999</v>
      </c>
      <c r="FR159">
        <v>1.86188</v>
      </c>
      <c r="FS159">
        <v>1.8583799999999999</v>
      </c>
      <c r="FT159">
        <v>0</v>
      </c>
      <c r="FU159">
        <v>0</v>
      </c>
      <c r="FV159">
        <v>0</v>
      </c>
      <c r="FW159">
        <v>0</v>
      </c>
      <c r="FX159" t="s">
        <v>358</v>
      </c>
      <c r="FY159" t="s">
        <v>359</v>
      </c>
      <c r="FZ159" t="s">
        <v>360</v>
      </c>
      <c r="GA159" t="s">
        <v>360</v>
      </c>
      <c r="GB159" t="s">
        <v>360</v>
      </c>
      <c r="GC159" t="s">
        <v>360</v>
      </c>
      <c r="GD159">
        <v>0</v>
      </c>
      <c r="GE159">
        <v>100</v>
      </c>
      <c r="GF159">
        <v>100</v>
      </c>
      <c r="GG159">
        <v>-3.9729999999999999</v>
      </c>
      <c r="GH159">
        <v>0.1178</v>
      </c>
      <c r="GI159">
        <v>-2.5125994610834521</v>
      </c>
      <c r="GJ159">
        <v>-2.6733286237328562E-3</v>
      </c>
      <c r="GK159">
        <v>1.605855145177713E-6</v>
      </c>
      <c r="GL159">
        <v>-4.4594414151306022E-10</v>
      </c>
      <c r="GM159">
        <v>0.1178428571428469</v>
      </c>
      <c r="GN159">
        <v>0</v>
      </c>
      <c r="GO159">
        <v>0</v>
      </c>
      <c r="GP159">
        <v>0</v>
      </c>
      <c r="GQ159">
        <v>4</v>
      </c>
      <c r="GR159">
        <v>2095</v>
      </c>
      <c r="GS159">
        <v>4</v>
      </c>
      <c r="GT159">
        <v>35</v>
      </c>
      <c r="GU159">
        <v>115.1</v>
      </c>
      <c r="GV159">
        <v>115.2</v>
      </c>
      <c r="GW159">
        <v>2.1581999999999999</v>
      </c>
      <c r="GX159">
        <v>2.5683600000000002</v>
      </c>
      <c r="GY159">
        <v>1.4489700000000001</v>
      </c>
      <c r="GZ159">
        <v>2.3278799999999999</v>
      </c>
      <c r="HA159">
        <v>1.5478499999999999</v>
      </c>
      <c r="HB159">
        <v>2.2766099999999998</v>
      </c>
      <c r="HC159">
        <v>41.144599999999997</v>
      </c>
      <c r="HD159">
        <v>12.3809</v>
      </c>
      <c r="HE159">
        <v>18</v>
      </c>
      <c r="HF159">
        <v>472.74599999999998</v>
      </c>
      <c r="HG159">
        <v>513.524</v>
      </c>
      <c r="HH159">
        <v>31.000900000000001</v>
      </c>
      <c r="HI159">
        <v>34.3035</v>
      </c>
      <c r="HJ159">
        <v>30.0002</v>
      </c>
      <c r="HK159">
        <v>34.262</v>
      </c>
      <c r="HL159">
        <v>34.265099999999997</v>
      </c>
      <c r="HM159">
        <v>43.211199999999998</v>
      </c>
      <c r="HN159">
        <v>19.538499999999999</v>
      </c>
      <c r="HO159">
        <v>100</v>
      </c>
      <c r="HP159">
        <v>31</v>
      </c>
      <c r="HQ159">
        <v>962.70600000000002</v>
      </c>
      <c r="HR159">
        <v>36.360500000000002</v>
      </c>
      <c r="HS159">
        <v>99.203000000000003</v>
      </c>
      <c r="HT159">
        <v>98.245199999999997</v>
      </c>
    </row>
    <row r="160" spans="1:228" x14ac:dyDescent="0.2">
      <c r="A160">
        <v>145</v>
      </c>
      <c r="B160">
        <v>1669317680.5</v>
      </c>
      <c r="C160">
        <v>575</v>
      </c>
      <c r="D160" t="s">
        <v>649</v>
      </c>
      <c r="E160" t="s">
        <v>650</v>
      </c>
      <c r="F160">
        <v>4</v>
      </c>
      <c r="G160">
        <v>1669317678.1875</v>
      </c>
      <c r="H160">
        <f t="shared" si="68"/>
        <v>1.2674057312125526E-3</v>
      </c>
      <c r="I160">
        <f t="shared" si="69"/>
        <v>1.2674057312125526</v>
      </c>
      <c r="J160">
        <f t="shared" si="70"/>
        <v>14.410032394396122</v>
      </c>
      <c r="K160">
        <f t="shared" si="71"/>
        <v>933.98737500000004</v>
      </c>
      <c r="L160">
        <f t="shared" si="72"/>
        <v>535.01570663425935</v>
      </c>
      <c r="M160">
        <f t="shared" si="73"/>
        <v>54.037966757397186</v>
      </c>
      <c r="N160">
        <f t="shared" si="74"/>
        <v>94.33513464415141</v>
      </c>
      <c r="O160">
        <f t="shared" si="75"/>
        <v>6.2331706451940874E-2</v>
      </c>
      <c r="P160">
        <f t="shared" si="76"/>
        <v>2.2503647009222085</v>
      </c>
      <c r="Q160">
        <f t="shared" si="77"/>
        <v>6.1388210325132128E-2</v>
      </c>
      <c r="R160">
        <f t="shared" si="78"/>
        <v>3.8451211133992164E-2</v>
      </c>
      <c r="S160">
        <f t="shared" si="79"/>
        <v>226.11589029409558</v>
      </c>
      <c r="T160">
        <f t="shared" si="80"/>
        <v>35.300121414426684</v>
      </c>
      <c r="U160">
        <f t="shared" si="81"/>
        <v>35.264749999999999</v>
      </c>
      <c r="V160">
        <f t="shared" si="82"/>
        <v>5.7317114685143231</v>
      </c>
      <c r="W160">
        <f t="shared" si="83"/>
        <v>69.968942427673866</v>
      </c>
      <c r="X160">
        <f t="shared" si="84"/>
        <v>3.7442565461657029</v>
      </c>
      <c r="Y160">
        <f t="shared" si="85"/>
        <v>5.3513121911712478</v>
      </c>
      <c r="Z160">
        <f t="shared" si="86"/>
        <v>1.9874549223486202</v>
      </c>
      <c r="AA160">
        <f t="shared" si="87"/>
        <v>-55.892592746473568</v>
      </c>
      <c r="AB160">
        <f t="shared" si="88"/>
        <v>-150.06427994691475</v>
      </c>
      <c r="AC160">
        <f t="shared" si="89"/>
        <v>-15.520026092998531</v>
      </c>
      <c r="AD160">
        <f t="shared" si="90"/>
        <v>4.6389915077087096</v>
      </c>
      <c r="AE160">
        <f t="shared" si="91"/>
        <v>38.335459042301913</v>
      </c>
      <c r="AF160">
        <f t="shared" si="92"/>
        <v>1.2704062048215812</v>
      </c>
      <c r="AG160">
        <f t="shared" si="93"/>
        <v>14.410032394396122</v>
      </c>
      <c r="AH160">
        <v>990.04181995070201</v>
      </c>
      <c r="AI160">
        <v>973.04939393939333</v>
      </c>
      <c r="AJ160">
        <v>1.700926688480471</v>
      </c>
      <c r="AK160">
        <v>66.415730329915917</v>
      </c>
      <c r="AL160">
        <f t="shared" si="94"/>
        <v>1.2674057312125526</v>
      </c>
      <c r="AM160">
        <v>36.410728641541318</v>
      </c>
      <c r="AN160">
        <v>37.069646666666657</v>
      </c>
      <c r="AO160">
        <v>-4.1646763830105117E-5</v>
      </c>
      <c r="AP160">
        <v>80.258805348862367</v>
      </c>
      <c r="AQ160">
        <v>32</v>
      </c>
      <c r="AR160">
        <v>6</v>
      </c>
      <c r="AS160">
        <f t="shared" si="95"/>
        <v>1</v>
      </c>
      <c r="AT160">
        <f t="shared" si="96"/>
        <v>0</v>
      </c>
      <c r="AU160">
        <f t="shared" si="97"/>
        <v>22254.075953138039</v>
      </c>
      <c r="AV160">
        <f t="shared" si="98"/>
        <v>1199.9949999999999</v>
      </c>
      <c r="AW160">
        <f t="shared" si="99"/>
        <v>1025.9215452301012</v>
      </c>
      <c r="AX160">
        <f t="shared" si="100"/>
        <v>0.8549381832675147</v>
      </c>
      <c r="AY160">
        <f t="shared" si="101"/>
        <v>0.18843069370630344</v>
      </c>
      <c r="AZ160">
        <v>2.7</v>
      </c>
      <c r="BA160">
        <v>0.5</v>
      </c>
      <c r="BB160" t="s">
        <v>355</v>
      </c>
      <c r="BC160">
        <v>2</v>
      </c>
      <c r="BD160" t="b">
        <v>1</v>
      </c>
      <c r="BE160">
        <v>1669317678.1875</v>
      </c>
      <c r="BF160">
        <v>933.98737500000004</v>
      </c>
      <c r="BG160">
        <v>955.31712500000003</v>
      </c>
      <c r="BH160">
        <v>37.070899999999988</v>
      </c>
      <c r="BI160">
        <v>36.410687500000002</v>
      </c>
      <c r="BJ160">
        <v>937.96287499999994</v>
      </c>
      <c r="BK160">
        <v>36.953049999999998</v>
      </c>
      <c r="BL160">
        <v>500.28437500000001</v>
      </c>
      <c r="BM160">
        <v>100.90237500000001</v>
      </c>
      <c r="BN160">
        <v>0.1002050875</v>
      </c>
      <c r="BO160">
        <v>34.027837499999997</v>
      </c>
      <c r="BP160">
        <v>35.264749999999999</v>
      </c>
      <c r="BQ160">
        <v>999.9</v>
      </c>
      <c r="BR160">
        <v>0</v>
      </c>
      <c r="BS160">
        <v>0</v>
      </c>
      <c r="BT160">
        <v>4503.8287500000006</v>
      </c>
      <c r="BU160">
        <v>0</v>
      </c>
      <c r="BV160">
        <v>275.06675000000001</v>
      </c>
      <c r="BW160">
        <v>-21.3296125</v>
      </c>
      <c r="BX160">
        <v>969.94437500000004</v>
      </c>
      <c r="BY160">
        <v>991.41512499999999</v>
      </c>
      <c r="BZ160">
        <v>0.66021587500000001</v>
      </c>
      <c r="CA160">
        <v>955.31712500000003</v>
      </c>
      <c r="CB160">
        <v>36.410687500000002</v>
      </c>
      <c r="CC160">
        <v>3.7405412500000002</v>
      </c>
      <c r="CD160">
        <v>3.6739225000000002</v>
      </c>
      <c r="CE160">
        <v>27.753</v>
      </c>
      <c r="CF160">
        <v>27.445687499999998</v>
      </c>
      <c r="CG160">
        <v>1199.9949999999999</v>
      </c>
      <c r="CH160">
        <v>0.49997724999999998</v>
      </c>
      <c r="CI160">
        <v>0.50002275000000007</v>
      </c>
      <c r="CJ160">
        <v>0</v>
      </c>
      <c r="CK160">
        <v>1159.22</v>
      </c>
      <c r="CL160">
        <v>4.9990899999999998</v>
      </c>
      <c r="CM160">
        <v>12715.85</v>
      </c>
      <c r="CN160">
        <v>9557.7437500000015</v>
      </c>
      <c r="CO160">
        <v>43.75</v>
      </c>
      <c r="CP160">
        <v>45.686999999999998</v>
      </c>
      <c r="CQ160">
        <v>44.5</v>
      </c>
      <c r="CR160">
        <v>44.757750000000001</v>
      </c>
      <c r="CS160">
        <v>45.125</v>
      </c>
      <c r="CT160">
        <v>597.47375</v>
      </c>
      <c r="CU160">
        <v>597.52749999999992</v>
      </c>
      <c r="CV160">
        <v>0</v>
      </c>
      <c r="CW160">
        <v>1669317688.7</v>
      </c>
      <c r="CX160">
        <v>0</v>
      </c>
      <c r="CY160">
        <v>1669310771.5999999</v>
      </c>
      <c r="CZ160" t="s">
        <v>356</v>
      </c>
      <c r="DA160">
        <v>1669310771.5999999</v>
      </c>
      <c r="DB160">
        <v>1669310767.0999999</v>
      </c>
      <c r="DC160">
        <v>9</v>
      </c>
      <c r="DD160">
        <v>4.2999999999999997E-2</v>
      </c>
      <c r="DE160">
        <v>8.0000000000000002E-3</v>
      </c>
      <c r="DF160">
        <v>-4.9589999999999996</v>
      </c>
      <c r="DG160">
        <v>0.11799999999999999</v>
      </c>
      <c r="DH160">
        <v>1967</v>
      </c>
      <c r="DI160">
        <v>36</v>
      </c>
      <c r="DJ160">
        <v>0.53</v>
      </c>
      <c r="DK160">
        <v>0.27</v>
      </c>
      <c r="DL160">
        <v>-21.240177500000001</v>
      </c>
      <c r="DM160">
        <v>-0.26702251407125888</v>
      </c>
      <c r="DN160">
        <v>0.15024880113914421</v>
      </c>
      <c r="DO160">
        <v>0</v>
      </c>
      <c r="DP160">
        <v>0.66780392500000008</v>
      </c>
      <c r="DQ160">
        <v>-4.1097444652909598E-2</v>
      </c>
      <c r="DR160">
        <v>4.6159304121027433E-3</v>
      </c>
      <c r="DS160">
        <v>1</v>
      </c>
      <c r="DT160">
        <v>0</v>
      </c>
      <c r="DU160">
        <v>0</v>
      </c>
      <c r="DV160">
        <v>0</v>
      </c>
      <c r="DW160">
        <v>-1</v>
      </c>
      <c r="DX160">
        <v>1</v>
      </c>
      <c r="DY160">
        <v>2</v>
      </c>
      <c r="DZ160" t="s">
        <v>357</v>
      </c>
      <c r="EA160">
        <v>2.94754</v>
      </c>
      <c r="EB160">
        <v>2.5977800000000002</v>
      </c>
      <c r="EC160">
        <v>0.17862500000000001</v>
      </c>
      <c r="ED160">
        <v>0.17951700000000001</v>
      </c>
      <c r="EE160">
        <v>0.14716799999999999</v>
      </c>
      <c r="EF160">
        <v>0.143702</v>
      </c>
      <c r="EG160">
        <v>24850.7</v>
      </c>
      <c r="EH160">
        <v>25260</v>
      </c>
      <c r="EI160">
        <v>28157</v>
      </c>
      <c r="EJ160">
        <v>29643.7</v>
      </c>
      <c r="EK160">
        <v>33037.599999999999</v>
      </c>
      <c r="EL160">
        <v>35236.699999999997</v>
      </c>
      <c r="EM160">
        <v>39734.6</v>
      </c>
      <c r="EN160">
        <v>42363.5</v>
      </c>
      <c r="EO160">
        <v>1.8901300000000001</v>
      </c>
      <c r="EP160">
        <v>1.89062</v>
      </c>
      <c r="EQ160">
        <v>0.210956</v>
      </c>
      <c r="ER160">
        <v>0</v>
      </c>
      <c r="ES160">
        <v>31.8474</v>
      </c>
      <c r="ET160">
        <v>999.9</v>
      </c>
      <c r="EU160">
        <v>69.599999999999994</v>
      </c>
      <c r="EV160">
        <v>36.299999999999997</v>
      </c>
      <c r="EW160">
        <v>41.852800000000002</v>
      </c>
      <c r="EX160">
        <v>29.169</v>
      </c>
      <c r="EY160">
        <v>1.51041</v>
      </c>
      <c r="EZ160">
        <v>1</v>
      </c>
      <c r="FA160">
        <v>0.55088899999999996</v>
      </c>
      <c r="FB160">
        <v>0.65620400000000001</v>
      </c>
      <c r="FC160">
        <v>20.276</v>
      </c>
      <c r="FD160">
        <v>5.2192400000000001</v>
      </c>
      <c r="FE160">
        <v>12.007999999999999</v>
      </c>
      <c r="FF160">
        <v>4.9870999999999999</v>
      </c>
      <c r="FG160">
        <v>3.2846500000000001</v>
      </c>
      <c r="FH160">
        <v>9999</v>
      </c>
      <c r="FI160">
        <v>9999</v>
      </c>
      <c r="FJ160">
        <v>9999</v>
      </c>
      <c r="FK160">
        <v>999.9</v>
      </c>
      <c r="FL160">
        <v>1.8658399999999999</v>
      </c>
      <c r="FM160">
        <v>1.8621799999999999</v>
      </c>
      <c r="FN160">
        <v>1.8642099999999999</v>
      </c>
      <c r="FO160">
        <v>1.8603499999999999</v>
      </c>
      <c r="FP160">
        <v>1.8610899999999999</v>
      </c>
      <c r="FQ160">
        <v>1.8601700000000001</v>
      </c>
      <c r="FR160">
        <v>1.8618699999999999</v>
      </c>
      <c r="FS160">
        <v>1.8584000000000001</v>
      </c>
      <c r="FT160">
        <v>0</v>
      </c>
      <c r="FU160">
        <v>0</v>
      </c>
      <c r="FV160">
        <v>0</v>
      </c>
      <c r="FW160">
        <v>0</v>
      </c>
      <c r="FX160" t="s">
        <v>358</v>
      </c>
      <c r="FY160" t="s">
        <v>359</v>
      </c>
      <c r="FZ160" t="s">
        <v>360</v>
      </c>
      <c r="GA160" t="s">
        <v>360</v>
      </c>
      <c r="GB160" t="s">
        <v>360</v>
      </c>
      <c r="GC160" t="s">
        <v>360</v>
      </c>
      <c r="GD160">
        <v>0</v>
      </c>
      <c r="GE160">
        <v>100</v>
      </c>
      <c r="GF160">
        <v>100</v>
      </c>
      <c r="GG160">
        <v>-3.9790000000000001</v>
      </c>
      <c r="GH160">
        <v>0.1178</v>
      </c>
      <c r="GI160">
        <v>-2.5125994610834521</v>
      </c>
      <c r="GJ160">
        <v>-2.6733286237328562E-3</v>
      </c>
      <c r="GK160">
        <v>1.605855145177713E-6</v>
      </c>
      <c r="GL160">
        <v>-4.4594414151306022E-10</v>
      </c>
      <c r="GM160">
        <v>0.1178428571428469</v>
      </c>
      <c r="GN160">
        <v>0</v>
      </c>
      <c r="GO160">
        <v>0</v>
      </c>
      <c r="GP160">
        <v>0</v>
      </c>
      <c r="GQ160">
        <v>4</v>
      </c>
      <c r="GR160">
        <v>2095</v>
      </c>
      <c r="GS160">
        <v>4</v>
      </c>
      <c r="GT160">
        <v>35</v>
      </c>
      <c r="GU160">
        <v>115.1</v>
      </c>
      <c r="GV160">
        <v>115.2</v>
      </c>
      <c r="GW160">
        <v>2.17041</v>
      </c>
      <c r="GX160">
        <v>2.5610400000000002</v>
      </c>
      <c r="GY160">
        <v>1.4489700000000001</v>
      </c>
      <c r="GZ160">
        <v>2.32666</v>
      </c>
      <c r="HA160">
        <v>1.5478499999999999</v>
      </c>
      <c r="HB160">
        <v>2.3962400000000001</v>
      </c>
      <c r="HC160">
        <v>41.144599999999997</v>
      </c>
      <c r="HD160">
        <v>12.3896</v>
      </c>
      <c r="HE160">
        <v>18</v>
      </c>
      <c r="HF160">
        <v>473.31599999999997</v>
      </c>
      <c r="HG160">
        <v>513.39700000000005</v>
      </c>
      <c r="HH160">
        <v>31.000599999999999</v>
      </c>
      <c r="HI160">
        <v>34.303199999999997</v>
      </c>
      <c r="HJ160">
        <v>30.0002</v>
      </c>
      <c r="HK160">
        <v>34.259399999999999</v>
      </c>
      <c r="HL160">
        <v>34.265099999999997</v>
      </c>
      <c r="HM160">
        <v>43.446300000000001</v>
      </c>
      <c r="HN160">
        <v>19.538499999999999</v>
      </c>
      <c r="HO160">
        <v>100</v>
      </c>
      <c r="HP160">
        <v>31</v>
      </c>
      <c r="HQ160">
        <v>969.41800000000001</v>
      </c>
      <c r="HR160">
        <v>36.362200000000001</v>
      </c>
      <c r="HS160">
        <v>99.202500000000001</v>
      </c>
      <c r="HT160">
        <v>98.244699999999995</v>
      </c>
    </row>
    <row r="161" spans="1:228" x14ac:dyDescent="0.2">
      <c r="A161">
        <v>146</v>
      </c>
      <c r="B161">
        <v>1669317684.5</v>
      </c>
      <c r="C161">
        <v>579</v>
      </c>
      <c r="D161" t="s">
        <v>651</v>
      </c>
      <c r="E161" t="s">
        <v>652</v>
      </c>
      <c r="F161">
        <v>4</v>
      </c>
      <c r="G161">
        <v>1669317682.5</v>
      </c>
      <c r="H161">
        <f t="shared" si="68"/>
        <v>1.2672811196483965E-3</v>
      </c>
      <c r="I161">
        <f t="shared" si="69"/>
        <v>1.2672811196483966</v>
      </c>
      <c r="J161">
        <f t="shared" si="70"/>
        <v>14.571019736958952</v>
      </c>
      <c r="K161">
        <f t="shared" si="71"/>
        <v>941.26799999999992</v>
      </c>
      <c r="L161">
        <f t="shared" si="72"/>
        <v>537.62320146646096</v>
      </c>
      <c r="M161">
        <f t="shared" si="73"/>
        <v>54.30173601427618</v>
      </c>
      <c r="N161">
        <f t="shared" si="74"/>
        <v>95.071206590912553</v>
      </c>
      <c r="O161">
        <f t="shared" si="75"/>
        <v>6.2280287047007013E-2</v>
      </c>
      <c r="P161">
        <f t="shared" si="76"/>
        <v>2.2516103151697338</v>
      </c>
      <c r="Q161">
        <f t="shared" si="77"/>
        <v>6.1338846840260822E-2</v>
      </c>
      <c r="R161">
        <f t="shared" si="78"/>
        <v>3.8420178439352956E-2</v>
      </c>
      <c r="S161">
        <f t="shared" si="79"/>
        <v>226.11672458867932</v>
      </c>
      <c r="T161">
        <f t="shared" si="80"/>
        <v>35.296082646636918</v>
      </c>
      <c r="U161">
        <f t="shared" si="81"/>
        <v>35.268557142857141</v>
      </c>
      <c r="V161">
        <f t="shared" si="82"/>
        <v>5.7329176627126648</v>
      </c>
      <c r="W161">
        <f t="shared" si="83"/>
        <v>69.978620740007329</v>
      </c>
      <c r="X161">
        <f t="shared" si="84"/>
        <v>3.7440536455037199</v>
      </c>
      <c r="Y161">
        <f t="shared" si="85"/>
        <v>5.3502821374746166</v>
      </c>
      <c r="Z161">
        <f t="shared" si="86"/>
        <v>1.9888640172089449</v>
      </c>
      <c r="AA161">
        <f t="shared" si="87"/>
        <v>-55.887097376494289</v>
      </c>
      <c r="AB161">
        <f t="shared" si="88"/>
        <v>-151.02849575861669</v>
      </c>
      <c r="AC161">
        <f t="shared" si="89"/>
        <v>-15.611134506575025</v>
      </c>
      <c r="AD161">
        <f t="shared" si="90"/>
        <v>3.5899969469933239</v>
      </c>
      <c r="AE161">
        <f t="shared" si="91"/>
        <v>39.323445431458957</v>
      </c>
      <c r="AF161">
        <f t="shared" si="92"/>
        <v>1.2673100468536984</v>
      </c>
      <c r="AG161">
        <f t="shared" si="93"/>
        <v>14.571019736958952</v>
      </c>
      <c r="AH161">
        <v>997.83885698159042</v>
      </c>
      <c r="AI161">
        <v>980.2152969696964</v>
      </c>
      <c r="AJ161">
        <v>1.803252878506173</v>
      </c>
      <c r="AK161">
        <v>66.415730329915917</v>
      </c>
      <c r="AL161">
        <f t="shared" si="94"/>
        <v>1.2672811196483966</v>
      </c>
      <c r="AM161">
        <v>36.41049065189339</v>
      </c>
      <c r="AN161">
        <v>37.06949333333332</v>
      </c>
      <c r="AO161">
        <v>-4.1195311343285227E-5</v>
      </c>
      <c r="AP161">
        <v>80.258805348862367</v>
      </c>
      <c r="AQ161">
        <v>32</v>
      </c>
      <c r="AR161">
        <v>6</v>
      </c>
      <c r="AS161">
        <f t="shared" si="95"/>
        <v>1</v>
      </c>
      <c r="AT161">
        <f t="shared" si="96"/>
        <v>0</v>
      </c>
      <c r="AU161">
        <f t="shared" si="97"/>
        <v>22275.693076799678</v>
      </c>
      <c r="AV161">
        <f t="shared" si="98"/>
        <v>1200</v>
      </c>
      <c r="AW161">
        <f t="shared" si="99"/>
        <v>1025.9257640355852</v>
      </c>
      <c r="AX161">
        <f t="shared" si="100"/>
        <v>0.85493813669632091</v>
      </c>
      <c r="AY161">
        <f t="shared" si="101"/>
        <v>0.18843060382389942</v>
      </c>
      <c r="AZ161">
        <v>2.7</v>
      </c>
      <c r="BA161">
        <v>0.5</v>
      </c>
      <c r="BB161" t="s">
        <v>355</v>
      </c>
      <c r="BC161">
        <v>2</v>
      </c>
      <c r="BD161" t="b">
        <v>1</v>
      </c>
      <c r="BE161">
        <v>1669317682.5</v>
      </c>
      <c r="BF161">
        <v>941.26799999999992</v>
      </c>
      <c r="BG161">
        <v>963.13942857142843</v>
      </c>
      <c r="BH161">
        <v>37.068614285714283</v>
      </c>
      <c r="BI161">
        <v>36.409857142857149</v>
      </c>
      <c r="BJ161">
        <v>945.24942857142855</v>
      </c>
      <c r="BK161">
        <v>36.950757142857142</v>
      </c>
      <c r="BL161">
        <v>500.16885714285718</v>
      </c>
      <c r="BM161">
        <v>100.9032857142857</v>
      </c>
      <c r="BN161">
        <v>0.1000487142857143</v>
      </c>
      <c r="BO161">
        <v>34.024385714285707</v>
      </c>
      <c r="BP161">
        <v>35.268557142857141</v>
      </c>
      <c r="BQ161">
        <v>999.89999999999986</v>
      </c>
      <c r="BR161">
        <v>0</v>
      </c>
      <c r="BS161">
        <v>0</v>
      </c>
      <c r="BT161">
        <v>4507.41</v>
      </c>
      <c r="BU161">
        <v>0</v>
      </c>
      <c r="BV161">
        <v>276.09357142857141</v>
      </c>
      <c r="BW161">
        <v>-21.87114285714285</v>
      </c>
      <c r="BX161">
        <v>977.50285714285724</v>
      </c>
      <c r="BY161">
        <v>999.53142857142848</v>
      </c>
      <c r="BZ161">
        <v>0.65874657142857129</v>
      </c>
      <c r="CA161">
        <v>963.13942857142843</v>
      </c>
      <c r="CB161">
        <v>36.409857142857149</v>
      </c>
      <c r="CC161">
        <v>3.7403428571428572</v>
      </c>
      <c r="CD161">
        <v>3.6738714285714278</v>
      </c>
      <c r="CE161">
        <v>27.752114285714281</v>
      </c>
      <c r="CF161">
        <v>27.445442857142861</v>
      </c>
      <c r="CG161">
        <v>1200</v>
      </c>
      <c r="CH161">
        <v>0.49997900000000012</v>
      </c>
      <c r="CI161">
        <v>0.50002100000000016</v>
      </c>
      <c r="CJ161">
        <v>0</v>
      </c>
      <c r="CK161">
        <v>1159.5928571428569</v>
      </c>
      <c r="CL161">
        <v>4.9990899999999998</v>
      </c>
      <c r="CM161">
        <v>12717.342857142859</v>
      </c>
      <c r="CN161">
        <v>9557.7814285714285</v>
      </c>
      <c r="CO161">
        <v>43.75</v>
      </c>
      <c r="CP161">
        <v>45.686999999999998</v>
      </c>
      <c r="CQ161">
        <v>44.5</v>
      </c>
      <c r="CR161">
        <v>44.785428571428568</v>
      </c>
      <c r="CS161">
        <v>45.125</v>
      </c>
      <c r="CT161">
        <v>597.47857142857151</v>
      </c>
      <c r="CU161">
        <v>597.52857142857124</v>
      </c>
      <c r="CV161">
        <v>0</v>
      </c>
      <c r="CW161">
        <v>1669317692.9000001</v>
      </c>
      <c r="CX161">
        <v>0</v>
      </c>
      <c r="CY161">
        <v>1669310771.5999999</v>
      </c>
      <c r="CZ161" t="s">
        <v>356</v>
      </c>
      <c r="DA161">
        <v>1669310771.5999999</v>
      </c>
      <c r="DB161">
        <v>1669310767.0999999</v>
      </c>
      <c r="DC161">
        <v>9</v>
      </c>
      <c r="DD161">
        <v>4.2999999999999997E-2</v>
      </c>
      <c r="DE161">
        <v>8.0000000000000002E-3</v>
      </c>
      <c r="DF161">
        <v>-4.9589999999999996</v>
      </c>
      <c r="DG161">
        <v>0.11799999999999999</v>
      </c>
      <c r="DH161">
        <v>1967</v>
      </c>
      <c r="DI161">
        <v>36</v>
      </c>
      <c r="DJ161">
        <v>0.53</v>
      </c>
      <c r="DK161">
        <v>0.27</v>
      </c>
      <c r="DL161">
        <v>-21.386765</v>
      </c>
      <c r="DM161">
        <v>-1.7381155722325621</v>
      </c>
      <c r="DN161">
        <v>0.29080089455673991</v>
      </c>
      <c r="DO161">
        <v>0</v>
      </c>
      <c r="DP161">
        <v>0.66542127500000003</v>
      </c>
      <c r="DQ161">
        <v>-5.6160236397748677E-2</v>
      </c>
      <c r="DR161">
        <v>5.6101644672304383E-3</v>
      </c>
      <c r="DS161">
        <v>1</v>
      </c>
      <c r="DT161">
        <v>0</v>
      </c>
      <c r="DU161">
        <v>0</v>
      </c>
      <c r="DV161">
        <v>0</v>
      </c>
      <c r="DW161">
        <v>-1</v>
      </c>
      <c r="DX161">
        <v>1</v>
      </c>
      <c r="DY161">
        <v>2</v>
      </c>
      <c r="DZ161" t="s">
        <v>357</v>
      </c>
      <c r="EA161">
        <v>2.9468200000000002</v>
      </c>
      <c r="EB161">
        <v>2.5975000000000001</v>
      </c>
      <c r="EC161">
        <v>0.17947399999999999</v>
      </c>
      <c r="ED161">
        <v>0.18032100000000001</v>
      </c>
      <c r="EE161">
        <v>0.14716599999999999</v>
      </c>
      <c r="EF161">
        <v>0.14369599999999999</v>
      </c>
      <c r="EG161">
        <v>24825.1</v>
      </c>
      <c r="EH161">
        <v>25235</v>
      </c>
      <c r="EI161">
        <v>28157.200000000001</v>
      </c>
      <c r="EJ161">
        <v>29643.5</v>
      </c>
      <c r="EK161">
        <v>33037.9</v>
      </c>
      <c r="EL161">
        <v>35237</v>
      </c>
      <c r="EM161">
        <v>39734.699999999997</v>
      </c>
      <c r="EN161">
        <v>42363.5</v>
      </c>
      <c r="EO161">
        <v>1.89018</v>
      </c>
      <c r="EP161">
        <v>1.8909</v>
      </c>
      <c r="EQ161">
        <v>0.21118700000000001</v>
      </c>
      <c r="ER161">
        <v>0</v>
      </c>
      <c r="ES161">
        <v>31.847000000000001</v>
      </c>
      <c r="ET161">
        <v>999.9</v>
      </c>
      <c r="EU161">
        <v>69.599999999999994</v>
      </c>
      <c r="EV161">
        <v>36.299999999999997</v>
      </c>
      <c r="EW161">
        <v>41.857700000000001</v>
      </c>
      <c r="EX161">
        <v>28.989000000000001</v>
      </c>
      <c r="EY161">
        <v>1.89503</v>
      </c>
      <c r="EZ161">
        <v>1</v>
      </c>
      <c r="FA161">
        <v>0.55095300000000003</v>
      </c>
      <c r="FB161">
        <v>0.65559100000000003</v>
      </c>
      <c r="FC161">
        <v>20.276199999999999</v>
      </c>
      <c r="FD161">
        <v>5.2187900000000003</v>
      </c>
      <c r="FE161">
        <v>12.0083</v>
      </c>
      <c r="FF161">
        <v>4.9871499999999997</v>
      </c>
      <c r="FG161">
        <v>3.2846500000000001</v>
      </c>
      <c r="FH161">
        <v>9999</v>
      </c>
      <c r="FI161">
        <v>9999</v>
      </c>
      <c r="FJ161">
        <v>9999</v>
      </c>
      <c r="FK161">
        <v>999.9</v>
      </c>
      <c r="FL161">
        <v>1.8658399999999999</v>
      </c>
      <c r="FM161">
        <v>1.8621799999999999</v>
      </c>
      <c r="FN161">
        <v>1.8642000000000001</v>
      </c>
      <c r="FO161">
        <v>1.8603499999999999</v>
      </c>
      <c r="FP161">
        <v>1.8611</v>
      </c>
      <c r="FQ161">
        <v>1.86015</v>
      </c>
      <c r="FR161">
        <v>1.86188</v>
      </c>
      <c r="FS161">
        <v>1.8583799999999999</v>
      </c>
      <c r="FT161">
        <v>0</v>
      </c>
      <c r="FU161">
        <v>0</v>
      </c>
      <c r="FV161">
        <v>0</v>
      </c>
      <c r="FW161">
        <v>0</v>
      </c>
      <c r="FX161" t="s">
        <v>358</v>
      </c>
      <c r="FY161" t="s">
        <v>359</v>
      </c>
      <c r="FZ161" t="s">
        <v>360</v>
      </c>
      <c r="GA161" t="s">
        <v>360</v>
      </c>
      <c r="GB161" t="s">
        <v>360</v>
      </c>
      <c r="GC161" t="s">
        <v>360</v>
      </c>
      <c r="GD161">
        <v>0</v>
      </c>
      <c r="GE161">
        <v>100</v>
      </c>
      <c r="GF161">
        <v>100</v>
      </c>
      <c r="GG161">
        <v>-3.984</v>
      </c>
      <c r="GH161">
        <v>0.1179</v>
      </c>
      <c r="GI161">
        <v>-2.5125994610834521</v>
      </c>
      <c r="GJ161">
        <v>-2.6733286237328562E-3</v>
      </c>
      <c r="GK161">
        <v>1.605855145177713E-6</v>
      </c>
      <c r="GL161">
        <v>-4.4594414151306022E-10</v>
      </c>
      <c r="GM161">
        <v>0.1178428571428469</v>
      </c>
      <c r="GN161">
        <v>0</v>
      </c>
      <c r="GO161">
        <v>0</v>
      </c>
      <c r="GP161">
        <v>0</v>
      </c>
      <c r="GQ161">
        <v>4</v>
      </c>
      <c r="GR161">
        <v>2095</v>
      </c>
      <c r="GS161">
        <v>4</v>
      </c>
      <c r="GT161">
        <v>35</v>
      </c>
      <c r="GU161">
        <v>115.2</v>
      </c>
      <c r="GV161">
        <v>115.3</v>
      </c>
      <c r="GW161">
        <v>2.18262</v>
      </c>
      <c r="GX161">
        <v>2.5683600000000002</v>
      </c>
      <c r="GY161">
        <v>1.4489700000000001</v>
      </c>
      <c r="GZ161">
        <v>2.3278799999999999</v>
      </c>
      <c r="HA161">
        <v>1.5478499999999999</v>
      </c>
      <c r="HB161">
        <v>2.2802699999999998</v>
      </c>
      <c r="HC161">
        <v>41.144599999999997</v>
      </c>
      <c r="HD161">
        <v>12.3721</v>
      </c>
      <c r="HE161">
        <v>18</v>
      </c>
      <c r="HF161">
        <v>473.346</v>
      </c>
      <c r="HG161">
        <v>513.57399999999996</v>
      </c>
      <c r="HH161">
        <v>31.0001</v>
      </c>
      <c r="HI161">
        <v>34.303199999999997</v>
      </c>
      <c r="HJ161">
        <v>30.0002</v>
      </c>
      <c r="HK161">
        <v>34.259399999999999</v>
      </c>
      <c r="HL161">
        <v>34.2624</v>
      </c>
      <c r="HM161">
        <v>43.6873</v>
      </c>
      <c r="HN161">
        <v>19.538499999999999</v>
      </c>
      <c r="HO161">
        <v>100</v>
      </c>
      <c r="HP161">
        <v>31</v>
      </c>
      <c r="HQ161">
        <v>976.12</v>
      </c>
      <c r="HR161">
        <v>36.359400000000001</v>
      </c>
      <c r="HS161">
        <v>99.2029</v>
      </c>
      <c r="HT161">
        <v>98.244299999999996</v>
      </c>
    </row>
    <row r="162" spans="1:228" x14ac:dyDescent="0.2">
      <c r="A162">
        <v>147</v>
      </c>
      <c r="B162">
        <v>1669317688.5</v>
      </c>
      <c r="C162">
        <v>583</v>
      </c>
      <c r="D162" t="s">
        <v>653</v>
      </c>
      <c r="E162" t="s">
        <v>654</v>
      </c>
      <c r="F162">
        <v>4</v>
      </c>
      <c r="G162">
        <v>1669317686.1875</v>
      </c>
      <c r="H162">
        <f t="shared" si="68"/>
        <v>1.2586103701996035E-3</v>
      </c>
      <c r="I162">
        <f t="shared" si="69"/>
        <v>1.2586103701996034</v>
      </c>
      <c r="J162">
        <f t="shared" si="70"/>
        <v>14.727870709644737</v>
      </c>
      <c r="K162">
        <f t="shared" si="71"/>
        <v>947.60337500000003</v>
      </c>
      <c r="L162">
        <f t="shared" si="72"/>
        <v>537.48659379670198</v>
      </c>
      <c r="M162">
        <f t="shared" si="73"/>
        <v>54.286347356256435</v>
      </c>
      <c r="N162">
        <f t="shared" si="74"/>
        <v>95.708295918294539</v>
      </c>
      <c r="O162">
        <f t="shared" si="75"/>
        <v>6.1902070659217247E-2</v>
      </c>
      <c r="P162">
        <f t="shared" si="76"/>
        <v>2.2531817099762135</v>
      </c>
      <c r="Q162">
        <f t="shared" si="77"/>
        <v>6.0972576225102354E-2</v>
      </c>
      <c r="R162">
        <f t="shared" si="78"/>
        <v>3.8190208850742459E-2</v>
      </c>
      <c r="S162">
        <f t="shared" si="79"/>
        <v>226.11743154457409</v>
      </c>
      <c r="T162">
        <f t="shared" si="80"/>
        <v>35.294744085303641</v>
      </c>
      <c r="U162">
        <f t="shared" si="81"/>
        <v>35.262275000000002</v>
      </c>
      <c r="V162">
        <f t="shared" si="82"/>
        <v>5.7309274474258753</v>
      </c>
      <c r="W162">
        <f t="shared" si="83"/>
        <v>69.987965574998086</v>
      </c>
      <c r="X162">
        <f t="shared" si="84"/>
        <v>3.7438440133123962</v>
      </c>
      <c r="Y162">
        <f t="shared" si="85"/>
        <v>5.3492682385524519</v>
      </c>
      <c r="Z162">
        <f t="shared" si="86"/>
        <v>1.9870834341134791</v>
      </c>
      <c r="AA162">
        <f t="shared" si="87"/>
        <v>-55.50471732580251</v>
      </c>
      <c r="AB162">
        <f t="shared" si="88"/>
        <v>-150.78357728471369</v>
      </c>
      <c r="AC162">
        <f t="shared" si="89"/>
        <v>-15.574213259907092</v>
      </c>
      <c r="AD162">
        <f t="shared" si="90"/>
        <v>4.2549236741508025</v>
      </c>
      <c r="AE162">
        <f t="shared" si="91"/>
        <v>38.769138878914063</v>
      </c>
      <c r="AF162">
        <f t="shared" si="92"/>
        <v>1.2682245270526336</v>
      </c>
      <c r="AG162">
        <f t="shared" si="93"/>
        <v>14.727870709644737</v>
      </c>
      <c r="AH162">
        <v>1004.636144058518</v>
      </c>
      <c r="AI162">
        <v>987.23009696969666</v>
      </c>
      <c r="AJ162">
        <v>1.7448681713347369</v>
      </c>
      <c r="AK162">
        <v>66.415730329915917</v>
      </c>
      <c r="AL162">
        <f t="shared" si="94"/>
        <v>1.2586103701996034</v>
      </c>
      <c r="AM162">
        <v>36.408839958256927</v>
      </c>
      <c r="AN162">
        <v>37.062894545454533</v>
      </c>
      <c r="AO162">
        <v>3.5612945845379121E-5</v>
      </c>
      <c r="AP162">
        <v>80.258805348862367</v>
      </c>
      <c r="AQ162">
        <v>32</v>
      </c>
      <c r="AR162">
        <v>6</v>
      </c>
      <c r="AS162">
        <f t="shared" si="95"/>
        <v>1</v>
      </c>
      <c r="AT162">
        <f t="shared" si="96"/>
        <v>0</v>
      </c>
      <c r="AU162">
        <f t="shared" si="97"/>
        <v>22303.071057525067</v>
      </c>
      <c r="AV162">
        <f t="shared" si="98"/>
        <v>1200.0037500000001</v>
      </c>
      <c r="AW162">
        <f t="shared" si="99"/>
        <v>1025.9289702303493</v>
      </c>
      <c r="AX162">
        <f t="shared" si="100"/>
        <v>0.85493813684361342</v>
      </c>
      <c r="AY162">
        <f t="shared" si="101"/>
        <v>0.18843060410817389</v>
      </c>
      <c r="AZ162">
        <v>2.7</v>
      </c>
      <c r="BA162">
        <v>0.5</v>
      </c>
      <c r="BB162" t="s">
        <v>355</v>
      </c>
      <c r="BC162">
        <v>2</v>
      </c>
      <c r="BD162" t="b">
        <v>1</v>
      </c>
      <c r="BE162">
        <v>1669317686.1875</v>
      </c>
      <c r="BF162">
        <v>947.60337500000003</v>
      </c>
      <c r="BG162">
        <v>969.18174999999997</v>
      </c>
      <c r="BH162">
        <v>37.067624999999992</v>
      </c>
      <c r="BI162">
        <v>36.408349999999999</v>
      </c>
      <c r="BJ162">
        <v>951.59012499999994</v>
      </c>
      <c r="BK162">
        <v>36.949762500000013</v>
      </c>
      <c r="BL162">
        <v>500.13712500000003</v>
      </c>
      <c r="BM162">
        <v>100.900375</v>
      </c>
      <c r="BN162">
        <v>9.999967500000001E-2</v>
      </c>
      <c r="BO162">
        <v>34.020987499999997</v>
      </c>
      <c r="BP162">
        <v>35.262275000000002</v>
      </c>
      <c r="BQ162">
        <v>999.9</v>
      </c>
      <c r="BR162">
        <v>0</v>
      </c>
      <c r="BS162">
        <v>0</v>
      </c>
      <c r="BT162">
        <v>4512.1100000000006</v>
      </c>
      <c r="BU162">
        <v>0</v>
      </c>
      <c r="BV162">
        <v>280.52424999999988</v>
      </c>
      <c r="BW162">
        <v>-21.578287499999998</v>
      </c>
      <c r="BX162">
        <v>984.08100000000002</v>
      </c>
      <c r="BY162">
        <v>1005.8</v>
      </c>
      <c r="BZ162">
        <v>0.65926974999999999</v>
      </c>
      <c r="CA162">
        <v>969.18174999999997</v>
      </c>
      <c r="CB162">
        <v>36.408349999999999</v>
      </c>
      <c r="CC162">
        <v>3.74013375</v>
      </c>
      <c r="CD162">
        <v>3.6736137499999999</v>
      </c>
      <c r="CE162">
        <v>27.751124999999998</v>
      </c>
      <c r="CF162">
        <v>27.444224999999999</v>
      </c>
      <c r="CG162">
        <v>1200.0037500000001</v>
      </c>
      <c r="CH162">
        <v>0.49997900000000001</v>
      </c>
      <c r="CI162">
        <v>0.50002100000000005</v>
      </c>
      <c r="CJ162">
        <v>0</v>
      </c>
      <c r="CK162">
        <v>1159.50125</v>
      </c>
      <c r="CL162">
        <v>4.9990899999999998</v>
      </c>
      <c r="CM162">
        <v>12718.9</v>
      </c>
      <c r="CN162">
        <v>9557.817500000001</v>
      </c>
      <c r="CO162">
        <v>43.75</v>
      </c>
      <c r="CP162">
        <v>45.686999999999998</v>
      </c>
      <c r="CQ162">
        <v>44.5</v>
      </c>
      <c r="CR162">
        <v>44.757750000000001</v>
      </c>
      <c r="CS162">
        <v>45.125</v>
      </c>
      <c r="CT162">
        <v>597.48</v>
      </c>
      <c r="CU162">
        <v>597.53</v>
      </c>
      <c r="CV162">
        <v>0</v>
      </c>
      <c r="CW162">
        <v>1669317696.5</v>
      </c>
      <c r="CX162">
        <v>0</v>
      </c>
      <c r="CY162">
        <v>1669310771.5999999</v>
      </c>
      <c r="CZ162" t="s">
        <v>356</v>
      </c>
      <c r="DA162">
        <v>1669310771.5999999</v>
      </c>
      <c r="DB162">
        <v>1669310767.0999999</v>
      </c>
      <c r="DC162">
        <v>9</v>
      </c>
      <c r="DD162">
        <v>4.2999999999999997E-2</v>
      </c>
      <c r="DE162">
        <v>8.0000000000000002E-3</v>
      </c>
      <c r="DF162">
        <v>-4.9589999999999996</v>
      </c>
      <c r="DG162">
        <v>0.11799999999999999</v>
      </c>
      <c r="DH162">
        <v>1967</v>
      </c>
      <c r="DI162">
        <v>36</v>
      </c>
      <c r="DJ162">
        <v>0.53</v>
      </c>
      <c r="DK162">
        <v>0.27</v>
      </c>
      <c r="DL162">
        <v>-21.459334999999999</v>
      </c>
      <c r="DM162">
        <v>-1.662470544090058</v>
      </c>
      <c r="DN162">
        <v>0.28926464314706718</v>
      </c>
      <c r="DO162">
        <v>0</v>
      </c>
      <c r="DP162">
        <v>0.66294465000000002</v>
      </c>
      <c r="DQ162">
        <v>-4.2726303939963517E-2</v>
      </c>
      <c r="DR162">
        <v>4.7192505896063589E-3</v>
      </c>
      <c r="DS162">
        <v>1</v>
      </c>
      <c r="DT162">
        <v>0</v>
      </c>
      <c r="DU162">
        <v>0</v>
      </c>
      <c r="DV162">
        <v>0</v>
      </c>
      <c r="DW162">
        <v>-1</v>
      </c>
      <c r="DX162">
        <v>1</v>
      </c>
      <c r="DY162">
        <v>2</v>
      </c>
      <c r="DZ162" t="s">
        <v>357</v>
      </c>
      <c r="EA162">
        <v>2.9466700000000001</v>
      </c>
      <c r="EB162">
        <v>2.5973299999999999</v>
      </c>
      <c r="EC162">
        <v>0.18029600000000001</v>
      </c>
      <c r="ED162">
        <v>0.18111099999999999</v>
      </c>
      <c r="EE162">
        <v>0.147145</v>
      </c>
      <c r="EF162">
        <v>0.14368900000000001</v>
      </c>
      <c r="EG162">
        <v>24800.2</v>
      </c>
      <c r="EH162">
        <v>25211.1</v>
      </c>
      <c r="EI162">
        <v>28157.3</v>
      </c>
      <c r="EJ162">
        <v>29644.1</v>
      </c>
      <c r="EK162">
        <v>33039</v>
      </c>
      <c r="EL162">
        <v>35237.5</v>
      </c>
      <c r="EM162">
        <v>39735.1</v>
      </c>
      <c r="EN162">
        <v>42363.8</v>
      </c>
      <c r="EO162">
        <v>1.8899699999999999</v>
      </c>
      <c r="EP162">
        <v>1.8912</v>
      </c>
      <c r="EQ162">
        <v>0.211086</v>
      </c>
      <c r="ER162">
        <v>0</v>
      </c>
      <c r="ES162">
        <v>31.846699999999998</v>
      </c>
      <c r="ET162">
        <v>999.9</v>
      </c>
      <c r="EU162">
        <v>69.599999999999994</v>
      </c>
      <c r="EV162">
        <v>36.299999999999997</v>
      </c>
      <c r="EW162">
        <v>41.854999999999997</v>
      </c>
      <c r="EX162">
        <v>29.048999999999999</v>
      </c>
      <c r="EY162">
        <v>2.1354099999999998</v>
      </c>
      <c r="EZ162">
        <v>1</v>
      </c>
      <c r="FA162">
        <v>0.55089200000000005</v>
      </c>
      <c r="FB162">
        <v>0.65527999999999997</v>
      </c>
      <c r="FC162">
        <v>20.276</v>
      </c>
      <c r="FD162">
        <v>5.2180400000000002</v>
      </c>
      <c r="FE162">
        <v>12.007999999999999</v>
      </c>
      <c r="FF162">
        <v>4.9866999999999999</v>
      </c>
      <c r="FG162">
        <v>3.2844799999999998</v>
      </c>
      <c r="FH162">
        <v>9999</v>
      </c>
      <c r="FI162">
        <v>9999</v>
      </c>
      <c r="FJ162">
        <v>9999</v>
      </c>
      <c r="FK162">
        <v>999.9</v>
      </c>
      <c r="FL162">
        <v>1.8658399999999999</v>
      </c>
      <c r="FM162">
        <v>1.8621799999999999</v>
      </c>
      <c r="FN162">
        <v>1.8641799999999999</v>
      </c>
      <c r="FO162">
        <v>1.8603499999999999</v>
      </c>
      <c r="FP162">
        <v>1.8611</v>
      </c>
      <c r="FQ162">
        <v>1.8601700000000001</v>
      </c>
      <c r="FR162">
        <v>1.86188</v>
      </c>
      <c r="FS162">
        <v>1.85839</v>
      </c>
      <c r="FT162">
        <v>0</v>
      </c>
      <c r="FU162">
        <v>0</v>
      </c>
      <c r="FV162">
        <v>0</v>
      </c>
      <c r="FW162">
        <v>0</v>
      </c>
      <c r="FX162" t="s">
        <v>358</v>
      </c>
      <c r="FY162" t="s">
        <v>359</v>
      </c>
      <c r="FZ162" t="s">
        <v>360</v>
      </c>
      <c r="GA162" t="s">
        <v>360</v>
      </c>
      <c r="GB162" t="s">
        <v>360</v>
      </c>
      <c r="GC162" t="s">
        <v>360</v>
      </c>
      <c r="GD162">
        <v>0</v>
      </c>
      <c r="GE162">
        <v>100</v>
      </c>
      <c r="GF162">
        <v>100</v>
      </c>
      <c r="GG162">
        <v>-3.99</v>
      </c>
      <c r="GH162">
        <v>0.1179</v>
      </c>
      <c r="GI162">
        <v>-2.5125994610834521</v>
      </c>
      <c r="GJ162">
        <v>-2.6733286237328562E-3</v>
      </c>
      <c r="GK162">
        <v>1.605855145177713E-6</v>
      </c>
      <c r="GL162">
        <v>-4.4594414151306022E-10</v>
      </c>
      <c r="GM162">
        <v>0.1178428571428469</v>
      </c>
      <c r="GN162">
        <v>0</v>
      </c>
      <c r="GO162">
        <v>0</v>
      </c>
      <c r="GP162">
        <v>0</v>
      </c>
      <c r="GQ162">
        <v>4</v>
      </c>
      <c r="GR162">
        <v>2095</v>
      </c>
      <c r="GS162">
        <v>4</v>
      </c>
      <c r="GT162">
        <v>35</v>
      </c>
      <c r="GU162">
        <v>115.3</v>
      </c>
      <c r="GV162">
        <v>115.4</v>
      </c>
      <c r="GW162">
        <v>2.19482</v>
      </c>
      <c r="GX162">
        <v>2.5549300000000001</v>
      </c>
      <c r="GY162">
        <v>1.4489700000000001</v>
      </c>
      <c r="GZ162">
        <v>2.3278799999999999</v>
      </c>
      <c r="HA162">
        <v>1.5478499999999999</v>
      </c>
      <c r="HB162">
        <v>2.3303199999999999</v>
      </c>
      <c r="HC162">
        <v>41.144599999999997</v>
      </c>
      <c r="HD162">
        <v>12.3809</v>
      </c>
      <c r="HE162">
        <v>18</v>
      </c>
      <c r="HF162">
        <v>473.21899999999999</v>
      </c>
      <c r="HG162">
        <v>513.78700000000003</v>
      </c>
      <c r="HH162">
        <v>31</v>
      </c>
      <c r="HI162">
        <v>34.302599999999998</v>
      </c>
      <c r="HJ162">
        <v>30.0001</v>
      </c>
      <c r="HK162">
        <v>34.258800000000001</v>
      </c>
      <c r="HL162">
        <v>34.262</v>
      </c>
      <c r="HM162">
        <v>43.935899999999997</v>
      </c>
      <c r="HN162">
        <v>19.538499999999999</v>
      </c>
      <c r="HO162">
        <v>100</v>
      </c>
      <c r="HP162">
        <v>31</v>
      </c>
      <c r="HQ162">
        <v>982.83</v>
      </c>
      <c r="HR162">
        <v>36.361699999999999</v>
      </c>
      <c r="HS162">
        <v>99.203599999999994</v>
      </c>
      <c r="HT162">
        <v>98.245500000000007</v>
      </c>
    </row>
    <row r="163" spans="1:228" x14ac:dyDescent="0.2">
      <c r="A163">
        <v>148</v>
      </c>
      <c r="B163">
        <v>1669317692.5</v>
      </c>
      <c r="C163">
        <v>587</v>
      </c>
      <c r="D163" t="s">
        <v>655</v>
      </c>
      <c r="E163" t="s">
        <v>656</v>
      </c>
      <c r="F163">
        <v>4</v>
      </c>
      <c r="G163">
        <v>1669317690.5</v>
      </c>
      <c r="H163">
        <f t="shared" si="68"/>
        <v>1.2615589241833924E-3</v>
      </c>
      <c r="I163">
        <f t="shared" si="69"/>
        <v>1.2615589241833924</v>
      </c>
      <c r="J163">
        <f t="shared" si="70"/>
        <v>14.703904863563237</v>
      </c>
      <c r="K163">
        <f t="shared" si="71"/>
        <v>954.80614285714285</v>
      </c>
      <c r="L163">
        <f t="shared" si="72"/>
        <v>546.29457272483262</v>
      </c>
      <c r="M163">
        <f t="shared" si="73"/>
        <v>55.176191027023499</v>
      </c>
      <c r="N163">
        <f t="shared" si="74"/>
        <v>96.436188024509804</v>
      </c>
      <c r="O163">
        <f t="shared" si="75"/>
        <v>6.2103188254135751E-2</v>
      </c>
      <c r="P163">
        <f t="shared" si="76"/>
        <v>2.2486569354107311</v>
      </c>
      <c r="Q163">
        <f t="shared" si="77"/>
        <v>6.1165841652464532E-2</v>
      </c>
      <c r="R163">
        <f t="shared" si="78"/>
        <v>3.8311689337010624E-2</v>
      </c>
      <c r="S163">
        <f t="shared" si="79"/>
        <v>226.116994116386</v>
      </c>
      <c r="T163">
        <f t="shared" si="80"/>
        <v>35.289212759271528</v>
      </c>
      <c r="U163">
        <f t="shared" si="81"/>
        <v>35.25552857142857</v>
      </c>
      <c r="V163">
        <f t="shared" si="82"/>
        <v>5.7287908126628864</v>
      </c>
      <c r="W163">
        <f t="shared" si="83"/>
        <v>70.004852302377387</v>
      </c>
      <c r="X163">
        <f t="shared" si="84"/>
        <v>3.7433091096242439</v>
      </c>
      <c r="Y163">
        <f t="shared" si="85"/>
        <v>5.3472137809183264</v>
      </c>
      <c r="Z163">
        <f t="shared" si="86"/>
        <v>1.9854817030386425</v>
      </c>
      <c r="AA163">
        <f t="shared" si="87"/>
        <v>-55.634748556487608</v>
      </c>
      <c r="AB163">
        <f t="shared" si="88"/>
        <v>-150.49788008274172</v>
      </c>
      <c r="AC163">
        <f t="shared" si="89"/>
        <v>-15.574947863647598</v>
      </c>
      <c r="AD163">
        <f t="shared" si="90"/>
        <v>4.4094176135090777</v>
      </c>
      <c r="AE163">
        <f t="shared" si="91"/>
        <v>38.564523723982347</v>
      </c>
      <c r="AF163">
        <f t="shared" si="92"/>
        <v>1.2600445479508411</v>
      </c>
      <c r="AG163">
        <f t="shared" si="93"/>
        <v>14.703904863563237</v>
      </c>
      <c r="AH163">
        <v>1011.4342414324429</v>
      </c>
      <c r="AI163">
        <v>994.14276363636293</v>
      </c>
      <c r="AJ163">
        <v>1.72524758255417</v>
      </c>
      <c r="AK163">
        <v>66.415730329915917</v>
      </c>
      <c r="AL163">
        <f t="shared" si="94"/>
        <v>1.2615589241833924</v>
      </c>
      <c r="AM163">
        <v>36.407091682547097</v>
      </c>
      <c r="AN163">
        <v>37.063220606060611</v>
      </c>
      <c r="AO163">
        <v>-4.0468958927448067E-5</v>
      </c>
      <c r="AP163">
        <v>80.258805348862367</v>
      </c>
      <c r="AQ163">
        <v>32</v>
      </c>
      <c r="AR163">
        <v>6</v>
      </c>
      <c r="AS163">
        <f t="shared" si="95"/>
        <v>1</v>
      </c>
      <c r="AT163">
        <f t="shared" si="96"/>
        <v>0</v>
      </c>
      <c r="AU163">
        <f t="shared" si="97"/>
        <v>22225.788404041283</v>
      </c>
      <c r="AV163">
        <f t="shared" si="98"/>
        <v>1200.001428571429</v>
      </c>
      <c r="AW163">
        <f t="shared" si="99"/>
        <v>1025.926985552532</v>
      </c>
      <c r="AX163">
        <f t="shared" si="100"/>
        <v>0.85493813684361342</v>
      </c>
      <c r="AY163">
        <f t="shared" si="101"/>
        <v>0.18843060410817386</v>
      </c>
      <c r="AZ163">
        <v>2.7</v>
      </c>
      <c r="BA163">
        <v>0.5</v>
      </c>
      <c r="BB163" t="s">
        <v>355</v>
      </c>
      <c r="BC163">
        <v>2</v>
      </c>
      <c r="BD163" t="b">
        <v>1</v>
      </c>
      <c r="BE163">
        <v>1669317690.5</v>
      </c>
      <c r="BF163">
        <v>954.80614285714285</v>
      </c>
      <c r="BG163">
        <v>976.27671428571432</v>
      </c>
      <c r="BH163">
        <v>37.062171428571432</v>
      </c>
      <c r="BI163">
        <v>36.407085714285707</v>
      </c>
      <c r="BJ163">
        <v>958.79857142857134</v>
      </c>
      <c r="BK163">
        <v>36.944314285714292</v>
      </c>
      <c r="BL163">
        <v>500.09185714285718</v>
      </c>
      <c r="BM163">
        <v>100.90085714285711</v>
      </c>
      <c r="BN163">
        <v>9.994678571428571E-2</v>
      </c>
      <c r="BO163">
        <v>34.014099999999999</v>
      </c>
      <c r="BP163">
        <v>35.25552857142857</v>
      </c>
      <c r="BQ163">
        <v>999.89999999999986</v>
      </c>
      <c r="BR163">
        <v>0</v>
      </c>
      <c r="BS163">
        <v>0</v>
      </c>
      <c r="BT163">
        <v>4498.931428571429</v>
      </c>
      <c r="BU163">
        <v>0</v>
      </c>
      <c r="BV163">
        <v>291.41371428571432</v>
      </c>
      <c r="BW163">
        <v>-21.470700000000001</v>
      </c>
      <c r="BX163">
        <v>991.55542857142859</v>
      </c>
      <c r="BY163">
        <v>1013.1642857142861</v>
      </c>
      <c r="BZ163">
        <v>0.65508757142857144</v>
      </c>
      <c r="CA163">
        <v>976.27671428571432</v>
      </c>
      <c r="CB163">
        <v>36.407085714285707</v>
      </c>
      <c r="CC163">
        <v>3.739607142857142</v>
      </c>
      <c r="CD163">
        <v>3.6735071428571429</v>
      </c>
      <c r="CE163">
        <v>27.748714285714279</v>
      </c>
      <c r="CF163">
        <v>27.443757142857141</v>
      </c>
      <c r="CG163">
        <v>1200.001428571429</v>
      </c>
      <c r="CH163">
        <v>0.49997900000000012</v>
      </c>
      <c r="CI163">
        <v>0.50002100000000016</v>
      </c>
      <c r="CJ163">
        <v>0</v>
      </c>
      <c r="CK163">
        <v>1159.562857142857</v>
      </c>
      <c r="CL163">
        <v>4.9990899999999998</v>
      </c>
      <c r="CM163">
        <v>12721.257142857139</v>
      </c>
      <c r="CN163">
        <v>9557.7985714285733</v>
      </c>
      <c r="CO163">
        <v>43.741</v>
      </c>
      <c r="CP163">
        <v>45.686999999999998</v>
      </c>
      <c r="CQ163">
        <v>44.5</v>
      </c>
      <c r="CR163">
        <v>44.767714285714291</v>
      </c>
      <c r="CS163">
        <v>45.125</v>
      </c>
      <c r="CT163">
        <v>597.48000000000013</v>
      </c>
      <c r="CU163">
        <v>597.52999999999986</v>
      </c>
      <c r="CV163">
        <v>0</v>
      </c>
      <c r="CW163">
        <v>1669317700.7</v>
      </c>
      <c r="CX163">
        <v>0</v>
      </c>
      <c r="CY163">
        <v>1669310771.5999999</v>
      </c>
      <c r="CZ163" t="s">
        <v>356</v>
      </c>
      <c r="DA163">
        <v>1669310771.5999999</v>
      </c>
      <c r="DB163">
        <v>1669310767.0999999</v>
      </c>
      <c r="DC163">
        <v>9</v>
      </c>
      <c r="DD163">
        <v>4.2999999999999997E-2</v>
      </c>
      <c r="DE163">
        <v>8.0000000000000002E-3</v>
      </c>
      <c r="DF163">
        <v>-4.9589999999999996</v>
      </c>
      <c r="DG163">
        <v>0.11799999999999999</v>
      </c>
      <c r="DH163">
        <v>1967</v>
      </c>
      <c r="DI163">
        <v>36</v>
      </c>
      <c r="DJ163">
        <v>0.53</v>
      </c>
      <c r="DK163">
        <v>0.27</v>
      </c>
      <c r="DL163">
        <v>-21.479853658536591</v>
      </c>
      <c r="DM163">
        <v>-1.17650383275263</v>
      </c>
      <c r="DN163">
        <v>0.27906896087820232</v>
      </c>
      <c r="DO163">
        <v>0</v>
      </c>
      <c r="DP163">
        <v>0.66035448780487804</v>
      </c>
      <c r="DQ163">
        <v>-3.3739379790941458E-2</v>
      </c>
      <c r="DR163">
        <v>3.805215587123204E-3</v>
      </c>
      <c r="DS163">
        <v>1</v>
      </c>
      <c r="DT163">
        <v>0</v>
      </c>
      <c r="DU163">
        <v>0</v>
      </c>
      <c r="DV163">
        <v>0</v>
      </c>
      <c r="DW163">
        <v>-1</v>
      </c>
      <c r="DX163">
        <v>1</v>
      </c>
      <c r="DY163">
        <v>2</v>
      </c>
      <c r="DZ163" t="s">
        <v>357</v>
      </c>
      <c r="EA163">
        <v>2.9469799999999999</v>
      </c>
      <c r="EB163">
        <v>2.5974200000000001</v>
      </c>
      <c r="EC163">
        <v>0.18110599999999999</v>
      </c>
      <c r="ED163">
        <v>0.18191499999999999</v>
      </c>
      <c r="EE163">
        <v>0.147149</v>
      </c>
      <c r="EF163">
        <v>0.14369000000000001</v>
      </c>
      <c r="EG163">
        <v>24775.4</v>
      </c>
      <c r="EH163">
        <v>25186.5</v>
      </c>
      <c r="EI163">
        <v>28156.9</v>
      </c>
      <c r="EJ163">
        <v>29644.400000000001</v>
      </c>
      <c r="EK163">
        <v>33038.6</v>
      </c>
      <c r="EL163">
        <v>35238</v>
      </c>
      <c r="EM163">
        <v>39734.699999999997</v>
      </c>
      <c r="EN163">
        <v>42364.3</v>
      </c>
      <c r="EO163">
        <v>1.89</v>
      </c>
      <c r="EP163">
        <v>1.8908799999999999</v>
      </c>
      <c r="EQ163">
        <v>0.210728</v>
      </c>
      <c r="ER163">
        <v>0</v>
      </c>
      <c r="ES163">
        <v>31.8443</v>
      </c>
      <c r="ET163">
        <v>999.9</v>
      </c>
      <c r="EU163">
        <v>69.599999999999994</v>
      </c>
      <c r="EV163">
        <v>36.299999999999997</v>
      </c>
      <c r="EW163">
        <v>41.8553</v>
      </c>
      <c r="EX163">
        <v>29.048999999999999</v>
      </c>
      <c r="EY163">
        <v>1.5024</v>
      </c>
      <c r="EZ163">
        <v>1</v>
      </c>
      <c r="FA163">
        <v>0.55083099999999996</v>
      </c>
      <c r="FB163">
        <v>0.65633699999999995</v>
      </c>
      <c r="FC163">
        <v>20.276</v>
      </c>
      <c r="FD163">
        <v>5.2192400000000001</v>
      </c>
      <c r="FE163">
        <v>12.009399999999999</v>
      </c>
      <c r="FF163">
        <v>4.9873000000000003</v>
      </c>
      <c r="FG163">
        <v>3.2846500000000001</v>
      </c>
      <c r="FH163">
        <v>9999</v>
      </c>
      <c r="FI163">
        <v>9999</v>
      </c>
      <c r="FJ163">
        <v>9999</v>
      </c>
      <c r="FK163">
        <v>999.9</v>
      </c>
      <c r="FL163">
        <v>1.8658399999999999</v>
      </c>
      <c r="FM163">
        <v>1.8621799999999999</v>
      </c>
      <c r="FN163">
        <v>1.8641799999999999</v>
      </c>
      <c r="FO163">
        <v>1.8603499999999999</v>
      </c>
      <c r="FP163">
        <v>1.8611</v>
      </c>
      <c r="FQ163">
        <v>1.8601700000000001</v>
      </c>
      <c r="FR163">
        <v>1.86188</v>
      </c>
      <c r="FS163">
        <v>1.8584099999999999</v>
      </c>
      <c r="FT163">
        <v>0</v>
      </c>
      <c r="FU163">
        <v>0</v>
      </c>
      <c r="FV163">
        <v>0</v>
      </c>
      <c r="FW163">
        <v>0</v>
      </c>
      <c r="FX163" t="s">
        <v>358</v>
      </c>
      <c r="FY163" t="s">
        <v>359</v>
      </c>
      <c r="FZ163" t="s">
        <v>360</v>
      </c>
      <c r="GA163" t="s">
        <v>360</v>
      </c>
      <c r="GB163" t="s">
        <v>360</v>
      </c>
      <c r="GC163" t="s">
        <v>360</v>
      </c>
      <c r="GD163">
        <v>0</v>
      </c>
      <c r="GE163">
        <v>100</v>
      </c>
      <c r="GF163">
        <v>100</v>
      </c>
      <c r="GG163">
        <v>-3.996</v>
      </c>
      <c r="GH163">
        <v>0.1178</v>
      </c>
      <c r="GI163">
        <v>-2.5125994610834521</v>
      </c>
      <c r="GJ163">
        <v>-2.6733286237328562E-3</v>
      </c>
      <c r="GK163">
        <v>1.605855145177713E-6</v>
      </c>
      <c r="GL163">
        <v>-4.4594414151306022E-10</v>
      </c>
      <c r="GM163">
        <v>0.1178428571428469</v>
      </c>
      <c r="GN163">
        <v>0</v>
      </c>
      <c r="GO163">
        <v>0</v>
      </c>
      <c r="GP163">
        <v>0</v>
      </c>
      <c r="GQ163">
        <v>4</v>
      </c>
      <c r="GR163">
        <v>2095</v>
      </c>
      <c r="GS163">
        <v>4</v>
      </c>
      <c r="GT163">
        <v>35</v>
      </c>
      <c r="GU163">
        <v>115.3</v>
      </c>
      <c r="GV163">
        <v>115.4</v>
      </c>
      <c r="GW163">
        <v>2.20703</v>
      </c>
      <c r="GX163">
        <v>2.5634800000000002</v>
      </c>
      <c r="GY163">
        <v>1.4489700000000001</v>
      </c>
      <c r="GZ163">
        <v>2.3278799999999999</v>
      </c>
      <c r="HA163">
        <v>1.5478499999999999</v>
      </c>
      <c r="HB163">
        <v>2.3584000000000001</v>
      </c>
      <c r="HC163">
        <v>41.144599999999997</v>
      </c>
      <c r="HD163">
        <v>12.3721</v>
      </c>
      <c r="HE163">
        <v>18</v>
      </c>
      <c r="HF163">
        <v>473.21600000000001</v>
      </c>
      <c r="HG163">
        <v>513.54300000000001</v>
      </c>
      <c r="HH163">
        <v>31.0002</v>
      </c>
      <c r="HI163">
        <v>34.299999999999997</v>
      </c>
      <c r="HJ163">
        <v>30.0001</v>
      </c>
      <c r="HK163">
        <v>34.256300000000003</v>
      </c>
      <c r="HL163">
        <v>34.260800000000003</v>
      </c>
      <c r="HM163">
        <v>44.183599999999998</v>
      </c>
      <c r="HN163">
        <v>19.538499999999999</v>
      </c>
      <c r="HO163">
        <v>100</v>
      </c>
      <c r="HP163">
        <v>31</v>
      </c>
      <c r="HQ163">
        <v>989.63599999999997</v>
      </c>
      <c r="HR163">
        <v>36.361699999999999</v>
      </c>
      <c r="HS163">
        <v>99.202600000000004</v>
      </c>
      <c r="HT163">
        <v>98.246700000000004</v>
      </c>
    </row>
    <row r="164" spans="1:228" x14ac:dyDescent="0.2">
      <c r="A164">
        <v>149</v>
      </c>
      <c r="B164">
        <v>1669317696.5</v>
      </c>
      <c r="C164">
        <v>591</v>
      </c>
      <c r="D164" t="s">
        <v>657</v>
      </c>
      <c r="E164" t="s">
        <v>658</v>
      </c>
      <c r="F164">
        <v>4</v>
      </c>
      <c r="G164">
        <v>1669317694.1875</v>
      </c>
      <c r="H164">
        <f t="shared" si="68"/>
        <v>1.2600654918505209E-3</v>
      </c>
      <c r="I164">
        <f t="shared" si="69"/>
        <v>1.260065491850521</v>
      </c>
      <c r="J164">
        <f t="shared" si="70"/>
        <v>14.746998328775531</v>
      </c>
      <c r="K164">
        <f t="shared" si="71"/>
        <v>960.93399999999997</v>
      </c>
      <c r="L164">
        <f t="shared" si="72"/>
        <v>551.14439615653168</v>
      </c>
      <c r="M164">
        <f t="shared" si="73"/>
        <v>55.666458113043397</v>
      </c>
      <c r="N164">
        <f t="shared" si="74"/>
        <v>97.05585801730065</v>
      </c>
      <c r="O164">
        <f t="shared" si="75"/>
        <v>6.2102634606145589E-2</v>
      </c>
      <c r="P164">
        <f t="shared" si="76"/>
        <v>2.2493587528215366</v>
      </c>
      <c r="Q164">
        <f t="shared" si="77"/>
        <v>6.1165592277413555E-2</v>
      </c>
      <c r="R164">
        <f t="shared" si="78"/>
        <v>3.8311506894053042E-2</v>
      </c>
      <c r="S164">
        <f t="shared" si="79"/>
        <v>226.11719600631895</v>
      </c>
      <c r="T164">
        <f t="shared" si="80"/>
        <v>35.291605851052786</v>
      </c>
      <c r="U164">
        <f t="shared" si="81"/>
        <v>35.248737499999997</v>
      </c>
      <c r="V164">
        <f t="shared" si="82"/>
        <v>5.7266407384016373</v>
      </c>
      <c r="W164">
        <f t="shared" si="83"/>
        <v>69.998928541776735</v>
      </c>
      <c r="X164">
        <f t="shared" si="84"/>
        <v>3.7434647066654643</v>
      </c>
      <c r="Y164">
        <f t="shared" si="85"/>
        <v>5.347888581510631</v>
      </c>
      <c r="Z164">
        <f t="shared" si="86"/>
        <v>1.9831760317361731</v>
      </c>
      <c r="AA164">
        <f t="shared" si="87"/>
        <v>-55.568888190607971</v>
      </c>
      <c r="AB164">
        <f t="shared" si="88"/>
        <v>-149.44694791507078</v>
      </c>
      <c r="AC164">
        <f t="shared" si="89"/>
        <v>-15.461019553586132</v>
      </c>
      <c r="AD164">
        <f t="shared" si="90"/>
        <v>5.6403403470540638</v>
      </c>
      <c r="AE164">
        <f t="shared" si="91"/>
        <v>38.816742720567042</v>
      </c>
      <c r="AF164">
        <f t="shared" si="92"/>
        <v>1.2637111576543556</v>
      </c>
      <c r="AG164">
        <f t="shared" si="93"/>
        <v>14.746998328775531</v>
      </c>
      <c r="AH164">
        <v>1018.474802110867</v>
      </c>
      <c r="AI164">
        <v>1001.0824</v>
      </c>
      <c r="AJ164">
        <v>1.7400245700965999</v>
      </c>
      <c r="AK164">
        <v>66.415730329915917</v>
      </c>
      <c r="AL164">
        <f t="shared" si="94"/>
        <v>1.260065491850521</v>
      </c>
      <c r="AM164">
        <v>36.406988335509389</v>
      </c>
      <c r="AN164">
        <v>37.061857575757578</v>
      </c>
      <c r="AO164">
        <v>3.1394306826678537E-5</v>
      </c>
      <c r="AP164">
        <v>80.258805348862367</v>
      </c>
      <c r="AQ164">
        <v>32</v>
      </c>
      <c r="AR164">
        <v>6</v>
      </c>
      <c r="AS164">
        <f t="shared" si="95"/>
        <v>1</v>
      </c>
      <c r="AT164">
        <f t="shared" si="96"/>
        <v>0</v>
      </c>
      <c r="AU164">
        <f t="shared" si="97"/>
        <v>22237.652381358566</v>
      </c>
      <c r="AV164">
        <f t="shared" si="98"/>
        <v>1200.0025000000001</v>
      </c>
      <c r="AW164">
        <f t="shared" si="99"/>
        <v>1025.9279015576783</v>
      </c>
      <c r="AX164">
        <f t="shared" si="100"/>
        <v>0.85493813684361342</v>
      </c>
      <c r="AY164">
        <f t="shared" si="101"/>
        <v>0.18843060410817389</v>
      </c>
      <c r="AZ164">
        <v>2.7</v>
      </c>
      <c r="BA164">
        <v>0.5</v>
      </c>
      <c r="BB164" t="s">
        <v>355</v>
      </c>
      <c r="BC164">
        <v>2</v>
      </c>
      <c r="BD164" t="b">
        <v>1</v>
      </c>
      <c r="BE164">
        <v>1669317694.1875</v>
      </c>
      <c r="BF164">
        <v>960.93399999999997</v>
      </c>
      <c r="BG164">
        <v>982.54587500000002</v>
      </c>
      <c r="BH164">
        <v>37.063425000000002</v>
      </c>
      <c r="BI164">
        <v>36.406462500000004</v>
      </c>
      <c r="BJ164">
        <v>964.93137499999989</v>
      </c>
      <c r="BK164">
        <v>36.945562499999987</v>
      </c>
      <c r="BL164">
        <v>500.11362500000001</v>
      </c>
      <c r="BM164">
        <v>100.901625</v>
      </c>
      <c r="BN164">
        <v>9.9960975000000007E-2</v>
      </c>
      <c r="BO164">
        <v>34.0163625</v>
      </c>
      <c r="BP164">
        <v>35.248737499999997</v>
      </c>
      <c r="BQ164">
        <v>999.9</v>
      </c>
      <c r="BR164">
        <v>0</v>
      </c>
      <c r="BS164">
        <v>0</v>
      </c>
      <c r="BT164">
        <v>4500.9375</v>
      </c>
      <c r="BU164">
        <v>0</v>
      </c>
      <c r="BV164">
        <v>312.02437500000002</v>
      </c>
      <c r="BW164">
        <v>-21.612200000000001</v>
      </c>
      <c r="BX164">
        <v>997.9201250000001</v>
      </c>
      <c r="BY164">
        <v>1019.66875</v>
      </c>
      <c r="BZ164">
        <v>0.65693325000000002</v>
      </c>
      <c r="CA164">
        <v>982.54587500000002</v>
      </c>
      <c r="CB164">
        <v>36.406462500000004</v>
      </c>
      <c r="CC164">
        <v>3.73975875</v>
      </c>
      <c r="CD164">
        <v>3.6734762500000002</v>
      </c>
      <c r="CE164">
        <v>27.749424999999999</v>
      </c>
      <c r="CF164">
        <v>27.4435875</v>
      </c>
      <c r="CG164">
        <v>1200.0025000000001</v>
      </c>
      <c r="CH164">
        <v>0.49997900000000001</v>
      </c>
      <c r="CI164">
        <v>0.50002100000000005</v>
      </c>
      <c r="CJ164">
        <v>0</v>
      </c>
      <c r="CK164">
        <v>1159.5887499999999</v>
      </c>
      <c r="CL164">
        <v>4.9990899999999998</v>
      </c>
      <c r="CM164">
        <v>12726.0375</v>
      </c>
      <c r="CN164">
        <v>9557.7912500000002</v>
      </c>
      <c r="CO164">
        <v>43.75</v>
      </c>
      <c r="CP164">
        <v>45.686999999999998</v>
      </c>
      <c r="CQ164">
        <v>44.515500000000003</v>
      </c>
      <c r="CR164">
        <v>44.765500000000003</v>
      </c>
      <c r="CS164">
        <v>45.125</v>
      </c>
      <c r="CT164">
        <v>597.48</v>
      </c>
      <c r="CU164">
        <v>597.53</v>
      </c>
      <c r="CV164">
        <v>0</v>
      </c>
      <c r="CW164">
        <v>1669317704.9000001</v>
      </c>
      <c r="CX164">
        <v>0</v>
      </c>
      <c r="CY164">
        <v>1669310771.5999999</v>
      </c>
      <c r="CZ164" t="s">
        <v>356</v>
      </c>
      <c r="DA164">
        <v>1669310771.5999999</v>
      </c>
      <c r="DB164">
        <v>1669310767.0999999</v>
      </c>
      <c r="DC164">
        <v>9</v>
      </c>
      <c r="DD164">
        <v>4.2999999999999997E-2</v>
      </c>
      <c r="DE164">
        <v>8.0000000000000002E-3</v>
      </c>
      <c r="DF164">
        <v>-4.9589999999999996</v>
      </c>
      <c r="DG164">
        <v>0.11799999999999999</v>
      </c>
      <c r="DH164">
        <v>1967</v>
      </c>
      <c r="DI164">
        <v>36</v>
      </c>
      <c r="DJ164">
        <v>0.53</v>
      </c>
      <c r="DK164">
        <v>0.27</v>
      </c>
      <c r="DL164">
        <v>-21.5570725</v>
      </c>
      <c r="DM164">
        <v>-0.55757110694182899</v>
      </c>
      <c r="DN164">
        <v>0.24437371890968571</v>
      </c>
      <c r="DO164">
        <v>0</v>
      </c>
      <c r="DP164">
        <v>0.65824587499999998</v>
      </c>
      <c r="DQ164">
        <v>-1.53173696060027E-2</v>
      </c>
      <c r="DR164">
        <v>2.1914368937696908E-3</v>
      </c>
      <c r="DS164">
        <v>1</v>
      </c>
      <c r="DT164">
        <v>0</v>
      </c>
      <c r="DU164">
        <v>0</v>
      </c>
      <c r="DV164">
        <v>0</v>
      </c>
      <c r="DW164">
        <v>-1</v>
      </c>
      <c r="DX164">
        <v>1</v>
      </c>
      <c r="DY164">
        <v>2</v>
      </c>
      <c r="DZ164" t="s">
        <v>357</v>
      </c>
      <c r="EA164">
        <v>2.9466399999999999</v>
      </c>
      <c r="EB164">
        <v>2.5973799999999998</v>
      </c>
      <c r="EC164">
        <v>0.181926</v>
      </c>
      <c r="ED164">
        <v>0.182726</v>
      </c>
      <c r="EE164">
        <v>0.147148</v>
      </c>
      <c r="EF164">
        <v>0.14369499999999999</v>
      </c>
      <c r="EG164">
        <v>24750.6</v>
      </c>
      <c r="EH164">
        <v>25161.5</v>
      </c>
      <c r="EI164">
        <v>28157.1</v>
      </c>
      <c r="EJ164">
        <v>29644.400000000001</v>
      </c>
      <c r="EK164">
        <v>33038.699999999997</v>
      </c>
      <c r="EL164">
        <v>35238</v>
      </c>
      <c r="EM164">
        <v>39734.699999999997</v>
      </c>
      <c r="EN164">
        <v>42364.5</v>
      </c>
      <c r="EO164">
        <v>1.8897999999999999</v>
      </c>
      <c r="EP164">
        <v>1.8908799999999999</v>
      </c>
      <c r="EQ164">
        <v>0.20980099999999999</v>
      </c>
      <c r="ER164">
        <v>0</v>
      </c>
      <c r="ES164">
        <v>31.8443</v>
      </c>
      <c r="ET164">
        <v>999.9</v>
      </c>
      <c r="EU164">
        <v>69.599999999999994</v>
      </c>
      <c r="EV164">
        <v>36.299999999999997</v>
      </c>
      <c r="EW164">
        <v>41.855899999999998</v>
      </c>
      <c r="EX164">
        <v>28.809000000000001</v>
      </c>
      <c r="EY164">
        <v>2.3557700000000001</v>
      </c>
      <c r="EZ164">
        <v>1</v>
      </c>
      <c r="FA164">
        <v>0.55096000000000001</v>
      </c>
      <c r="FB164">
        <v>0.65773400000000004</v>
      </c>
      <c r="FC164">
        <v>20.2759</v>
      </c>
      <c r="FD164">
        <v>5.2193899999999998</v>
      </c>
      <c r="FE164">
        <v>12.0091</v>
      </c>
      <c r="FF164">
        <v>4.9871999999999996</v>
      </c>
      <c r="FG164">
        <v>3.2846500000000001</v>
      </c>
      <c r="FH164">
        <v>9999</v>
      </c>
      <c r="FI164">
        <v>9999</v>
      </c>
      <c r="FJ164">
        <v>9999</v>
      </c>
      <c r="FK164">
        <v>999.9</v>
      </c>
      <c r="FL164">
        <v>1.8658399999999999</v>
      </c>
      <c r="FM164">
        <v>1.8621799999999999</v>
      </c>
      <c r="FN164">
        <v>1.8641799999999999</v>
      </c>
      <c r="FO164">
        <v>1.8603499999999999</v>
      </c>
      <c r="FP164">
        <v>1.8611</v>
      </c>
      <c r="FQ164">
        <v>1.8601300000000001</v>
      </c>
      <c r="FR164">
        <v>1.86188</v>
      </c>
      <c r="FS164">
        <v>1.8583799999999999</v>
      </c>
      <c r="FT164">
        <v>0</v>
      </c>
      <c r="FU164">
        <v>0</v>
      </c>
      <c r="FV164">
        <v>0</v>
      </c>
      <c r="FW164">
        <v>0</v>
      </c>
      <c r="FX164" t="s">
        <v>358</v>
      </c>
      <c r="FY164" t="s">
        <v>359</v>
      </c>
      <c r="FZ164" t="s">
        <v>360</v>
      </c>
      <c r="GA164" t="s">
        <v>360</v>
      </c>
      <c r="GB164" t="s">
        <v>360</v>
      </c>
      <c r="GC164" t="s">
        <v>360</v>
      </c>
      <c r="GD164">
        <v>0</v>
      </c>
      <c r="GE164">
        <v>100</v>
      </c>
      <c r="GF164">
        <v>100</v>
      </c>
      <c r="GG164">
        <v>-4.0010000000000003</v>
      </c>
      <c r="GH164">
        <v>0.1179</v>
      </c>
      <c r="GI164">
        <v>-2.5125994610834521</v>
      </c>
      <c r="GJ164">
        <v>-2.6733286237328562E-3</v>
      </c>
      <c r="GK164">
        <v>1.605855145177713E-6</v>
      </c>
      <c r="GL164">
        <v>-4.4594414151306022E-10</v>
      </c>
      <c r="GM164">
        <v>0.1178428571428469</v>
      </c>
      <c r="GN164">
        <v>0</v>
      </c>
      <c r="GO164">
        <v>0</v>
      </c>
      <c r="GP164">
        <v>0</v>
      </c>
      <c r="GQ164">
        <v>4</v>
      </c>
      <c r="GR164">
        <v>2095</v>
      </c>
      <c r="GS164">
        <v>4</v>
      </c>
      <c r="GT164">
        <v>35</v>
      </c>
      <c r="GU164">
        <v>115.4</v>
      </c>
      <c r="GV164">
        <v>115.5</v>
      </c>
      <c r="GW164">
        <v>2.2192400000000001</v>
      </c>
      <c r="GX164">
        <v>2.5769000000000002</v>
      </c>
      <c r="GY164">
        <v>1.4489700000000001</v>
      </c>
      <c r="GZ164">
        <v>2.3278799999999999</v>
      </c>
      <c r="HA164">
        <v>1.5478499999999999</v>
      </c>
      <c r="HB164">
        <v>2.2180200000000001</v>
      </c>
      <c r="HC164">
        <v>41.144599999999997</v>
      </c>
      <c r="HD164">
        <v>12.3546</v>
      </c>
      <c r="HE164">
        <v>18</v>
      </c>
      <c r="HF164">
        <v>473.09199999999998</v>
      </c>
      <c r="HG164">
        <v>513.52700000000004</v>
      </c>
      <c r="HH164">
        <v>31.000399999999999</v>
      </c>
      <c r="HI164">
        <v>34.299999999999997</v>
      </c>
      <c r="HJ164">
        <v>30.0002</v>
      </c>
      <c r="HK164">
        <v>34.256300000000003</v>
      </c>
      <c r="HL164">
        <v>34.258899999999997</v>
      </c>
      <c r="HM164">
        <v>44.430700000000002</v>
      </c>
      <c r="HN164">
        <v>19.538499999999999</v>
      </c>
      <c r="HO164">
        <v>100</v>
      </c>
      <c r="HP164">
        <v>31</v>
      </c>
      <c r="HQ164">
        <v>996.32</v>
      </c>
      <c r="HR164">
        <v>36.361600000000003</v>
      </c>
      <c r="HS164">
        <v>99.202799999999996</v>
      </c>
      <c r="HT164">
        <v>98.246799999999993</v>
      </c>
    </row>
    <row r="165" spans="1:228" x14ac:dyDescent="0.2">
      <c r="A165">
        <v>150</v>
      </c>
      <c r="B165">
        <v>1669317700.5</v>
      </c>
      <c r="C165">
        <v>595</v>
      </c>
      <c r="D165" t="s">
        <v>659</v>
      </c>
      <c r="E165" t="s">
        <v>660</v>
      </c>
      <c r="F165">
        <v>4</v>
      </c>
      <c r="G165">
        <v>1669317698.5</v>
      </c>
      <c r="H165">
        <f t="shared" si="68"/>
        <v>1.2603213106510021E-3</v>
      </c>
      <c r="I165">
        <f t="shared" si="69"/>
        <v>1.2603213106510021</v>
      </c>
      <c r="J165">
        <f t="shared" si="70"/>
        <v>14.411538294608315</v>
      </c>
      <c r="K165">
        <f t="shared" si="71"/>
        <v>968.23685714285716</v>
      </c>
      <c r="L165">
        <f t="shared" si="72"/>
        <v>567.66434674734921</v>
      </c>
      <c r="M165">
        <f t="shared" si="73"/>
        <v>57.335903002009822</v>
      </c>
      <c r="N165">
        <f t="shared" si="74"/>
        <v>97.794999531336927</v>
      </c>
      <c r="O165">
        <f t="shared" si="75"/>
        <v>6.2237110526230537E-2</v>
      </c>
      <c r="P165">
        <f t="shared" si="76"/>
        <v>2.2501037337420318</v>
      </c>
      <c r="Q165">
        <f t="shared" si="77"/>
        <v>6.1296345347012726E-2</v>
      </c>
      <c r="R165">
        <f t="shared" si="78"/>
        <v>3.8393555235685134E-2</v>
      </c>
      <c r="S165">
        <f t="shared" si="79"/>
        <v>226.11834039040266</v>
      </c>
      <c r="T165">
        <f t="shared" si="80"/>
        <v>35.286975279711669</v>
      </c>
      <c r="U165">
        <f t="shared" si="81"/>
        <v>35.236557142857137</v>
      </c>
      <c r="V165">
        <f t="shared" si="82"/>
        <v>5.7227861563429983</v>
      </c>
      <c r="W165">
        <f t="shared" si="83"/>
        <v>70.013378938885495</v>
      </c>
      <c r="X165">
        <f t="shared" si="84"/>
        <v>3.7433653503043871</v>
      </c>
      <c r="Y165">
        <f t="shared" si="85"/>
        <v>5.3466428945987046</v>
      </c>
      <c r="Z165">
        <f t="shared" si="86"/>
        <v>1.9794208060386111</v>
      </c>
      <c r="AA165">
        <f t="shared" si="87"/>
        <v>-55.580169799709196</v>
      </c>
      <c r="AB165">
        <f t="shared" si="88"/>
        <v>-148.52555031782805</v>
      </c>
      <c r="AC165">
        <f t="shared" si="89"/>
        <v>-15.359383194882358</v>
      </c>
      <c r="AD165">
        <f t="shared" si="90"/>
        <v>6.6532370779830785</v>
      </c>
      <c r="AE165">
        <f t="shared" si="91"/>
        <v>38.647852318728184</v>
      </c>
      <c r="AF165">
        <f t="shared" si="92"/>
        <v>1.2588068530774241</v>
      </c>
      <c r="AG165">
        <f t="shared" si="93"/>
        <v>14.411538294608315</v>
      </c>
      <c r="AH165">
        <v>1025.4433461871131</v>
      </c>
      <c r="AI165">
        <v>1008.137636363636</v>
      </c>
      <c r="AJ165">
        <v>1.7594849221171529</v>
      </c>
      <c r="AK165">
        <v>66.415730329915917</v>
      </c>
      <c r="AL165">
        <f t="shared" si="94"/>
        <v>1.2603213106510021</v>
      </c>
      <c r="AM165">
        <v>36.406944306112571</v>
      </c>
      <c r="AN165">
        <v>37.062107878787863</v>
      </c>
      <c r="AO165">
        <v>-7.9602153811654207E-7</v>
      </c>
      <c r="AP165">
        <v>80.258805348862367</v>
      </c>
      <c r="AQ165">
        <v>32</v>
      </c>
      <c r="AR165">
        <v>6</v>
      </c>
      <c r="AS165">
        <f t="shared" si="95"/>
        <v>1</v>
      </c>
      <c r="AT165">
        <f t="shared" si="96"/>
        <v>0</v>
      </c>
      <c r="AU165">
        <f t="shared" si="97"/>
        <v>22250.692307209112</v>
      </c>
      <c r="AV165">
        <f t="shared" si="98"/>
        <v>1200.0085714285719</v>
      </c>
      <c r="AW165">
        <f t="shared" si="99"/>
        <v>1025.9330924302608</v>
      </c>
      <c r="AX165">
        <f t="shared" si="100"/>
        <v>0.85493813699090515</v>
      </c>
      <c r="AY165">
        <f t="shared" si="101"/>
        <v>0.18843060439244697</v>
      </c>
      <c r="AZ165">
        <v>2.7</v>
      </c>
      <c r="BA165">
        <v>0.5</v>
      </c>
      <c r="BB165" t="s">
        <v>355</v>
      </c>
      <c r="BC165">
        <v>2</v>
      </c>
      <c r="BD165" t="b">
        <v>1</v>
      </c>
      <c r="BE165">
        <v>1669317698.5</v>
      </c>
      <c r="BF165">
        <v>968.23685714285716</v>
      </c>
      <c r="BG165">
        <v>989.75857142857149</v>
      </c>
      <c r="BH165">
        <v>37.061857142857143</v>
      </c>
      <c r="BI165">
        <v>36.407485714285713</v>
      </c>
      <c r="BJ165">
        <v>972.24028571428573</v>
      </c>
      <c r="BK165">
        <v>36.944028571428568</v>
      </c>
      <c r="BL165">
        <v>500.14614285714282</v>
      </c>
      <c r="BM165">
        <v>100.9031428571429</v>
      </c>
      <c r="BN165">
        <v>0.10003504285714281</v>
      </c>
      <c r="BO165">
        <v>34.012185714285707</v>
      </c>
      <c r="BP165">
        <v>35.236557142857137</v>
      </c>
      <c r="BQ165">
        <v>999.89999999999986</v>
      </c>
      <c r="BR165">
        <v>0</v>
      </c>
      <c r="BS165">
        <v>0</v>
      </c>
      <c r="BT165">
        <v>4503.0357142857147</v>
      </c>
      <c r="BU165">
        <v>0</v>
      </c>
      <c r="BV165">
        <v>378.45128571428569</v>
      </c>
      <c r="BW165">
        <v>-21.52168571428572</v>
      </c>
      <c r="BX165">
        <v>1005.502857142857</v>
      </c>
      <c r="BY165">
        <v>1027.1557142857141</v>
      </c>
      <c r="BZ165">
        <v>0.65437371428571434</v>
      </c>
      <c r="CA165">
        <v>989.75857142857149</v>
      </c>
      <c r="CB165">
        <v>36.407485714285713</v>
      </c>
      <c r="CC165">
        <v>3.7396642857142859</v>
      </c>
      <c r="CD165">
        <v>3.6736357142857141</v>
      </c>
      <c r="CE165">
        <v>27.748999999999999</v>
      </c>
      <c r="CF165">
        <v>27.444328571428571</v>
      </c>
      <c r="CG165">
        <v>1200.0085714285719</v>
      </c>
      <c r="CH165">
        <v>0.49997900000000012</v>
      </c>
      <c r="CI165">
        <v>0.50002100000000016</v>
      </c>
      <c r="CJ165">
        <v>0</v>
      </c>
      <c r="CK165">
        <v>1159.6128571428569</v>
      </c>
      <c r="CL165">
        <v>4.9990899999999998</v>
      </c>
      <c r="CM165">
        <v>12742.928571428571</v>
      </c>
      <c r="CN165">
        <v>9557.8585714285709</v>
      </c>
      <c r="CO165">
        <v>43.75</v>
      </c>
      <c r="CP165">
        <v>45.686999999999998</v>
      </c>
      <c r="CQ165">
        <v>44.5</v>
      </c>
      <c r="CR165">
        <v>44.785428571428568</v>
      </c>
      <c r="CS165">
        <v>45.125</v>
      </c>
      <c r="CT165">
        <v>597.48142857142864</v>
      </c>
      <c r="CU165">
        <v>597.53142857142848</v>
      </c>
      <c r="CV165">
        <v>0</v>
      </c>
      <c r="CW165">
        <v>1669317708.5</v>
      </c>
      <c r="CX165">
        <v>0</v>
      </c>
      <c r="CY165">
        <v>1669310771.5999999</v>
      </c>
      <c r="CZ165" t="s">
        <v>356</v>
      </c>
      <c r="DA165">
        <v>1669310771.5999999</v>
      </c>
      <c r="DB165">
        <v>1669310767.0999999</v>
      </c>
      <c r="DC165">
        <v>9</v>
      </c>
      <c r="DD165">
        <v>4.2999999999999997E-2</v>
      </c>
      <c r="DE165">
        <v>8.0000000000000002E-3</v>
      </c>
      <c r="DF165">
        <v>-4.9589999999999996</v>
      </c>
      <c r="DG165">
        <v>0.11799999999999999</v>
      </c>
      <c r="DH165">
        <v>1967</v>
      </c>
      <c r="DI165">
        <v>36</v>
      </c>
      <c r="DJ165">
        <v>0.53</v>
      </c>
      <c r="DK165">
        <v>0.27</v>
      </c>
      <c r="DL165">
        <v>-21.62188048780488</v>
      </c>
      <c r="DM165">
        <v>0.81870104529612531</v>
      </c>
      <c r="DN165">
        <v>0.1490703046110633</v>
      </c>
      <c r="DO165">
        <v>0</v>
      </c>
      <c r="DP165">
        <v>0.65724014634146333</v>
      </c>
      <c r="DQ165">
        <v>-1.548988850174228E-2</v>
      </c>
      <c r="DR165">
        <v>2.1966293531612288E-3</v>
      </c>
      <c r="DS165">
        <v>1</v>
      </c>
      <c r="DT165">
        <v>0</v>
      </c>
      <c r="DU165">
        <v>0</v>
      </c>
      <c r="DV165">
        <v>0</v>
      </c>
      <c r="DW165">
        <v>-1</v>
      </c>
      <c r="DX165">
        <v>1</v>
      </c>
      <c r="DY165">
        <v>2</v>
      </c>
      <c r="DZ165" t="s">
        <v>357</v>
      </c>
      <c r="EA165">
        <v>2.9470000000000001</v>
      </c>
      <c r="EB165">
        <v>2.5974499999999998</v>
      </c>
      <c r="EC165">
        <v>0.18274000000000001</v>
      </c>
      <c r="ED165">
        <v>0.18352199999999999</v>
      </c>
      <c r="EE165">
        <v>0.147143</v>
      </c>
      <c r="EF165">
        <v>0.14369599999999999</v>
      </c>
      <c r="EG165">
        <v>24726</v>
      </c>
      <c r="EH165">
        <v>25136.799999999999</v>
      </c>
      <c r="EI165">
        <v>28157.200000000001</v>
      </c>
      <c r="EJ165">
        <v>29644.2</v>
      </c>
      <c r="EK165">
        <v>33039.300000000003</v>
      </c>
      <c r="EL165">
        <v>35237.800000000003</v>
      </c>
      <c r="EM165">
        <v>39735.199999999997</v>
      </c>
      <c r="EN165">
        <v>42364.2</v>
      </c>
      <c r="EO165">
        <v>1.89015</v>
      </c>
      <c r="EP165">
        <v>1.8907499999999999</v>
      </c>
      <c r="EQ165">
        <v>0.21005399999999999</v>
      </c>
      <c r="ER165">
        <v>0</v>
      </c>
      <c r="ES165">
        <v>31.8416</v>
      </c>
      <c r="ET165">
        <v>999.9</v>
      </c>
      <c r="EU165">
        <v>69.599999999999994</v>
      </c>
      <c r="EV165">
        <v>36.299999999999997</v>
      </c>
      <c r="EW165">
        <v>41.859200000000001</v>
      </c>
      <c r="EX165">
        <v>28.928999999999998</v>
      </c>
      <c r="EY165">
        <v>1.81891</v>
      </c>
      <c r="EZ165">
        <v>1</v>
      </c>
      <c r="FA165">
        <v>0.55083099999999996</v>
      </c>
      <c r="FB165">
        <v>0.657748</v>
      </c>
      <c r="FC165">
        <v>20.2758</v>
      </c>
      <c r="FD165">
        <v>5.2186399999999997</v>
      </c>
      <c r="FE165">
        <v>12.0092</v>
      </c>
      <c r="FF165">
        <v>4.9869000000000003</v>
      </c>
      <c r="FG165">
        <v>3.2845</v>
      </c>
      <c r="FH165">
        <v>9999</v>
      </c>
      <c r="FI165">
        <v>9999</v>
      </c>
      <c r="FJ165">
        <v>9999</v>
      </c>
      <c r="FK165">
        <v>999.9</v>
      </c>
      <c r="FL165">
        <v>1.8658399999999999</v>
      </c>
      <c r="FM165">
        <v>1.8621799999999999</v>
      </c>
      <c r="FN165">
        <v>1.8641700000000001</v>
      </c>
      <c r="FO165">
        <v>1.8603499999999999</v>
      </c>
      <c r="FP165">
        <v>1.8610899999999999</v>
      </c>
      <c r="FQ165">
        <v>1.86016</v>
      </c>
      <c r="FR165">
        <v>1.86188</v>
      </c>
      <c r="FS165">
        <v>1.8583700000000001</v>
      </c>
      <c r="FT165">
        <v>0</v>
      </c>
      <c r="FU165">
        <v>0</v>
      </c>
      <c r="FV165">
        <v>0</v>
      </c>
      <c r="FW165">
        <v>0</v>
      </c>
      <c r="FX165" t="s">
        <v>358</v>
      </c>
      <c r="FY165" t="s">
        <v>359</v>
      </c>
      <c r="FZ165" t="s">
        <v>360</v>
      </c>
      <c r="GA165" t="s">
        <v>360</v>
      </c>
      <c r="GB165" t="s">
        <v>360</v>
      </c>
      <c r="GC165" t="s">
        <v>360</v>
      </c>
      <c r="GD165">
        <v>0</v>
      </c>
      <c r="GE165">
        <v>100</v>
      </c>
      <c r="GF165">
        <v>100</v>
      </c>
      <c r="GG165">
        <v>-4.0069999999999997</v>
      </c>
      <c r="GH165">
        <v>0.1179</v>
      </c>
      <c r="GI165">
        <v>-2.5125994610834521</v>
      </c>
      <c r="GJ165">
        <v>-2.6733286237328562E-3</v>
      </c>
      <c r="GK165">
        <v>1.605855145177713E-6</v>
      </c>
      <c r="GL165">
        <v>-4.4594414151306022E-10</v>
      </c>
      <c r="GM165">
        <v>0.1178428571428469</v>
      </c>
      <c r="GN165">
        <v>0</v>
      </c>
      <c r="GO165">
        <v>0</v>
      </c>
      <c r="GP165">
        <v>0</v>
      </c>
      <c r="GQ165">
        <v>4</v>
      </c>
      <c r="GR165">
        <v>2095</v>
      </c>
      <c r="GS165">
        <v>4</v>
      </c>
      <c r="GT165">
        <v>35</v>
      </c>
      <c r="GU165">
        <v>115.5</v>
      </c>
      <c r="GV165">
        <v>115.6</v>
      </c>
      <c r="GW165">
        <v>2.2314500000000002</v>
      </c>
      <c r="GX165">
        <v>2.5561500000000001</v>
      </c>
      <c r="GY165">
        <v>1.4489700000000001</v>
      </c>
      <c r="GZ165">
        <v>2.3278799999999999</v>
      </c>
      <c r="HA165">
        <v>1.5478499999999999</v>
      </c>
      <c r="HB165">
        <v>2.3840300000000001</v>
      </c>
      <c r="HC165">
        <v>41.144599999999997</v>
      </c>
      <c r="HD165">
        <v>12.3809</v>
      </c>
      <c r="HE165">
        <v>18</v>
      </c>
      <c r="HF165">
        <v>473.30599999999998</v>
      </c>
      <c r="HG165">
        <v>513.43600000000004</v>
      </c>
      <c r="HH165">
        <v>31.0001</v>
      </c>
      <c r="HI165">
        <v>34.299999999999997</v>
      </c>
      <c r="HJ165">
        <v>30.0001</v>
      </c>
      <c r="HK165">
        <v>34.255800000000001</v>
      </c>
      <c r="HL165">
        <v>34.258899999999997</v>
      </c>
      <c r="HM165">
        <v>44.678199999999997</v>
      </c>
      <c r="HN165">
        <v>19.538499999999999</v>
      </c>
      <c r="HO165">
        <v>100</v>
      </c>
      <c r="HP165">
        <v>31</v>
      </c>
      <c r="HQ165">
        <v>1003.06</v>
      </c>
      <c r="HR165">
        <v>36.361699999999999</v>
      </c>
      <c r="HS165">
        <v>99.203500000000005</v>
      </c>
      <c r="HT165">
        <v>98.246300000000005</v>
      </c>
    </row>
    <row r="166" spans="1:228" x14ac:dyDescent="0.2">
      <c r="A166">
        <v>151</v>
      </c>
      <c r="B166">
        <v>1669317704.5</v>
      </c>
      <c r="C166">
        <v>599</v>
      </c>
      <c r="D166" t="s">
        <v>661</v>
      </c>
      <c r="E166" t="s">
        <v>662</v>
      </c>
      <c r="F166">
        <v>4</v>
      </c>
      <c r="G166">
        <v>1669317702.1875</v>
      </c>
      <c r="H166">
        <f t="shared" si="68"/>
        <v>1.2467182021132566E-3</v>
      </c>
      <c r="I166">
        <f t="shared" si="69"/>
        <v>1.2467182021132566</v>
      </c>
      <c r="J166">
        <f t="shared" si="70"/>
        <v>14.853925199204289</v>
      </c>
      <c r="K166">
        <f t="shared" si="71"/>
        <v>974.428</v>
      </c>
      <c r="L166">
        <f t="shared" si="72"/>
        <v>557.33062028409915</v>
      </c>
      <c r="M166">
        <f t="shared" si="73"/>
        <v>56.291791158419493</v>
      </c>
      <c r="N166">
        <f t="shared" si="74"/>
        <v>98.419673132180392</v>
      </c>
      <c r="O166">
        <f t="shared" si="75"/>
        <v>6.1430631413215399E-2</v>
      </c>
      <c r="P166">
        <f t="shared" si="76"/>
        <v>2.2474909306284423</v>
      </c>
      <c r="Q166">
        <f t="shared" si="77"/>
        <v>6.051284726445752E-2</v>
      </c>
      <c r="R166">
        <f t="shared" si="78"/>
        <v>3.7901846534131214E-2</v>
      </c>
      <c r="S166">
        <f t="shared" si="79"/>
        <v>226.11730461057488</v>
      </c>
      <c r="T166">
        <f t="shared" si="80"/>
        <v>35.291316274355871</v>
      </c>
      <c r="U166">
        <f t="shared" si="81"/>
        <v>35.248075</v>
      </c>
      <c r="V166">
        <f t="shared" si="82"/>
        <v>5.7264310263949874</v>
      </c>
      <c r="W166">
        <f t="shared" si="83"/>
        <v>70.0136738526882</v>
      </c>
      <c r="X166">
        <f t="shared" si="84"/>
        <v>3.7430709301191936</v>
      </c>
      <c r="Y166">
        <f t="shared" si="85"/>
        <v>5.3461998551808279</v>
      </c>
      <c r="Z166">
        <f t="shared" si="86"/>
        <v>1.9833600962757938</v>
      </c>
      <c r="AA166">
        <f t="shared" si="87"/>
        <v>-54.980272713194616</v>
      </c>
      <c r="AB166">
        <f t="shared" si="88"/>
        <v>-149.92868383551871</v>
      </c>
      <c r="AC166">
        <f t="shared" si="89"/>
        <v>-15.523269858912034</v>
      </c>
      <c r="AD166">
        <f t="shared" si="90"/>
        <v>5.6850782029495122</v>
      </c>
      <c r="AE166">
        <f t="shared" si="91"/>
        <v>38.772973038593797</v>
      </c>
      <c r="AF166">
        <f t="shared" si="92"/>
        <v>1.2527052503102061</v>
      </c>
      <c r="AG166">
        <f t="shared" si="93"/>
        <v>14.853925199204289</v>
      </c>
      <c r="AH166">
        <v>1032.440740148025</v>
      </c>
      <c r="AI166">
        <v>1015.055151515152</v>
      </c>
      <c r="AJ166">
        <v>1.7274182242972369</v>
      </c>
      <c r="AK166">
        <v>66.415730329915917</v>
      </c>
      <c r="AL166">
        <f t="shared" si="94"/>
        <v>1.2467182021132566</v>
      </c>
      <c r="AM166">
        <v>36.408123661130467</v>
      </c>
      <c r="AN166">
        <v>37.056360606060593</v>
      </c>
      <c r="AO166">
        <v>-2.127233695093906E-5</v>
      </c>
      <c r="AP166">
        <v>80.258805348862367</v>
      </c>
      <c r="AQ166">
        <v>32</v>
      </c>
      <c r="AR166">
        <v>6</v>
      </c>
      <c r="AS166">
        <f t="shared" si="95"/>
        <v>1</v>
      </c>
      <c r="AT166">
        <f t="shared" si="96"/>
        <v>0</v>
      </c>
      <c r="AU166">
        <f t="shared" si="97"/>
        <v>22205.924923236169</v>
      </c>
      <c r="AV166">
        <f t="shared" si="98"/>
        <v>1200.0050000000001</v>
      </c>
      <c r="AW166">
        <f t="shared" si="99"/>
        <v>1025.9298510935621</v>
      </c>
      <c r="AX166">
        <f t="shared" si="100"/>
        <v>0.85493798033638368</v>
      </c>
      <c r="AY166">
        <f t="shared" si="101"/>
        <v>0.18843030204922051</v>
      </c>
      <c r="AZ166">
        <v>2.7</v>
      </c>
      <c r="BA166">
        <v>0.5</v>
      </c>
      <c r="BB166" t="s">
        <v>355</v>
      </c>
      <c r="BC166">
        <v>2</v>
      </c>
      <c r="BD166" t="b">
        <v>1</v>
      </c>
      <c r="BE166">
        <v>1669317702.1875</v>
      </c>
      <c r="BF166">
        <v>974.428</v>
      </c>
      <c r="BG166">
        <v>996.01862500000004</v>
      </c>
      <c r="BH166">
        <v>37.0591875</v>
      </c>
      <c r="BI166">
        <v>36.407974999999993</v>
      </c>
      <c r="BJ166">
        <v>978.436375</v>
      </c>
      <c r="BK166">
        <v>36.941337500000003</v>
      </c>
      <c r="BL166">
        <v>500.13762500000001</v>
      </c>
      <c r="BM166">
        <v>100.9025</v>
      </c>
      <c r="BN166">
        <v>0.1000093</v>
      </c>
      <c r="BO166">
        <v>34.0107</v>
      </c>
      <c r="BP166">
        <v>35.248075</v>
      </c>
      <c r="BQ166">
        <v>999.9</v>
      </c>
      <c r="BR166">
        <v>0</v>
      </c>
      <c r="BS166">
        <v>0</v>
      </c>
      <c r="BT166">
        <v>4495.46875</v>
      </c>
      <c r="BU166">
        <v>0</v>
      </c>
      <c r="BV166">
        <v>711.20125000000007</v>
      </c>
      <c r="BW166">
        <v>-21.590875</v>
      </c>
      <c r="BX166">
        <v>1011.93125</v>
      </c>
      <c r="BY166">
        <v>1033.6524999999999</v>
      </c>
      <c r="BZ166">
        <v>0.65120800000000001</v>
      </c>
      <c r="CA166">
        <v>996.01862500000004</v>
      </c>
      <c r="CB166">
        <v>36.407974999999993</v>
      </c>
      <c r="CC166">
        <v>3.7393637499999999</v>
      </c>
      <c r="CD166">
        <v>3.6736550000000001</v>
      </c>
      <c r="CE166">
        <v>27.747624999999999</v>
      </c>
      <c r="CF166">
        <v>27.444424999999999</v>
      </c>
      <c r="CG166">
        <v>1200.0050000000001</v>
      </c>
      <c r="CH166">
        <v>0.49998462500000002</v>
      </c>
      <c r="CI166">
        <v>0.50001537500000004</v>
      </c>
      <c r="CJ166">
        <v>0</v>
      </c>
      <c r="CK166">
        <v>1159.625</v>
      </c>
      <c r="CL166">
        <v>4.9990899999999998</v>
      </c>
      <c r="CM166">
        <v>12793.875</v>
      </c>
      <c r="CN166">
        <v>9557.8325000000004</v>
      </c>
      <c r="CO166">
        <v>43.75</v>
      </c>
      <c r="CP166">
        <v>45.686999999999998</v>
      </c>
      <c r="CQ166">
        <v>44.5</v>
      </c>
      <c r="CR166">
        <v>44.773249999999997</v>
      </c>
      <c r="CS166">
        <v>45.125</v>
      </c>
      <c r="CT166">
        <v>597.48374999999999</v>
      </c>
      <c r="CU166">
        <v>597.52125000000001</v>
      </c>
      <c r="CV166">
        <v>0</v>
      </c>
      <c r="CW166">
        <v>1669317712.7</v>
      </c>
      <c r="CX166">
        <v>0</v>
      </c>
      <c r="CY166">
        <v>1669310771.5999999</v>
      </c>
      <c r="CZ166" t="s">
        <v>356</v>
      </c>
      <c r="DA166">
        <v>1669310771.5999999</v>
      </c>
      <c r="DB166">
        <v>1669310767.0999999</v>
      </c>
      <c r="DC166">
        <v>9</v>
      </c>
      <c r="DD166">
        <v>4.2999999999999997E-2</v>
      </c>
      <c r="DE166">
        <v>8.0000000000000002E-3</v>
      </c>
      <c r="DF166">
        <v>-4.9589999999999996</v>
      </c>
      <c r="DG166">
        <v>0.11799999999999999</v>
      </c>
      <c r="DH166">
        <v>1967</v>
      </c>
      <c r="DI166">
        <v>36</v>
      </c>
      <c r="DJ166">
        <v>0.53</v>
      </c>
      <c r="DK166">
        <v>0.27</v>
      </c>
      <c r="DL166">
        <v>-21.56655609756098</v>
      </c>
      <c r="DM166">
        <v>0.19387735191638369</v>
      </c>
      <c r="DN166">
        <v>7.9626579851939633E-2</v>
      </c>
      <c r="DO166">
        <v>0</v>
      </c>
      <c r="DP166">
        <v>0.65600792682926834</v>
      </c>
      <c r="DQ166">
        <v>-2.4095351916376521E-2</v>
      </c>
      <c r="DR166">
        <v>2.8383864223271108E-3</v>
      </c>
      <c r="DS166">
        <v>1</v>
      </c>
      <c r="DT166">
        <v>0</v>
      </c>
      <c r="DU166">
        <v>0</v>
      </c>
      <c r="DV166">
        <v>0</v>
      </c>
      <c r="DW166">
        <v>-1</v>
      </c>
      <c r="DX166">
        <v>1</v>
      </c>
      <c r="DY166">
        <v>2</v>
      </c>
      <c r="DZ166" t="s">
        <v>357</v>
      </c>
      <c r="EA166">
        <v>2.9470200000000002</v>
      </c>
      <c r="EB166">
        <v>2.5974400000000002</v>
      </c>
      <c r="EC166">
        <v>0.18354599999999999</v>
      </c>
      <c r="ED166">
        <v>0.184333</v>
      </c>
      <c r="EE166">
        <v>0.14713300000000001</v>
      </c>
      <c r="EF166">
        <v>0.14369499999999999</v>
      </c>
      <c r="EG166">
        <v>24701.599999999999</v>
      </c>
      <c r="EH166">
        <v>25111.7</v>
      </c>
      <c r="EI166">
        <v>28157.200000000001</v>
      </c>
      <c r="EJ166">
        <v>29644.2</v>
      </c>
      <c r="EK166">
        <v>33039.300000000003</v>
      </c>
      <c r="EL166">
        <v>35237.800000000003</v>
      </c>
      <c r="EM166">
        <v>39734.6</v>
      </c>
      <c r="EN166">
        <v>42364.1</v>
      </c>
      <c r="EO166">
        <v>1.89028</v>
      </c>
      <c r="EP166">
        <v>1.8911</v>
      </c>
      <c r="EQ166">
        <v>0.21138799999999999</v>
      </c>
      <c r="ER166">
        <v>0</v>
      </c>
      <c r="ES166">
        <v>31.837</v>
      </c>
      <c r="ET166">
        <v>999.9</v>
      </c>
      <c r="EU166">
        <v>69.599999999999994</v>
      </c>
      <c r="EV166">
        <v>36.299999999999997</v>
      </c>
      <c r="EW166">
        <v>41.856699999999996</v>
      </c>
      <c r="EX166">
        <v>29.018999999999998</v>
      </c>
      <c r="EY166">
        <v>1.7147399999999999</v>
      </c>
      <c r="EZ166">
        <v>1</v>
      </c>
      <c r="FA166">
        <v>0.55088700000000002</v>
      </c>
      <c r="FB166">
        <v>0.65829300000000002</v>
      </c>
      <c r="FC166">
        <v>20.2758</v>
      </c>
      <c r="FD166">
        <v>5.2186399999999997</v>
      </c>
      <c r="FE166">
        <v>12.008599999999999</v>
      </c>
      <c r="FF166">
        <v>4.9871499999999997</v>
      </c>
      <c r="FG166">
        <v>3.2845</v>
      </c>
      <c r="FH166">
        <v>9999</v>
      </c>
      <c r="FI166">
        <v>9999</v>
      </c>
      <c r="FJ166">
        <v>9999</v>
      </c>
      <c r="FK166">
        <v>999.9</v>
      </c>
      <c r="FL166">
        <v>1.8658399999999999</v>
      </c>
      <c r="FM166">
        <v>1.8621799999999999</v>
      </c>
      <c r="FN166">
        <v>1.8641700000000001</v>
      </c>
      <c r="FO166">
        <v>1.8603400000000001</v>
      </c>
      <c r="FP166">
        <v>1.8611</v>
      </c>
      <c r="FQ166">
        <v>1.86016</v>
      </c>
      <c r="FR166">
        <v>1.86188</v>
      </c>
      <c r="FS166">
        <v>1.8583799999999999</v>
      </c>
      <c r="FT166">
        <v>0</v>
      </c>
      <c r="FU166">
        <v>0</v>
      </c>
      <c r="FV166">
        <v>0</v>
      </c>
      <c r="FW166">
        <v>0</v>
      </c>
      <c r="FX166" t="s">
        <v>358</v>
      </c>
      <c r="FY166" t="s">
        <v>359</v>
      </c>
      <c r="FZ166" t="s">
        <v>360</v>
      </c>
      <c r="GA166" t="s">
        <v>360</v>
      </c>
      <c r="GB166" t="s">
        <v>360</v>
      </c>
      <c r="GC166" t="s">
        <v>360</v>
      </c>
      <c r="GD166">
        <v>0</v>
      </c>
      <c r="GE166">
        <v>100</v>
      </c>
      <c r="GF166">
        <v>100</v>
      </c>
      <c r="GG166">
        <v>-4.0119999999999996</v>
      </c>
      <c r="GH166">
        <v>0.1179</v>
      </c>
      <c r="GI166">
        <v>-2.5125994610834521</v>
      </c>
      <c r="GJ166">
        <v>-2.6733286237328562E-3</v>
      </c>
      <c r="GK166">
        <v>1.605855145177713E-6</v>
      </c>
      <c r="GL166">
        <v>-4.4594414151306022E-10</v>
      </c>
      <c r="GM166">
        <v>0.1178428571428469</v>
      </c>
      <c r="GN166">
        <v>0</v>
      </c>
      <c r="GO166">
        <v>0</v>
      </c>
      <c r="GP166">
        <v>0</v>
      </c>
      <c r="GQ166">
        <v>4</v>
      </c>
      <c r="GR166">
        <v>2095</v>
      </c>
      <c r="GS166">
        <v>4</v>
      </c>
      <c r="GT166">
        <v>35</v>
      </c>
      <c r="GU166">
        <v>115.5</v>
      </c>
      <c r="GV166">
        <v>115.6</v>
      </c>
      <c r="GW166">
        <v>2.2448700000000001</v>
      </c>
      <c r="GX166">
        <v>2.5695800000000002</v>
      </c>
      <c r="GY166">
        <v>1.4489700000000001</v>
      </c>
      <c r="GZ166">
        <v>2.3278799999999999</v>
      </c>
      <c r="HA166">
        <v>1.5478499999999999</v>
      </c>
      <c r="HB166">
        <v>2.3107899999999999</v>
      </c>
      <c r="HC166">
        <v>41.144599999999997</v>
      </c>
      <c r="HD166">
        <v>12.3546</v>
      </c>
      <c r="HE166">
        <v>18</v>
      </c>
      <c r="HF166">
        <v>473.36500000000001</v>
      </c>
      <c r="HG166">
        <v>513.66899999999998</v>
      </c>
      <c r="HH166">
        <v>31.0002</v>
      </c>
      <c r="HI166">
        <v>34.299999999999997</v>
      </c>
      <c r="HJ166">
        <v>30.0001</v>
      </c>
      <c r="HK166">
        <v>34.2532</v>
      </c>
      <c r="HL166">
        <v>34.256300000000003</v>
      </c>
      <c r="HM166">
        <v>44.9236</v>
      </c>
      <c r="HN166">
        <v>19.538499999999999</v>
      </c>
      <c r="HO166">
        <v>100</v>
      </c>
      <c r="HP166">
        <v>31</v>
      </c>
      <c r="HQ166">
        <v>1009.75</v>
      </c>
      <c r="HR166">
        <v>36.361699999999999</v>
      </c>
      <c r="HS166">
        <v>99.2029</v>
      </c>
      <c r="HT166">
        <v>98.246099999999998</v>
      </c>
    </row>
    <row r="167" spans="1:228" x14ac:dyDescent="0.2">
      <c r="A167">
        <v>152</v>
      </c>
      <c r="B167">
        <v>1669317708.5</v>
      </c>
      <c r="C167">
        <v>603</v>
      </c>
      <c r="D167" t="s">
        <v>663</v>
      </c>
      <c r="E167" t="s">
        <v>664</v>
      </c>
      <c r="F167">
        <v>4</v>
      </c>
      <c r="G167">
        <v>1669317706.5</v>
      </c>
      <c r="H167">
        <f t="shared" si="68"/>
        <v>1.2579510487146933E-3</v>
      </c>
      <c r="I167">
        <f t="shared" si="69"/>
        <v>1.2579510487146932</v>
      </c>
      <c r="J167">
        <f t="shared" si="70"/>
        <v>14.914847407067924</v>
      </c>
      <c r="K167">
        <f t="shared" si="71"/>
        <v>981.60471428571418</v>
      </c>
      <c r="L167">
        <f t="shared" si="72"/>
        <v>565.88671116415628</v>
      </c>
      <c r="M167">
        <f t="shared" si="73"/>
        <v>57.155609536116557</v>
      </c>
      <c r="N167">
        <f t="shared" si="74"/>
        <v>99.143900469241515</v>
      </c>
      <c r="O167">
        <f t="shared" si="75"/>
        <v>6.195062968901096E-2</v>
      </c>
      <c r="P167">
        <f t="shared" si="76"/>
        <v>2.2480260438405315</v>
      </c>
      <c r="Q167">
        <f t="shared" si="77"/>
        <v>6.1017587858008815E-2</v>
      </c>
      <c r="R167">
        <f t="shared" si="78"/>
        <v>3.8218651871044847E-2</v>
      </c>
      <c r="S167">
        <f t="shared" si="79"/>
        <v>226.11604080696355</v>
      </c>
      <c r="T167">
        <f t="shared" si="80"/>
        <v>35.29147669189603</v>
      </c>
      <c r="U167">
        <f t="shared" si="81"/>
        <v>35.251928571428572</v>
      </c>
      <c r="V167">
        <f t="shared" si="82"/>
        <v>5.7276509541519802</v>
      </c>
      <c r="W167">
        <f t="shared" si="83"/>
        <v>69.996124204626497</v>
      </c>
      <c r="X167">
        <f t="shared" si="84"/>
        <v>3.743000459890744</v>
      </c>
      <c r="Y167">
        <f t="shared" si="85"/>
        <v>5.3474395938673203</v>
      </c>
      <c r="Z167">
        <f t="shared" si="86"/>
        <v>1.9846504942612362</v>
      </c>
      <c r="AA167">
        <f t="shared" si="87"/>
        <v>-55.475641248317977</v>
      </c>
      <c r="AB167">
        <f t="shared" si="88"/>
        <v>-149.92758938058029</v>
      </c>
      <c r="AC167">
        <f t="shared" si="89"/>
        <v>-15.520067626121669</v>
      </c>
      <c r="AD167">
        <f t="shared" si="90"/>
        <v>5.1927425519436383</v>
      </c>
      <c r="AE167">
        <f t="shared" si="91"/>
        <v>38.912707674181682</v>
      </c>
      <c r="AF167">
        <f t="shared" si="92"/>
        <v>1.2514841011503763</v>
      </c>
      <c r="AG167">
        <f t="shared" si="93"/>
        <v>14.914847407067924</v>
      </c>
      <c r="AH167">
        <v>1039.4887658330631</v>
      </c>
      <c r="AI167">
        <v>1022.001212121212</v>
      </c>
      <c r="AJ167">
        <v>1.7402680685381131</v>
      </c>
      <c r="AK167">
        <v>66.415730329915917</v>
      </c>
      <c r="AL167">
        <f t="shared" si="94"/>
        <v>1.2579510487146932</v>
      </c>
      <c r="AM167">
        <v>36.407318165697042</v>
      </c>
      <c r="AN167">
        <v>37.061232121212122</v>
      </c>
      <c r="AO167">
        <v>7.2972628383862984E-6</v>
      </c>
      <c r="AP167">
        <v>80.258805348862367</v>
      </c>
      <c r="AQ167">
        <v>32</v>
      </c>
      <c r="AR167">
        <v>6</v>
      </c>
      <c r="AS167">
        <f t="shared" si="95"/>
        <v>1</v>
      </c>
      <c r="AT167">
        <f t="shared" si="96"/>
        <v>0</v>
      </c>
      <c r="AU167">
        <f t="shared" si="97"/>
        <v>22214.848171204823</v>
      </c>
      <c r="AV167">
        <f t="shared" si="98"/>
        <v>1199.998571428571</v>
      </c>
      <c r="AW167">
        <f t="shared" si="99"/>
        <v>1025.9243278792555</v>
      </c>
      <c r="AX167">
        <f t="shared" si="100"/>
        <v>0.85493795768266279</v>
      </c>
      <c r="AY167">
        <f t="shared" si="101"/>
        <v>0.18843025832753912</v>
      </c>
      <c r="AZ167">
        <v>2.7</v>
      </c>
      <c r="BA167">
        <v>0.5</v>
      </c>
      <c r="BB167" t="s">
        <v>355</v>
      </c>
      <c r="BC167">
        <v>2</v>
      </c>
      <c r="BD167" t="b">
        <v>1</v>
      </c>
      <c r="BE167">
        <v>1669317706.5</v>
      </c>
      <c r="BF167">
        <v>981.60471428571418</v>
      </c>
      <c r="BG167">
        <v>1003.275714285714</v>
      </c>
      <c r="BH167">
        <v>37.058728571428567</v>
      </c>
      <c r="BI167">
        <v>36.40812857142857</v>
      </c>
      <c r="BJ167">
        <v>985.61885714285722</v>
      </c>
      <c r="BK167">
        <v>36.94088571428572</v>
      </c>
      <c r="BL167">
        <v>500.12071428571431</v>
      </c>
      <c r="BM167">
        <v>100.9018571428571</v>
      </c>
      <c r="BN167">
        <v>0.10000137142857141</v>
      </c>
      <c r="BO167">
        <v>34.014857142857139</v>
      </c>
      <c r="BP167">
        <v>35.251928571428572</v>
      </c>
      <c r="BQ167">
        <v>999.89999999999986</v>
      </c>
      <c r="BR167">
        <v>0</v>
      </c>
      <c r="BS167">
        <v>0</v>
      </c>
      <c r="BT167">
        <v>4497.0528571428567</v>
      </c>
      <c r="BU167">
        <v>0</v>
      </c>
      <c r="BV167">
        <v>1090.6442857142861</v>
      </c>
      <c r="BW167">
        <v>-21.67135714285714</v>
      </c>
      <c r="BX167">
        <v>1019.38</v>
      </c>
      <c r="BY167">
        <v>1041.1828571428571</v>
      </c>
      <c r="BZ167">
        <v>0.65059785714285723</v>
      </c>
      <c r="CA167">
        <v>1003.275714285714</v>
      </c>
      <c r="CB167">
        <v>36.40812857142857</v>
      </c>
      <c r="CC167">
        <v>3.739292857142857</v>
      </c>
      <c r="CD167">
        <v>3.673644285714285</v>
      </c>
      <c r="CE167">
        <v>27.74727142857143</v>
      </c>
      <c r="CF167">
        <v>27.444385714285719</v>
      </c>
      <c r="CG167">
        <v>1199.998571428571</v>
      </c>
      <c r="CH167">
        <v>0.49998542857142858</v>
      </c>
      <c r="CI167">
        <v>0.50001457142857142</v>
      </c>
      <c r="CJ167">
        <v>0</v>
      </c>
      <c r="CK167">
        <v>1159.57</v>
      </c>
      <c r="CL167">
        <v>4.9990899999999998</v>
      </c>
      <c r="CM167">
        <v>12801.185714285721</v>
      </c>
      <c r="CN167">
        <v>9557.7857142857138</v>
      </c>
      <c r="CO167">
        <v>43.75</v>
      </c>
      <c r="CP167">
        <v>45.686999999999998</v>
      </c>
      <c r="CQ167">
        <v>44.517714285714291</v>
      </c>
      <c r="CR167">
        <v>44.785428571428582</v>
      </c>
      <c r="CS167">
        <v>45.133857142857153</v>
      </c>
      <c r="CT167">
        <v>597.48142857142864</v>
      </c>
      <c r="CU167">
        <v>597.51714285714286</v>
      </c>
      <c r="CV167">
        <v>0</v>
      </c>
      <c r="CW167">
        <v>1669317716.9000001</v>
      </c>
      <c r="CX167">
        <v>0</v>
      </c>
      <c r="CY167">
        <v>1669310771.5999999</v>
      </c>
      <c r="CZ167" t="s">
        <v>356</v>
      </c>
      <c r="DA167">
        <v>1669310771.5999999</v>
      </c>
      <c r="DB167">
        <v>1669310767.0999999</v>
      </c>
      <c r="DC167">
        <v>9</v>
      </c>
      <c r="DD167">
        <v>4.2999999999999997E-2</v>
      </c>
      <c r="DE167">
        <v>8.0000000000000002E-3</v>
      </c>
      <c r="DF167">
        <v>-4.9589999999999996</v>
      </c>
      <c r="DG167">
        <v>0.11799999999999999</v>
      </c>
      <c r="DH167">
        <v>1967</v>
      </c>
      <c r="DI167">
        <v>36</v>
      </c>
      <c r="DJ167">
        <v>0.53</v>
      </c>
      <c r="DK167">
        <v>0.27</v>
      </c>
      <c r="DL167">
        <v>-21.575669999999999</v>
      </c>
      <c r="DM167">
        <v>-0.56515722326454387</v>
      </c>
      <c r="DN167">
        <v>8.0097703462708572E-2</v>
      </c>
      <c r="DO167">
        <v>0</v>
      </c>
      <c r="DP167">
        <v>0.65369867500000001</v>
      </c>
      <c r="DQ167">
        <v>-2.282365103189633E-2</v>
      </c>
      <c r="DR167">
        <v>2.6720948653397398E-3</v>
      </c>
      <c r="DS167">
        <v>1</v>
      </c>
      <c r="DT167">
        <v>0</v>
      </c>
      <c r="DU167">
        <v>0</v>
      </c>
      <c r="DV167">
        <v>0</v>
      </c>
      <c r="DW167">
        <v>-1</v>
      </c>
      <c r="DX167">
        <v>1</v>
      </c>
      <c r="DY167">
        <v>2</v>
      </c>
      <c r="DZ167" t="s">
        <v>357</v>
      </c>
      <c r="EA167">
        <v>2.9467300000000001</v>
      </c>
      <c r="EB167">
        <v>2.5974400000000002</v>
      </c>
      <c r="EC167">
        <v>0.18434500000000001</v>
      </c>
      <c r="ED167">
        <v>0.185117</v>
      </c>
      <c r="EE167">
        <v>0.147144</v>
      </c>
      <c r="EF167">
        <v>0.14369899999999999</v>
      </c>
      <c r="EG167">
        <v>24677.3</v>
      </c>
      <c r="EH167">
        <v>25087.4</v>
      </c>
      <c r="EI167">
        <v>28157.200000000001</v>
      </c>
      <c r="EJ167">
        <v>29644.1</v>
      </c>
      <c r="EK167">
        <v>33039.199999999997</v>
      </c>
      <c r="EL167">
        <v>35237.699999999997</v>
      </c>
      <c r="EM167">
        <v>39734.9</v>
      </c>
      <c r="EN167">
        <v>42364.2</v>
      </c>
      <c r="EO167">
        <v>1.8900699999999999</v>
      </c>
      <c r="EP167">
        <v>1.891</v>
      </c>
      <c r="EQ167">
        <v>0.210427</v>
      </c>
      <c r="ER167">
        <v>0</v>
      </c>
      <c r="ES167">
        <v>31.833500000000001</v>
      </c>
      <c r="ET167">
        <v>999.9</v>
      </c>
      <c r="EU167">
        <v>69.599999999999994</v>
      </c>
      <c r="EV167">
        <v>36.299999999999997</v>
      </c>
      <c r="EW167">
        <v>41.855400000000003</v>
      </c>
      <c r="EX167">
        <v>28.959</v>
      </c>
      <c r="EY167">
        <v>2.2796500000000002</v>
      </c>
      <c r="EZ167">
        <v>1</v>
      </c>
      <c r="FA167">
        <v>0.55103100000000005</v>
      </c>
      <c r="FB167">
        <v>0.65909899999999999</v>
      </c>
      <c r="FC167">
        <v>20.2759</v>
      </c>
      <c r="FD167">
        <v>5.2183400000000004</v>
      </c>
      <c r="FE167">
        <v>12.008900000000001</v>
      </c>
      <c r="FF167">
        <v>4.9869000000000003</v>
      </c>
      <c r="FG167">
        <v>3.2844500000000001</v>
      </c>
      <c r="FH167">
        <v>9999</v>
      </c>
      <c r="FI167">
        <v>9999</v>
      </c>
      <c r="FJ167">
        <v>9999</v>
      </c>
      <c r="FK167">
        <v>999.9</v>
      </c>
      <c r="FL167">
        <v>1.8658399999999999</v>
      </c>
      <c r="FM167">
        <v>1.8621799999999999</v>
      </c>
      <c r="FN167">
        <v>1.8641799999999999</v>
      </c>
      <c r="FO167">
        <v>1.8603499999999999</v>
      </c>
      <c r="FP167">
        <v>1.8610899999999999</v>
      </c>
      <c r="FQ167">
        <v>1.8601799999999999</v>
      </c>
      <c r="FR167">
        <v>1.86188</v>
      </c>
      <c r="FS167">
        <v>1.8583799999999999</v>
      </c>
      <c r="FT167">
        <v>0</v>
      </c>
      <c r="FU167">
        <v>0</v>
      </c>
      <c r="FV167">
        <v>0</v>
      </c>
      <c r="FW167">
        <v>0</v>
      </c>
      <c r="FX167" t="s">
        <v>358</v>
      </c>
      <c r="FY167" t="s">
        <v>359</v>
      </c>
      <c r="FZ167" t="s">
        <v>360</v>
      </c>
      <c r="GA167" t="s">
        <v>360</v>
      </c>
      <c r="GB167" t="s">
        <v>360</v>
      </c>
      <c r="GC167" t="s">
        <v>360</v>
      </c>
      <c r="GD167">
        <v>0</v>
      </c>
      <c r="GE167">
        <v>100</v>
      </c>
      <c r="GF167">
        <v>100</v>
      </c>
      <c r="GG167">
        <v>-4.0170000000000003</v>
      </c>
      <c r="GH167">
        <v>0.1179</v>
      </c>
      <c r="GI167">
        <v>-2.5125994610834521</v>
      </c>
      <c r="GJ167">
        <v>-2.6733286237328562E-3</v>
      </c>
      <c r="GK167">
        <v>1.605855145177713E-6</v>
      </c>
      <c r="GL167">
        <v>-4.4594414151306022E-10</v>
      </c>
      <c r="GM167">
        <v>0.1178428571428469</v>
      </c>
      <c r="GN167">
        <v>0</v>
      </c>
      <c r="GO167">
        <v>0</v>
      </c>
      <c r="GP167">
        <v>0</v>
      </c>
      <c r="GQ167">
        <v>4</v>
      </c>
      <c r="GR167">
        <v>2095</v>
      </c>
      <c r="GS167">
        <v>4</v>
      </c>
      <c r="GT167">
        <v>35</v>
      </c>
      <c r="GU167">
        <v>115.6</v>
      </c>
      <c r="GV167">
        <v>115.7</v>
      </c>
      <c r="GW167">
        <v>2.2558600000000002</v>
      </c>
      <c r="GX167">
        <v>2.5598100000000001</v>
      </c>
      <c r="GY167">
        <v>1.4489700000000001</v>
      </c>
      <c r="GZ167">
        <v>2.3278799999999999</v>
      </c>
      <c r="HA167">
        <v>1.5478499999999999</v>
      </c>
      <c r="HB167">
        <v>2.2949199999999998</v>
      </c>
      <c r="HC167">
        <v>41.144599999999997</v>
      </c>
      <c r="HD167">
        <v>12.363300000000001</v>
      </c>
      <c r="HE167">
        <v>18</v>
      </c>
      <c r="HF167">
        <v>473.24</v>
      </c>
      <c r="HG167">
        <v>513.59199999999998</v>
      </c>
      <c r="HH167">
        <v>31.0002</v>
      </c>
      <c r="HI167">
        <v>34.298000000000002</v>
      </c>
      <c r="HJ167">
        <v>30.0002</v>
      </c>
      <c r="HK167">
        <v>34.2532</v>
      </c>
      <c r="HL167">
        <v>34.255800000000001</v>
      </c>
      <c r="HM167">
        <v>45.1678</v>
      </c>
      <c r="HN167">
        <v>19.538499999999999</v>
      </c>
      <c r="HO167">
        <v>100</v>
      </c>
      <c r="HP167">
        <v>31</v>
      </c>
      <c r="HQ167">
        <v>1016.43</v>
      </c>
      <c r="HR167">
        <v>36.361699999999999</v>
      </c>
      <c r="HS167">
        <v>99.203199999999995</v>
      </c>
      <c r="HT167">
        <v>98.245999999999995</v>
      </c>
    </row>
    <row r="168" spans="1:228" x14ac:dyDescent="0.2">
      <c r="A168">
        <v>153</v>
      </c>
      <c r="B168">
        <v>1669317712.5</v>
      </c>
      <c r="C168">
        <v>607</v>
      </c>
      <c r="D168" t="s">
        <v>665</v>
      </c>
      <c r="E168" t="s">
        <v>666</v>
      </c>
      <c r="F168">
        <v>4</v>
      </c>
      <c r="G168">
        <v>1669317710.1875</v>
      </c>
      <c r="H168">
        <f t="shared" si="68"/>
        <v>1.2644524166337643E-3</v>
      </c>
      <c r="I168">
        <f t="shared" si="69"/>
        <v>1.2644524166337643</v>
      </c>
      <c r="J168">
        <f t="shared" si="70"/>
        <v>14.912259442862586</v>
      </c>
      <c r="K168">
        <f t="shared" si="71"/>
        <v>987.78424999999993</v>
      </c>
      <c r="L168">
        <f t="shared" si="72"/>
        <v>575.00008659370474</v>
      </c>
      <c r="M168">
        <f t="shared" si="73"/>
        <v>58.075450080093141</v>
      </c>
      <c r="N168">
        <f t="shared" si="74"/>
        <v>99.766967411453777</v>
      </c>
      <c r="O168">
        <f t="shared" si="75"/>
        <v>6.2444222762353029E-2</v>
      </c>
      <c r="P168">
        <f t="shared" si="76"/>
        <v>2.2499635782056071</v>
      </c>
      <c r="Q168">
        <f t="shared" si="77"/>
        <v>6.1497179158936696E-2</v>
      </c>
      <c r="R168">
        <f t="shared" si="78"/>
        <v>3.8519628580697018E-2</v>
      </c>
      <c r="S168">
        <f t="shared" si="79"/>
        <v>226.11598157273843</v>
      </c>
      <c r="T168">
        <f t="shared" si="80"/>
        <v>35.289627436950539</v>
      </c>
      <c r="U168">
        <f t="shared" si="81"/>
        <v>35.236487500000003</v>
      </c>
      <c r="V168">
        <f t="shared" si="82"/>
        <v>5.7227641237272957</v>
      </c>
      <c r="W168">
        <f t="shared" si="83"/>
        <v>69.998364666513481</v>
      </c>
      <c r="X168">
        <f t="shared" si="84"/>
        <v>3.743390184732768</v>
      </c>
      <c r="Y168">
        <f t="shared" si="85"/>
        <v>5.3478251992986463</v>
      </c>
      <c r="Z168">
        <f t="shared" si="86"/>
        <v>1.9793739389945277</v>
      </c>
      <c r="AA168">
        <f t="shared" si="87"/>
        <v>-55.762351573549005</v>
      </c>
      <c r="AB168">
        <f t="shared" si="88"/>
        <v>-148.02698320472371</v>
      </c>
      <c r="AC168">
        <f t="shared" si="89"/>
        <v>-15.309069059881352</v>
      </c>
      <c r="AD168">
        <f t="shared" si="90"/>
        <v>7.0175777345843642</v>
      </c>
      <c r="AE168">
        <f t="shared" si="91"/>
        <v>38.744007421642017</v>
      </c>
      <c r="AF168">
        <f t="shared" si="92"/>
        <v>1.2553114119329791</v>
      </c>
      <c r="AG168">
        <f t="shared" si="93"/>
        <v>14.912259442862586</v>
      </c>
      <c r="AH168">
        <v>1046.3509726219829</v>
      </c>
      <c r="AI168">
        <v>1028.9235757575759</v>
      </c>
      <c r="AJ168">
        <v>1.7291619626134529</v>
      </c>
      <c r="AK168">
        <v>66.415730329915917</v>
      </c>
      <c r="AL168">
        <f t="shared" si="94"/>
        <v>1.2644524166337643</v>
      </c>
      <c r="AM168">
        <v>36.409171958727647</v>
      </c>
      <c r="AN168">
        <v>37.066469696969648</v>
      </c>
      <c r="AO168">
        <v>4.234064297093201E-6</v>
      </c>
      <c r="AP168">
        <v>80.258805348862367</v>
      </c>
      <c r="AQ168">
        <v>32</v>
      </c>
      <c r="AR168">
        <v>6</v>
      </c>
      <c r="AS168">
        <f t="shared" si="95"/>
        <v>1</v>
      </c>
      <c r="AT168">
        <f t="shared" si="96"/>
        <v>0</v>
      </c>
      <c r="AU168">
        <f t="shared" si="97"/>
        <v>22248.099892098224</v>
      </c>
      <c r="AV168">
        <f t="shared" si="98"/>
        <v>1199.99875</v>
      </c>
      <c r="AW168">
        <f t="shared" si="99"/>
        <v>1025.9244324211079</v>
      </c>
      <c r="AX168">
        <f t="shared" si="100"/>
        <v>0.85493791757792081</v>
      </c>
      <c r="AY168">
        <f t="shared" si="101"/>
        <v>0.18843018092538716</v>
      </c>
      <c r="AZ168">
        <v>2.7</v>
      </c>
      <c r="BA168">
        <v>0.5</v>
      </c>
      <c r="BB168" t="s">
        <v>355</v>
      </c>
      <c r="BC168">
        <v>2</v>
      </c>
      <c r="BD168" t="b">
        <v>1</v>
      </c>
      <c r="BE168">
        <v>1669317710.1875</v>
      </c>
      <c r="BF168">
        <v>987.78424999999993</v>
      </c>
      <c r="BG168">
        <v>1009.37</v>
      </c>
      <c r="BH168">
        <v>37.062987499999998</v>
      </c>
      <c r="BI168">
        <v>36.410412499999993</v>
      </c>
      <c r="BJ168">
        <v>991.80324999999993</v>
      </c>
      <c r="BK168">
        <v>36.945137500000001</v>
      </c>
      <c r="BL168">
        <v>500.12975</v>
      </c>
      <c r="BM168">
        <v>100.90075</v>
      </c>
      <c r="BN168">
        <v>0.1000175375</v>
      </c>
      <c r="BO168">
        <v>34.016150000000003</v>
      </c>
      <c r="BP168">
        <v>35.236487500000003</v>
      </c>
      <c r="BQ168">
        <v>999.9</v>
      </c>
      <c r="BR168">
        <v>0</v>
      </c>
      <c r="BS168">
        <v>0</v>
      </c>
      <c r="BT168">
        <v>4502.7350000000006</v>
      </c>
      <c r="BU168">
        <v>0</v>
      </c>
      <c r="BV168">
        <v>982.18700000000001</v>
      </c>
      <c r="BW168">
        <v>-21.5851875</v>
      </c>
      <c r="BX168">
        <v>1025.80125</v>
      </c>
      <c r="BY168">
        <v>1047.50875</v>
      </c>
      <c r="BZ168">
        <v>0.652582</v>
      </c>
      <c r="CA168">
        <v>1009.37</v>
      </c>
      <c r="CB168">
        <v>36.410412499999993</v>
      </c>
      <c r="CC168">
        <v>3.7396837500000002</v>
      </c>
      <c r="CD168">
        <v>3.6738362499999999</v>
      </c>
      <c r="CE168">
        <v>27.749062500000001</v>
      </c>
      <c r="CF168">
        <v>27.445274999999999</v>
      </c>
      <c r="CG168">
        <v>1199.99875</v>
      </c>
      <c r="CH168">
        <v>0.49998637499999998</v>
      </c>
      <c r="CI168">
        <v>0.50001362500000002</v>
      </c>
      <c r="CJ168">
        <v>0</v>
      </c>
      <c r="CK168">
        <v>1159.4937500000001</v>
      </c>
      <c r="CL168">
        <v>4.9990899999999998</v>
      </c>
      <c r="CM168">
        <v>12786.5625</v>
      </c>
      <c r="CN168">
        <v>9557.8024999999998</v>
      </c>
      <c r="CO168">
        <v>43.75</v>
      </c>
      <c r="CP168">
        <v>45.686999999999998</v>
      </c>
      <c r="CQ168">
        <v>44.523249999999997</v>
      </c>
      <c r="CR168">
        <v>44.796499999999988</v>
      </c>
      <c r="CS168">
        <v>45.125</v>
      </c>
      <c r="CT168">
        <v>597.4837500000001</v>
      </c>
      <c r="CU168">
        <v>597.5162499999999</v>
      </c>
      <c r="CV168">
        <v>0</v>
      </c>
      <c r="CW168">
        <v>1669317720.5</v>
      </c>
      <c r="CX168">
        <v>0</v>
      </c>
      <c r="CY168">
        <v>1669310771.5999999</v>
      </c>
      <c r="CZ168" t="s">
        <v>356</v>
      </c>
      <c r="DA168">
        <v>1669310771.5999999</v>
      </c>
      <c r="DB168">
        <v>1669310767.0999999</v>
      </c>
      <c r="DC168">
        <v>9</v>
      </c>
      <c r="DD168">
        <v>4.2999999999999997E-2</v>
      </c>
      <c r="DE168">
        <v>8.0000000000000002E-3</v>
      </c>
      <c r="DF168">
        <v>-4.9589999999999996</v>
      </c>
      <c r="DG168">
        <v>0.11799999999999999</v>
      </c>
      <c r="DH168">
        <v>1967</v>
      </c>
      <c r="DI168">
        <v>36</v>
      </c>
      <c r="DJ168">
        <v>0.53</v>
      </c>
      <c r="DK168">
        <v>0.27</v>
      </c>
      <c r="DL168">
        <v>-21.59527073170732</v>
      </c>
      <c r="DM168">
        <v>-0.26037700348435372</v>
      </c>
      <c r="DN168">
        <v>6.5668729774500015E-2</v>
      </c>
      <c r="DO168">
        <v>0</v>
      </c>
      <c r="DP168">
        <v>0.65319617073170733</v>
      </c>
      <c r="DQ168">
        <v>-2.0561895470382521E-2</v>
      </c>
      <c r="DR168">
        <v>2.627943988177262E-3</v>
      </c>
      <c r="DS168">
        <v>1</v>
      </c>
      <c r="DT168">
        <v>0</v>
      </c>
      <c r="DU168">
        <v>0</v>
      </c>
      <c r="DV168">
        <v>0</v>
      </c>
      <c r="DW168">
        <v>-1</v>
      </c>
      <c r="DX168">
        <v>1</v>
      </c>
      <c r="DY168">
        <v>2</v>
      </c>
      <c r="DZ168" t="s">
        <v>357</v>
      </c>
      <c r="EA168">
        <v>2.9470100000000001</v>
      </c>
      <c r="EB168">
        <v>2.5973999999999999</v>
      </c>
      <c r="EC168">
        <v>0.185144</v>
      </c>
      <c r="ED168">
        <v>0.185895</v>
      </c>
      <c r="EE168">
        <v>0.14716000000000001</v>
      </c>
      <c r="EF168">
        <v>0.143709</v>
      </c>
      <c r="EG168">
        <v>24653.5</v>
      </c>
      <c r="EH168">
        <v>25063.5</v>
      </c>
      <c r="EI168">
        <v>28157.7</v>
      </c>
      <c r="EJ168">
        <v>29644.2</v>
      </c>
      <c r="EK168">
        <v>33039.5</v>
      </c>
      <c r="EL168">
        <v>35237.5</v>
      </c>
      <c r="EM168">
        <v>39736</v>
      </c>
      <c r="EN168">
        <v>42364.4</v>
      </c>
      <c r="EO168">
        <v>1.89025</v>
      </c>
      <c r="EP168">
        <v>1.8910499999999999</v>
      </c>
      <c r="EQ168">
        <v>0.210449</v>
      </c>
      <c r="ER168">
        <v>0</v>
      </c>
      <c r="ES168">
        <v>31.834</v>
      </c>
      <c r="ET168">
        <v>999.9</v>
      </c>
      <c r="EU168">
        <v>69.599999999999994</v>
      </c>
      <c r="EV168">
        <v>36.299999999999997</v>
      </c>
      <c r="EW168">
        <v>41.856699999999996</v>
      </c>
      <c r="EX168">
        <v>28.989000000000001</v>
      </c>
      <c r="EY168">
        <v>1.4903900000000001</v>
      </c>
      <c r="EZ168">
        <v>1</v>
      </c>
      <c r="FA168">
        <v>0.55094299999999996</v>
      </c>
      <c r="FB168">
        <v>0.65994600000000003</v>
      </c>
      <c r="FC168">
        <v>20.2759</v>
      </c>
      <c r="FD168">
        <v>5.2196899999999999</v>
      </c>
      <c r="FE168">
        <v>12.008900000000001</v>
      </c>
      <c r="FF168">
        <v>4.9873500000000002</v>
      </c>
      <c r="FG168">
        <v>3.2846500000000001</v>
      </c>
      <c r="FH168">
        <v>9999</v>
      </c>
      <c r="FI168">
        <v>9999</v>
      </c>
      <c r="FJ168">
        <v>9999</v>
      </c>
      <c r="FK168">
        <v>999.9</v>
      </c>
      <c r="FL168">
        <v>1.8658399999999999</v>
      </c>
      <c r="FM168">
        <v>1.8621799999999999</v>
      </c>
      <c r="FN168">
        <v>1.86419</v>
      </c>
      <c r="FO168">
        <v>1.8603499999999999</v>
      </c>
      <c r="FP168">
        <v>1.86111</v>
      </c>
      <c r="FQ168">
        <v>1.8601700000000001</v>
      </c>
      <c r="FR168">
        <v>1.86188</v>
      </c>
      <c r="FS168">
        <v>1.8583799999999999</v>
      </c>
      <c r="FT168">
        <v>0</v>
      </c>
      <c r="FU168">
        <v>0</v>
      </c>
      <c r="FV168">
        <v>0</v>
      </c>
      <c r="FW168">
        <v>0</v>
      </c>
      <c r="FX168" t="s">
        <v>358</v>
      </c>
      <c r="FY168" t="s">
        <v>359</v>
      </c>
      <c r="FZ168" t="s">
        <v>360</v>
      </c>
      <c r="GA168" t="s">
        <v>360</v>
      </c>
      <c r="GB168" t="s">
        <v>360</v>
      </c>
      <c r="GC168" t="s">
        <v>360</v>
      </c>
      <c r="GD168">
        <v>0</v>
      </c>
      <c r="GE168">
        <v>100</v>
      </c>
      <c r="GF168">
        <v>100</v>
      </c>
      <c r="GG168">
        <v>-4.0220000000000002</v>
      </c>
      <c r="GH168">
        <v>0.1178</v>
      </c>
      <c r="GI168">
        <v>-2.5125994610834521</v>
      </c>
      <c r="GJ168">
        <v>-2.6733286237328562E-3</v>
      </c>
      <c r="GK168">
        <v>1.605855145177713E-6</v>
      </c>
      <c r="GL168">
        <v>-4.4594414151306022E-10</v>
      </c>
      <c r="GM168">
        <v>0.1178428571428469</v>
      </c>
      <c r="GN168">
        <v>0</v>
      </c>
      <c r="GO168">
        <v>0</v>
      </c>
      <c r="GP168">
        <v>0</v>
      </c>
      <c r="GQ168">
        <v>4</v>
      </c>
      <c r="GR168">
        <v>2095</v>
      </c>
      <c r="GS168">
        <v>4</v>
      </c>
      <c r="GT168">
        <v>35</v>
      </c>
      <c r="GU168">
        <v>115.7</v>
      </c>
      <c r="GV168">
        <v>115.8</v>
      </c>
      <c r="GW168">
        <v>2.2692899999999998</v>
      </c>
      <c r="GX168">
        <v>2.5598100000000001</v>
      </c>
      <c r="GY168">
        <v>1.4489700000000001</v>
      </c>
      <c r="GZ168">
        <v>2.3278799999999999</v>
      </c>
      <c r="HA168">
        <v>1.5478499999999999</v>
      </c>
      <c r="HB168">
        <v>2.36694</v>
      </c>
      <c r="HC168">
        <v>41.144599999999997</v>
      </c>
      <c r="HD168">
        <v>12.363300000000001</v>
      </c>
      <c r="HE168">
        <v>18</v>
      </c>
      <c r="HF168">
        <v>473.34100000000001</v>
      </c>
      <c r="HG168">
        <v>513.60699999999997</v>
      </c>
      <c r="HH168">
        <v>31.000299999999999</v>
      </c>
      <c r="HI168">
        <v>34.296900000000001</v>
      </c>
      <c r="HJ168">
        <v>30.0001</v>
      </c>
      <c r="HK168">
        <v>34.251899999999999</v>
      </c>
      <c r="HL168">
        <v>34.2532</v>
      </c>
      <c r="HM168">
        <v>45.417000000000002</v>
      </c>
      <c r="HN168">
        <v>19.538499999999999</v>
      </c>
      <c r="HO168">
        <v>100</v>
      </c>
      <c r="HP168">
        <v>31</v>
      </c>
      <c r="HQ168">
        <v>1023.15</v>
      </c>
      <c r="HR168">
        <v>36.36</v>
      </c>
      <c r="HS168">
        <v>99.205600000000004</v>
      </c>
      <c r="HT168">
        <v>98.246499999999997</v>
      </c>
    </row>
    <row r="169" spans="1:228" x14ac:dyDescent="0.2">
      <c r="A169">
        <v>154</v>
      </c>
      <c r="B169">
        <v>1669317716.5</v>
      </c>
      <c r="C169">
        <v>611</v>
      </c>
      <c r="D169" t="s">
        <v>667</v>
      </c>
      <c r="E169" t="s">
        <v>668</v>
      </c>
      <c r="F169">
        <v>4</v>
      </c>
      <c r="G169">
        <v>1669317714.5</v>
      </c>
      <c r="H169">
        <f t="shared" si="68"/>
        <v>1.2692879334672627E-3</v>
      </c>
      <c r="I169">
        <f t="shared" si="69"/>
        <v>1.2692879334672627</v>
      </c>
      <c r="J169">
        <f t="shared" si="70"/>
        <v>14.488312181510471</v>
      </c>
      <c r="K169">
        <f t="shared" si="71"/>
        <v>994.99828571428566</v>
      </c>
      <c r="L169">
        <f t="shared" si="72"/>
        <v>594.25391443508715</v>
      </c>
      <c r="M169">
        <f t="shared" si="73"/>
        <v>60.019632055145472</v>
      </c>
      <c r="N169">
        <f t="shared" si="74"/>
        <v>100.49480458339552</v>
      </c>
      <c r="O169">
        <f t="shared" si="75"/>
        <v>6.2692919376453715E-2</v>
      </c>
      <c r="P169">
        <f t="shared" si="76"/>
        <v>2.2468612996332031</v>
      </c>
      <c r="Q169">
        <f t="shared" si="77"/>
        <v>6.1737083054919366E-2</v>
      </c>
      <c r="R169">
        <f t="shared" si="78"/>
        <v>3.8670341026840568E-2</v>
      </c>
      <c r="S169">
        <f t="shared" si="79"/>
        <v>226.1166012494088</v>
      </c>
      <c r="T169">
        <f t="shared" si="80"/>
        <v>35.301623346786123</v>
      </c>
      <c r="U169">
        <f t="shared" si="81"/>
        <v>35.238257142857137</v>
      </c>
      <c r="V169">
        <f t="shared" si="82"/>
        <v>5.7233240010038555</v>
      </c>
      <c r="W169">
        <f t="shared" si="83"/>
        <v>69.965353104972365</v>
      </c>
      <c r="X169">
        <f t="shared" si="84"/>
        <v>3.7441312130049642</v>
      </c>
      <c r="Y169">
        <f t="shared" si="85"/>
        <v>5.3514075851049663</v>
      </c>
      <c r="Z169">
        <f t="shared" si="86"/>
        <v>1.9791927879988913</v>
      </c>
      <c r="AA169">
        <f t="shared" si="87"/>
        <v>-55.975597865906288</v>
      </c>
      <c r="AB169">
        <f t="shared" si="88"/>
        <v>-146.58278480548591</v>
      </c>
      <c r="AC169">
        <f t="shared" si="89"/>
        <v>-15.181658967230371</v>
      </c>
      <c r="AD169">
        <f t="shared" si="90"/>
        <v>8.376559610786245</v>
      </c>
      <c r="AE169">
        <f t="shared" si="91"/>
        <v>38.791709124833915</v>
      </c>
      <c r="AF169">
        <f t="shared" si="92"/>
        <v>1.2625128727712842</v>
      </c>
      <c r="AG169">
        <f t="shared" si="93"/>
        <v>14.488312181510471</v>
      </c>
      <c r="AH169">
        <v>1053.249520149629</v>
      </c>
      <c r="AI169">
        <v>1035.93606060606</v>
      </c>
      <c r="AJ169">
        <v>1.7527869781942029</v>
      </c>
      <c r="AK169">
        <v>66.415730329915917</v>
      </c>
      <c r="AL169">
        <f t="shared" si="94"/>
        <v>1.2692879334672627</v>
      </c>
      <c r="AM169">
        <v>36.413251672012642</v>
      </c>
      <c r="AN169">
        <v>37.07285393939393</v>
      </c>
      <c r="AO169">
        <v>3.6668170735619838E-5</v>
      </c>
      <c r="AP169">
        <v>80.258805348862367</v>
      </c>
      <c r="AQ169">
        <v>32</v>
      </c>
      <c r="AR169">
        <v>6</v>
      </c>
      <c r="AS169">
        <f t="shared" si="95"/>
        <v>1</v>
      </c>
      <c r="AT169">
        <f t="shared" si="96"/>
        <v>0</v>
      </c>
      <c r="AU169">
        <f t="shared" si="97"/>
        <v>22193.950848343633</v>
      </c>
      <c r="AV169">
        <f t="shared" si="98"/>
        <v>1200.002857142857</v>
      </c>
      <c r="AW169">
        <f t="shared" si="99"/>
        <v>1025.9278638597973</v>
      </c>
      <c r="AX169">
        <f t="shared" si="100"/>
        <v>0.85493785098351927</v>
      </c>
      <c r="AY169">
        <f t="shared" si="101"/>
        <v>0.18843005239819213</v>
      </c>
      <c r="AZ169">
        <v>2.7</v>
      </c>
      <c r="BA169">
        <v>0.5</v>
      </c>
      <c r="BB169" t="s">
        <v>355</v>
      </c>
      <c r="BC169">
        <v>2</v>
      </c>
      <c r="BD169" t="b">
        <v>1</v>
      </c>
      <c r="BE169">
        <v>1669317714.5</v>
      </c>
      <c r="BF169">
        <v>994.99828571428566</v>
      </c>
      <c r="BG169">
        <v>1016.618571428571</v>
      </c>
      <c r="BH169">
        <v>37.070614285714292</v>
      </c>
      <c r="BI169">
        <v>36.414299999999997</v>
      </c>
      <c r="BJ169">
        <v>999.02314285714272</v>
      </c>
      <c r="BK169">
        <v>36.952742857142859</v>
      </c>
      <c r="BL169">
        <v>500.12914285714288</v>
      </c>
      <c r="BM169">
        <v>100.9</v>
      </c>
      <c r="BN169">
        <v>9.9977614285714278E-2</v>
      </c>
      <c r="BO169">
        <v>34.028157142857147</v>
      </c>
      <c r="BP169">
        <v>35.238257142857137</v>
      </c>
      <c r="BQ169">
        <v>999.89999999999986</v>
      </c>
      <c r="BR169">
        <v>0</v>
      </c>
      <c r="BS169">
        <v>0</v>
      </c>
      <c r="BT169">
        <v>4493.75</v>
      </c>
      <c r="BU169">
        <v>0</v>
      </c>
      <c r="BV169">
        <v>907.87642857142862</v>
      </c>
      <c r="BW169">
        <v>-21.622128571428568</v>
      </c>
      <c r="BX169">
        <v>1033.3014285714289</v>
      </c>
      <c r="BY169">
        <v>1055.038571428571</v>
      </c>
      <c r="BZ169">
        <v>0.65628214285714281</v>
      </c>
      <c r="CA169">
        <v>1016.618571428571</v>
      </c>
      <c r="CB169">
        <v>36.414299999999997</v>
      </c>
      <c r="CC169">
        <v>3.7404285714285712</v>
      </c>
      <c r="CD169">
        <v>3.67421</v>
      </c>
      <c r="CE169">
        <v>27.752485714285719</v>
      </c>
      <c r="CF169">
        <v>27.446999999999999</v>
      </c>
      <c r="CG169">
        <v>1200.002857142857</v>
      </c>
      <c r="CH169">
        <v>0.49998757142857148</v>
      </c>
      <c r="CI169">
        <v>0.50001242857142869</v>
      </c>
      <c r="CJ169">
        <v>0</v>
      </c>
      <c r="CK169">
        <v>1159.3571428571429</v>
      </c>
      <c r="CL169">
        <v>4.9990899999999998</v>
      </c>
      <c r="CM169">
        <v>12788.8</v>
      </c>
      <c r="CN169">
        <v>9557.8314285714278</v>
      </c>
      <c r="CO169">
        <v>43.741</v>
      </c>
      <c r="CP169">
        <v>45.686999999999998</v>
      </c>
      <c r="CQ169">
        <v>44.5</v>
      </c>
      <c r="CR169">
        <v>44.811999999999998</v>
      </c>
      <c r="CS169">
        <v>45.125</v>
      </c>
      <c r="CT169">
        <v>597.4899999999999</v>
      </c>
      <c r="CU169">
        <v>597.51714285714286</v>
      </c>
      <c r="CV169">
        <v>0</v>
      </c>
      <c r="CW169">
        <v>1669317724.7</v>
      </c>
      <c r="CX169">
        <v>0</v>
      </c>
      <c r="CY169">
        <v>1669310771.5999999</v>
      </c>
      <c r="CZ169" t="s">
        <v>356</v>
      </c>
      <c r="DA169">
        <v>1669310771.5999999</v>
      </c>
      <c r="DB169">
        <v>1669310767.0999999</v>
      </c>
      <c r="DC169">
        <v>9</v>
      </c>
      <c r="DD169">
        <v>4.2999999999999997E-2</v>
      </c>
      <c r="DE169">
        <v>8.0000000000000002E-3</v>
      </c>
      <c r="DF169">
        <v>-4.9589999999999996</v>
      </c>
      <c r="DG169">
        <v>0.11799999999999999</v>
      </c>
      <c r="DH169">
        <v>1967</v>
      </c>
      <c r="DI169">
        <v>36</v>
      </c>
      <c r="DJ169">
        <v>0.53</v>
      </c>
      <c r="DK169">
        <v>0.27</v>
      </c>
      <c r="DL169">
        <v>-21.59911951219512</v>
      </c>
      <c r="DM169">
        <v>-0.10077073170733269</v>
      </c>
      <c r="DN169">
        <v>6.0849888147530187E-2</v>
      </c>
      <c r="DO169">
        <v>0</v>
      </c>
      <c r="DP169">
        <v>0.6529017073170732</v>
      </c>
      <c r="DQ169">
        <v>-2.3622020905912362E-3</v>
      </c>
      <c r="DR169">
        <v>2.304213555523584E-3</v>
      </c>
      <c r="DS169">
        <v>1</v>
      </c>
      <c r="DT169">
        <v>0</v>
      </c>
      <c r="DU169">
        <v>0</v>
      </c>
      <c r="DV169">
        <v>0</v>
      </c>
      <c r="DW169">
        <v>-1</v>
      </c>
      <c r="DX169">
        <v>1</v>
      </c>
      <c r="DY169">
        <v>2</v>
      </c>
      <c r="DZ169" t="s">
        <v>357</v>
      </c>
      <c r="EA169">
        <v>2.94672</v>
      </c>
      <c r="EB169">
        <v>2.5973600000000001</v>
      </c>
      <c r="EC169">
        <v>0.185944</v>
      </c>
      <c r="ED169">
        <v>0.186695</v>
      </c>
      <c r="EE169">
        <v>0.147175</v>
      </c>
      <c r="EF169">
        <v>0.14371</v>
      </c>
      <c r="EG169">
        <v>24629.1</v>
      </c>
      <c r="EH169">
        <v>25038.6</v>
      </c>
      <c r="EI169">
        <v>28157.5</v>
      </c>
      <c r="EJ169">
        <v>29644</v>
      </c>
      <c r="EK169">
        <v>33038.9</v>
      </c>
      <c r="EL169">
        <v>35237.300000000003</v>
      </c>
      <c r="EM169">
        <v>39735.800000000003</v>
      </c>
      <c r="EN169">
        <v>42364</v>
      </c>
      <c r="EO169">
        <v>1.89042</v>
      </c>
      <c r="EP169">
        <v>1.89097</v>
      </c>
      <c r="EQ169">
        <v>0.210337</v>
      </c>
      <c r="ER169">
        <v>0</v>
      </c>
      <c r="ES169">
        <v>31.8368</v>
      </c>
      <c r="ET169">
        <v>999.9</v>
      </c>
      <c r="EU169">
        <v>69.599999999999994</v>
      </c>
      <c r="EV169">
        <v>36.299999999999997</v>
      </c>
      <c r="EW169">
        <v>41.859900000000003</v>
      </c>
      <c r="EX169">
        <v>28.989000000000001</v>
      </c>
      <c r="EY169">
        <v>2.1394199999999999</v>
      </c>
      <c r="EZ169">
        <v>1</v>
      </c>
      <c r="FA169">
        <v>0.55086900000000005</v>
      </c>
      <c r="FB169">
        <v>0.66139400000000004</v>
      </c>
      <c r="FC169">
        <v>20.2758</v>
      </c>
      <c r="FD169">
        <v>5.2193899999999998</v>
      </c>
      <c r="FE169">
        <v>12.0092</v>
      </c>
      <c r="FF169">
        <v>4.9872500000000004</v>
      </c>
      <c r="FG169">
        <v>3.2846500000000001</v>
      </c>
      <c r="FH169">
        <v>9999</v>
      </c>
      <c r="FI169">
        <v>9999</v>
      </c>
      <c r="FJ169">
        <v>9999</v>
      </c>
      <c r="FK169">
        <v>999.9</v>
      </c>
      <c r="FL169">
        <v>1.8658399999999999</v>
      </c>
      <c r="FM169">
        <v>1.8621799999999999</v>
      </c>
      <c r="FN169">
        <v>1.8642000000000001</v>
      </c>
      <c r="FO169">
        <v>1.8603499999999999</v>
      </c>
      <c r="FP169">
        <v>1.8611</v>
      </c>
      <c r="FQ169">
        <v>1.86019</v>
      </c>
      <c r="FR169">
        <v>1.86188</v>
      </c>
      <c r="FS169">
        <v>1.8583799999999999</v>
      </c>
      <c r="FT169">
        <v>0</v>
      </c>
      <c r="FU169">
        <v>0</v>
      </c>
      <c r="FV169">
        <v>0</v>
      </c>
      <c r="FW169">
        <v>0</v>
      </c>
      <c r="FX169" t="s">
        <v>358</v>
      </c>
      <c r="FY169" t="s">
        <v>359</v>
      </c>
      <c r="FZ169" t="s">
        <v>360</v>
      </c>
      <c r="GA169" t="s">
        <v>360</v>
      </c>
      <c r="GB169" t="s">
        <v>360</v>
      </c>
      <c r="GC169" t="s">
        <v>360</v>
      </c>
      <c r="GD169">
        <v>0</v>
      </c>
      <c r="GE169">
        <v>100</v>
      </c>
      <c r="GF169">
        <v>100</v>
      </c>
      <c r="GG169">
        <v>-4.0279999999999996</v>
      </c>
      <c r="GH169">
        <v>0.1178</v>
      </c>
      <c r="GI169">
        <v>-2.5125994610834521</v>
      </c>
      <c r="GJ169">
        <v>-2.6733286237328562E-3</v>
      </c>
      <c r="GK169">
        <v>1.605855145177713E-6</v>
      </c>
      <c r="GL169">
        <v>-4.4594414151306022E-10</v>
      </c>
      <c r="GM169">
        <v>0.1178428571428469</v>
      </c>
      <c r="GN169">
        <v>0</v>
      </c>
      <c r="GO169">
        <v>0</v>
      </c>
      <c r="GP169">
        <v>0</v>
      </c>
      <c r="GQ169">
        <v>4</v>
      </c>
      <c r="GR169">
        <v>2095</v>
      </c>
      <c r="GS169">
        <v>4</v>
      </c>
      <c r="GT169">
        <v>35</v>
      </c>
      <c r="GU169">
        <v>115.7</v>
      </c>
      <c r="GV169">
        <v>115.8</v>
      </c>
      <c r="GW169">
        <v>2.2814899999999998</v>
      </c>
      <c r="GX169">
        <v>2.5756800000000002</v>
      </c>
      <c r="GY169">
        <v>1.4489700000000001</v>
      </c>
      <c r="GZ169">
        <v>2.3278799999999999</v>
      </c>
      <c r="HA169">
        <v>1.5478499999999999</v>
      </c>
      <c r="HB169">
        <v>2.2509800000000002</v>
      </c>
      <c r="HC169">
        <v>41.170499999999997</v>
      </c>
      <c r="HD169">
        <v>12.3371</v>
      </c>
      <c r="HE169">
        <v>18</v>
      </c>
      <c r="HF169">
        <v>473.43599999999998</v>
      </c>
      <c r="HG169">
        <v>513.548</v>
      </c>
      <c r="HH169">
        <v>31.000399999999999</v>
      </c>
      <c r="HI169">
        <v>34.296900000000001</v>
      </c>
      <c r="HJ169">
        <v>30.0001</v>
      </c>
      <c r="HK169">
        <v>34.250100000000003</v>
      </c>
      <c r="HL169">
        <v>34.252699999999997</v>
      </c>
      <c r="HM169">
        <v>45.6614</v>
      </c>
      <c r="HN169">
        <v>19.538499999999999</v>
      </c>
      <c r="HO169">
        <v>100</v>
      </c>
      <c r="HP169">
        <v>31</v>
      </c>
      <c r="HQ169">
        <v>1029.8399999999999</v>
      </c>
      <c r="HR169">
        <v>36.356400000000001</v>
      </c>
      <c r="HS169">
        <v>99.205100000000002</v>
      </c>
      <c r="HT169">
        <v>98.245800000000003</v>
      </c>
    </row>
    <row r="170" spans="1:228" x14ac:dyDescent="0.2">
      <c r="A170">
        <v>155</v>
      </c>
      <c r="B170">
        <v>1669317720.5</v>
      </c>
      <c r="C170">
        <v>615</v>
      </c>
      <c r="D170" t="s">
        <v>669</v>
      </c>
      <c r="E170" t="s">
        <v>670</v>
      </c>
      <c r="F170">
        <v>4</v>
      </c>
      <c r="G170">
        <v>1669317718.1875</v>
      </c>
      <c r="H170">
        <f t="shared" si="68"/>
        <v>1.2720661833805413E-3</v>
      </c>
      <c r="I170">
        <f t="shared" si="69"/>
        <v>1.2720661833805413</v>
      </c>
      <c r="J170">
        <f t="shared" si="70"/>
        <v>14.981456944885517</v>
      </c>
      <c r="K170">
        <f t="shared" si="71"/>
        <v>1001.146625</v>
      </c>
      <c r="L170">
        <f t="shared" si="72"/>
        <v>588.19510200216109</v>
      </c>
      <c r="M170">
        <f t="shared" si="73"/>
        <v>59.407473803331001</v>
      </c>
      <c r="N170">
        <f t="shared" si="74"/>
        <v>101.11541509871705</v>
      </c>
      <c r="O170">
        <f t="shared" si="75"/>
        <v>6.2785686775637756E-2</v>
      </c>
      <c r="P170">
        <f t="shared" si="76"/>
        <v>2.2472318460778031</v>
      </c>
      <c r="Q170">
        <f t="shared" si="77"/>
        <v>6.1827198426645386E-2</v>
      </c>
      <c r="R170">
        <f t="shared" si="78"/>
        <v>3.8726896467570944E-2</v>
      </c>
      <c r="S170">
        <f t="shared" si="79"/>
        <v>226.11685224745537</v>
      </c>
      <c r="T170">
        <f t="shared" si="80"/>
        <v>35.315081376670371</v>
      </c>
      <c r="U170">
        <f t="shared" si="81"/>
        <v>35.243924999999997</v>
      </c>
      <c r="V170">
        <f t="shared" si="82"/>
        <v>5.725117510565469</v>
      </c>
      <c r="W170">
        <f t="shared" si="83"/>
        <v>69.915629933848123</v>
      </c>
      <c r="X170">
        <f t="shared" si="84"/>
        <v>3.7445136958889047</v>
      </c>
      <c r="Y170">
        <f t="shared" si="85"/>
        <v>5.3557605065302862</v>
      </c>
      <c r="Z170">
        <f t="shared" si="86"/>
        <v>1.9806038146765643</v>
      </c>
      <c r="AA170">
        <f t="shared" si="87"/>
        <v>-56.098118687081872</v>
      </c>
      <c r="AB170">
        <f t="shared" si="88"/>
        <v>-145.52718484929719</v>
      </c>
      <c r="AC170">
        <f t="shared" si="89"/>
        <v>-15.071331645384296</v>
      </c>
      <c r="AD170">
        <f t="shared" si="90"/>
        <v>9.4202170656920146</v>
      </c>
      <c r="AE170">
        <f t="shared" si="91"/>
        <v>39.116133861520623</v>
      </c>
      <c r="AF170">
        <f t="shared" si="92"/>
        <v>1.2685204973215392</v>
      </c>
      <c r="AG170">
        <f t="shared" si="93"/>
        <v>14.981456944885517</v>
      </c>
      <c r="AH170">
        <v>1060.397133887376</v>
      </c>
      <c r="AI170">
        <v>1042.866787878788</v>
      </c>
      <c r="AJ170">
        <v>1.7414747040547811</v>
      </c>
      <c r="AK170">
        <v>66.415730329915917</v>
      </c>
      <c r="AL170">
        <f t="shared" si="94"/>
        <v>1.2720661833805413</v>
      </c>
      <c r="AM170">
        <v>36.414333557992173</v>
      </c>
      <c r="AN170">
        <v>37.075540606060578</v>
      </c>
      <c r="AO170">
        <v>1.3488144423279859E-5</v>
      </c>
      <c r="AP170">
        <v>80.258805348862367</v>
      </c>
      <c r="AQ170">
        <v>32</v>
      </c>
      <c r="AR170">
        <v>6</v>
      </c>
      <c r="AS170">
        <f t="shared" si="95"/>
        <v>1</v>
      </c>
      <c r="AT170">
        <f t="shared" si="96"/>
        <v>0</v>
      </c>
      <c r="AU170">
        <f t="shared" si="97"/>
        <v>22199.280489681605</v>
      </c>
      <c r="AV170">
        <f t="shared" si="98"/>
        <v>1200.0037500000001</v>
      </c>
      <c r="AW170">
        <f t="shared" si="99"/>
        <v>1025.9286700764019</v>
      </c>
      <c r="AX170">
        <f t="shared" si="100"/>
        <v>0.85493788671610549</v>
      </c>
      <c r="AY170">
        <f t="shared" si="101"/>
        <v>0.18843012136208354</v>
      </c>
      <c r="AZ170">
        <v>2.7</v>
      </c>
      <c r="BA170">
        <v>0.5</v>
      </c>
      <c r="BB170" t="s">
        <v>355</v>
      </c>
      <c r="BC170">
        <v>2</v>
      </c>
      <c r="BD170" t="b">
        <v>1</v>
      </c>
      <c r="BE170">
        <v>1669317718.1875</v>
      </c>
      <c r="BF170">
        <v>1001.146625</v>
      </c>
      <c r="BG170">
        <v>1022.95</v>
      </c>
      <c r="BH170">
        <v>37.074537500000012</v>
      </c>
      <c r="BI170">
        <v>36.415087500000013</v>
      </c>
      <c r="BJ170">
        <v>1005.1775</v>
      </c>
      <c r="BK170">
        <v>36.956687500000001</v>
      </c>
      <c r="BL170">
        <v>500.11749999999989</v>
      </c>
      <c r="BM170">
        <v>100.899625</v>
      </c>
      <c r="BN170">
        <v>9.9981424999999985E-2</v>
      </c>
      <c r="BO170">
        <v>34.042737500000001</v>
      </c>
      <c r="BP170">
        <v>35.243924999999997</v>
      </c>
      <c r="BQ170">
        <v>999.9</v>
      </c>
      <c r="BR170">
        <v>0</v>
      </c>
      <c r="BS170">
        <v>0</v>
      </c>
      <c r="BT170">
        <v>4494.84375</v>
      </c>
      <c r="BU170">
        <v>0</v>
      </c>
      <c r="BV170">
        <v>946.03562499999998</v>
      </c>
      <c r="BW170">
        <v>-21.803325000000001</v>
      </c>
      <c r="BX170">
        <v>1039.6937499999999</v>
      </c>
      <c r="BY170">
        <v>1061.6099999999999</v>
      </c>
      <c r="BZ170">
        <v>0.65943049999999992</v>
      </c>
      <c r="CA170">
        <v>1022.95</v>
      </c>
      <c r="CB170">
        <v>36.415087500000013</v>
      </c>
      <c r="CC170">
        <v>3.7408100000000002</v>
      </c>
      <c r="CD170">
        <v>3.6742737499999998</v>
      </c>
      <c r="CE170">
        <v>27.754249999999999</v>
      </c>
      <c r="CF170">
        <v>27.447287500000002</v>
      </c>
      <c r="CG170">
        <v>1200.0037500000001</v>
      </c>
      <c r="CH170">
        <v>0.49998662500000002</v>
      </c>
      <c r="CI170">
        <v>0.50001337499999998</v>
      </c>
      <c r="CJ170">
        <v>0</v>
      </c>
      <c r="CK170">
        <v>1159.12625</v>
      </c>
      <c r="CL170">
        <v>4.9990899999999998</v>
      </c>
      <c r="CM170">
        <v>12781.4</v>
      </c>
      <c r="CN170">
        <v>9557.8362500000003</v>
      </c>
      <c r="CO170">
        <v>43.75</v>
      </c>
      <c r="CP170">
        <v>45.686999999999998</v>
      </c>
      <c r="CQ170">
        <v>44.5</v>
      </c>
      <c r="CR170">
        <v>44.804250000000003</v>
      </c>
      <c r="CS170">
        <v>45.125</v>
      </c>
      <c r="CT170">
        <v>597.48874999999998</v>
      </c>
      <c r="CU170">
        <v>597.51874999999995</v>
      </c>
      <c r="CV170">
        <v>0</v>
      </c>
      <c r="CW170">
        <v>1669317728.9000001</v>
      </c>
      <c r="CX170">
        <v>0</v>
      </c>
      <c r="CY170">
        <v>1669310771.5999999</v>
      </c>
      <c r="CZ170" t="s">
        <v>356</v>
      </c>
      <c r="DA170">
        <v>1669310771.5999999</v>
      </c>
      <c r="DB170">
        <v>1669310767.0999999</v>
      </c>
      <c r="DC170">
        <v>9</v>
      </c>
      <c r="DD170">
        <v>4.2999999999999997E-2</v>
      </c>
      <c r="DE170">
        <v>8.0000000000000002E-3</v>
      </c>
      <c r="DF170">
        <v>-4.9589999999999996</v>
      </c>
      <c r="DG170">
        <v>0.11799999999999999</v>
      </c>
      <c r="DH170">
        <v>1967</v>
      </c>
      <c r="DI170">
        <v>36</v>
      </c>
      <c r="DJ170">
        <v>0.53</v>
      </c>
      <c r="DK170">
        <v>0.27</v>
      </c>
      <c r="DL170">
        <v>-21.645379999999999</v>
      </c>
      <c r="DM170">
        <v>-0.53340337711068242</v>
      </c>
      <c r="DN170">
        <v>9.112547174089157E-2</v>
      </c>
      <c r="DO170">
        <v>0</v>
      </c>
      <c r="DP170">
        <v>0.65376584999999987</v>
      </c>
      <c r="DQ170">
        <v>3.0691834896808691E-2</v>
      </c>
      <c r="DR170">
        <v>3.477616651889618E-3</v>
      </c>
      <c r="DS170">
        <v>1</v>
      </c>
      <c r="DT170">
        <v>0</v>
      </c>
      <c r="DU170">
        <v>0</v>
      </c>
      <c r="DV170">
        <v>0</v>
      </c>
      <c r="DW170">
        <v>-1</v>
      </c>
      <c r="DX170">
        <v>1</v>
      </c>
      <c r="DY170">
        <v>2</v>
      </c>
      <c r="DZ170" t="s">
        <v>357</v>
      </c>
      <c r="EA170">
        <v>2.9468399999999999</v>
      </c>
      <c r="EB170">
        <v>2.59734</v>
      </c>
      <c r="EC170">
        <v>0.18673899999999999</v>
      </c>
      <c r="ED170">
        <v>0.18749399999999999</v>
      </c>
      <c r="EE170">
        <v>0.14718100000000001</v>
      </c>
      <c r="EF170">
        <v>0.14371600000000001</v>
      </c>
      <c r="EG170">
        <v>24604.7</v>
      </c>
      <c r="EH170">
        <v>25014.3</v>
      </c>
      <c r="EI170">
        <v>28157.200000000001</v>
      </c>
      <c r="EJ170">
        <v>29644.400000000001</v>
      </c>
      <c r="EK170">
        <v>33038.6</v>
      </c>
      <c r="EL170">
        <v>35237.4</v>
      </c>
      <c r="EM170">
        <v>39735.800000000003</v>
      </c>
      <c r="EN170">
        <v>42364.4</v>
      </c>
      <c r="EO170">
        <v>1.89042</v>
      </c>
      <c r="EP170">
        <v>1.891</v>
      </c>
      <c r="EQ170">
        <v>0.21085100000000001</v>
      </c>
      <c r="ER170">
        <v>0</v>
      </c>
      <c r="ES170">
        <v>31.841999999999999</v>
      </c>
      <c r="ET170">
        <v>999.9</v>
      </c>
      <c r="EU170">
        <v>69.599999999999994</v>
      </c>
      <c r="EV170">
        <v>36.299999999999997</v>
      </c>
      <c r="EW170">
        <v>41.854100000000003</v>
      </c>
      <c r="EX170">
        <v>28.928999999999998</v>
      </c>
      <c r="EY170">
        <v>2.0753200000000001</v>
      </c>
      <c r="EZ170">
        <v>1</v>
      </c>
      <c r="FA170">
        <v>0.55079500000000003</v>
      </c>
      <c r="FB170">
        <v>0.662323</v>
      </c>
      <c r="FC170">
        <v>20.2758</v>
      </c>
      <c r="FD170">
        <v>5.2192400000000001</v>
      </c>
      <c r="FE170">
        <v>12.0092</v>
      </c>
      <c r="FF170">
        <v>4.9873000000000003</v>
      </c>
      <c r="FG170">
        <v>3.2846500000000001</v>
      </c>
      <c r="FH170">
        <v>9999</v>
      </c>
      <c r="FI170">
        <v>9999</v>
      </c>
      <c r="FJ170">
        <v>9999</v>
      </c>
      <c r="FK170">
        <v>999.9</v>
      </c>
      <c r="FL170">
        <v>1.8658399999999999</v>
      </c>
      <c r="FM170">
        <v>1.8621799999999999</v>
      </c>
      <c r="FN170">
        <v>1.8642099999999999</v>
      </c>
      <c r="FO170">
        <v>1.8603499999999999</v>
      </c>
      <c r="FP170">
        <v>1.8611</v>
      </c>
      <c r="FQ170">
        <v>1.86019</v>
      </c>
      <c r="FR170">
        <v>1.86188</v>
      </c>
      <c r="FS170">
        <v>1.85839</v>
      </c>
      <c r="FT170">
        <v>0</v>
      </c>
      <c r="FU170">
        <v>0</v>
      </c>
      <c r="FV170">
        <v>0</v>
      </c>
      <c r="FW170">
        <v>0</v>
      </c>
      <c r="FX170" t="s">
        <v>358</v>
      </c>
      <c r="FY170" t="s">
        <v>359</v>
      </c>
      <c r="FZ170" t="s">
        <v>360</v>
      </c>
      <c r="GA170" t="s">
        <v>360</v>
      </c>
      <c r="GB170" t="s">
        <v>360</v>
      </c>
      <c r="GC170" t="s">
        <v>360</v>
      </c>
      <c r="GD170">
        <v>0</v>
      </c>
      <c r="GE170">
        <v>100</v>
      </c>
      <c r="GF170">
        <v>100</v>
      </c>
      <c r="GG170">
        <v>-4.03</v>
      </c>
      <c r="GH170">
        <v>0.1179</v>
      </c>
      <c r="GI170">
        <v>-2.5125994610834521</v>
      </c>
      <c r="GJ170">
        <v>-2.6733286237328562E-3</v>
      </c>
      <c r="GK170">
        <v>1.605855145177713E-6</v>
      </c>
      <c r="GL170">
        <v>-4.4594414151306022E-10</v>
      </c>
      <c r="GM170">
        <v>0.1178428571428469</v>
      </c>
      <c r="GN170">
        <v>0</v>
      </c>
      <c r="GO170">
        <v>0</v>
      </c>
      <c r="GP170">
        <v>0</v>
      </c>
      <c r="GQ170">
        <v>4</v>
      </c>
      <c r="GR170">
        <v>2095</v>
      </c>
      <c r="GS170">
        <v>4</v>
      </c>
      <c r="GT170">
        <v>35</v>
      </c>
      <c r="GU170">
        <v>115.8</v>
      </c>
      <c r="GV170">
        <v>115.9</v>
      </c>
      <c r="GW170">
        <v>2.2924799999999999</v>
      </c>
      <c r="GX170">
        <v>2.5561500000000001</v>
      </c>
      <c r="GY170">
        <v>1.4489700000000001</v>
      </c>
      <c r="GZ170">
        <v>2.3278799999999999</v>
      </c>
      <c r="HA170">
        <v>1.5478499999999999</v>
      </c>
      <c r="HB170">
        <v>2.3596200000000001</v>
      </c>
      <c r="HC170">
        <v>41.170499999999997</v>
      </c>
      <c r="HD170">
        <v>12.363300000000001</v>
      </c>
      <c r="HE170">
        <v>18</v>
      </c>
      <c r="HF170">
        <v>473.42700000000002</v>
      </c>
      <c r="HG170">
        <v>513.54499999999996</v>
      </c>
      <c r="HH170">
        <v>31.000299999999999</v>
      </c>
      <c r="HI170">
        <v>34.296900000000001</v>
      </c>
      <c r="HJ170">
        <v>30.0001</v>
      </c>
      <c r="HK170">
        <v>34.248899999999999</v>
      </c>
      <c r="HL170">
        <v>34.250100000000003</v>
      </c>
      <c r="HM170">
        <v>45.899099999999997</v>
      </c>
      <c r="HN170">
        <v>19.538499999999999</v>
      </c>
      <c r="HO170">
        <v>100</v>
      </c>
      <c r="HP170">
        <v>31</v>
      </c>
      <c r="HQ170">
        <v>1036.52</v>
      </c>
      <c r="HR170">
        <v>36.348999999999997</v>
      </c>
      <c r="HS170">
        <v>99.204499999999996</v>
      </c>
      <c r="HT170">
        <v>98.246700000000004</v>
      </c>
    </row>
    <row r="171" spans="1:228" x14ac:dyDescent="0.2">
      <c r="A171">
        <v>156</v>
      </c>
      <c r="B171">
        <v>1669317724.5</v>
      </c>
      <c r="C171">
        <v>619</v>
      </c>
      <c r="D171" t="s">
        <v>671</v>
      </c>
      <c r="E171" t="s">
        <v>672</v>
      </c>
      <c r="F171">
        <v>4</v>
      </c>
      <c r="G171">
        <v>1669317722.5</v>
      </c>
      <c r="H171">
        <f t="shared" si="68"/>
        <v>1.2706848285773081E-3</v>
      </c>
      <c r="I171">
        <f t="shared" si="69"/>
        <v>1.270684828577308</v>
      </c>
      <c r="J171">
        <f t="shared" si="70"/>
        <v>15.166921279209678</v>
      </c>
      <c r="K171">
        <f t="shared" si="71"/>
        <v>1008.458571428571</v>
      </c>
      <c r="L171">
        <f t="shared" si="72"/>
        <v>588.39344391584132</v>
      </c>
      <c r="M171">
        <f t="shared" si="73"/>
        <v>59.426570950433231</v>
      </c>
      <c r="N171">
        <f t="shared" si="74"/>
        <v>101.85231576805991</v>
      </c>
      <c r="O171">
        <f t="shared" si="75"/>
        <v>6.2448396497941087E-2</v>
      </c>
      <c r="P171">
        <f t="shared" si="76"/>
        <v>2.2462162762380626</v>
      </c>
      <c r="Q171">
        <f t="shared" si="77"/>
        <v>6.1499673073227318E-2</v>
      </c>
      <c r="R171">
        <f t="shared" si="78"/>
        <v>3.8521334036255926E-2</v>
      </c>
      <c r="S171">
        <f t="shared" si="79"/>
        <v>226.11492309223854</v>
      </c>
      <c r="T171">
        <f t="shared" si="80"/>
        <v>35.321686191207924</v>
      </c>
      <c r="U171">
        <f t="shared" si="81"/>
        <v>35.270614285714281</v>
      </c>
      <c r="V171">
        <f t="shared" si="82"/>
        <v>5.7335695067159111</v>
      </c>
      <c r="W171">
        <f t="shared" si="83"/>
        <v>69.897128502367181</v>
      </c>
      <c r="X171">
        <f t="shared" si="84"/>
        <v>3.7447020271241311</v>
      </c>
      <c r="Y171">
        <f t="shared" si="85"/>
        <v>5.3574475909941146</v>
      </c>
      <c r="Z171">
        <f t="shared" si="86"/>
        <v>1.98886747959178</v>
      </c>
      <c r="AA171">
        <f t="shared" si="87"/>
        <v>-56.037200940259289</v>
      </c>
      <c r="AB171">
        <f t="shared" si="88"/>
        <v>-148.0094500684896</v>
      </c>
      <c r="AC171">
        <f t="shared" si="89"/>
        <v>-15.337754645644862</v>
      </c>
      <c r="AD171">
        <f t="shared" si="90"/>
        <v>6.73051743784481</v>
      </c>
      <c r="AE171">
        <f t="shared" si="91"/>
        <v>38.926017052350247</v>
      </c>
      <c r="AF171">
        <f t="shared" si="92"/>
        <v>1.2682854058454482</v>
      </c>
      <c r="AG171">
        <f t="shared" si="93"/>
        <v>15.166921279209678</v>
      </c>
      <c r="AH171">
        <v>1067.420907227578</v>
      </c>
      <c r="AI171">
        <v>1049.8550909090909</v>
      </c>
      <c r="AJ171">
        <v>1.7286899688415109</v>
      </c>
      <c r="AK171">
        <v>66.415730329915917</v>
      </c>
      <c r="AL171">
        <f t="shared" si="94"/>
        <v>1.270684828577308</v>
      </c>
      <c r="AM171">
        <v>36.41732462286911</v>
      </c>
      <c r="AN171">
        <v>37.077859393939377</v>
      </c>
      <c r="AO171">
        <v>-3.7505026996448008E-7</v>
      </c>
      <c r="AP171">
        <v>80.258805348862367</v>
      </c>
      <c r="AQ171">
        <v>32</v>
      </c>
      <c r="AR171">
        <v>6</v>
      </c>
      <c r="AS171">
        <f t="shared" si="95"/>
        <v>1</v>
      </c>
      <c r="AT171">
        <f t="shared" si="96"/>
        <v>0</v>
      </c>
      <c r="AU171">
        <f t="shared" si="97"/>
        <v>22181.491896454165</v>
      </c>
      <c r="AV171">
        <f t="shared" si="98"/>
        <v>1199.995714285714</v>
      </c>
      <c r="AW171">
        <f t="shared" si="99"/>
        <v>1025.921585021885</v>
      </c>
      <c r="AX171">
        <f t="shared" si="100"/>
        <v>0.85493770753385989</v>
      </c>
      <c r="AY171">
        <f t="shared" si="101"/>
        <v>0.18842977554034956</v>
      </c>
      <c r="AZ171">
        <v>2.7</v>
      </c>
      <c r="BA171">
        <v>0.5</v>
      </c>
      <c r="BB171" t="s">
        <v>355</v>
      </c>
      <c r="BC171">
        <v>2</v>
      </c>
      <c r="BD171" t="b">
        <v>1</v>
      </c>
      <c r="BE171">
        <v>1669317722.5</v>
      </c>
      <c r="BF171">
        <v>1008.458571428571</v>
      </c>
      <c r="BG171">
        <v>1030.1628571428571</v>
      </c>
      <c r="BH171">
        <v>37.076985714285719</v>
      </c>
      <c r="BI171">
        <v>36.417700000000004</v>
      </c>
      <c r="BJ171">
        <v>1012.495714285714</v>
      </c>
      <c r="BK171">
        <v>36.959114285714293</v>
      </c>
      <c r="BL171">
        <v>500.14814285714277</v>
      </c>
      <c r="BM171">
        <v>100.898</v>
      </c>
      <c r="BN171">
        <v>0.1000168285714286</v>
      </c>
      <c r="BO171">
        <v>34.048385714285708</v>
      </c>
      <c r="BP171">
        <v>35.270614285714281</v>
      </c>
      <c r="BQ171">
        <v>999.89999999999986</v>
      </c>
      <c r="BR171">
        <v>0</v>
      </c>
      <c r="BS171">
        <v>0</v>
      </c>
      <c r="BT171">
        <v>4491.9642857142853</v>
      </c>
      <c r="BU171">
        <v>0</v>
      </c>
      <c r="BV171">
        <v>828.27671428571432</v>
      </c>
      <c r="BW171">
        <v>-21.703714285714291</v>
      </c>
      <c r="BX171">
        <v>1047.287142857143</v>
      </c>
      <c r="BY171">
        <v>1069.0957142857139</v>
      </c>
      <c r="BZ171">
        <v>0.65928214285714293</v>
      </c>
      <c r="CA171">
        <v>1030.1628571428571</v>
      </c>
      <c r="CB171">
        <v>36.417700000000004</v>
      </c>
      <c r="CC171">
        <v>3.740992857142857</v>
      </c>
      <c r="CD171">
        <v>3.6744728571428569</v>
      </c>
      <c r="CE171">
        <v>27.75505714285714</v>
      </c>
      <c r="CF171">
        <v>27.448228571428579</v>
      </c>
      <c r="CG171">
        <v>1199.995714285714</v>
      </c>
      <c r="CH171">
        <v>0.49999399999999999</v>
      </c>
      <c r="CI171">
        <v>0.50000599999999995</v>
      </c>
      <c r="CJ171">
        <v>0</v>
      </c>
      <c r="CK171">
        <v>1158.42</v>
      </c>
      <c r="CL171">
        <v>4.9990899999999998</v>
      </c>
      <c r="CM171">
        <v>12752.857142857139</v>
      </c>
      <c r="CN171">
        <v>9557.7828571428563</v>
      </c>
      <c r="CO171">
        <v>43.75</v>
      </c>
      <c r="CP171">
        <v>45.686999999999998</v>
      </c>
      <c r="CQ171">
        <v>44.5</v>
      </c>
      <c r="CR171">
        <v>44.803142857142859</v>
      </c>
      <c r="CS171">
        <v>45.125</v>
      </c>
      <c r="CT171">
        <v>597.4899999999999</v>
      </c>
      <c r="CU171">
        <v>597.50571428571436</v>
      </c>
      <c r="CV171">
        <v>0</v>
      </c>
      <c r="CW171">
        <v>1669317732.5</v>
      </c>
      <c r="CX171">
        <v>0</v>
      </c>
      <c r="CY171">
        <v>1669310771.5999999</v>
      </c>
      <c r="CZ171" t="s">
        <v>356</v>
      </c>
      <c r="DA171">
        <v>1669310771.5999999</v>
      </c>
      <c r="DB171">
        <v>1669310767.0999999</v>
      </c>
      <c r="DC171">
        <v>9</v>
      </c>
      <c r="DD171">
        <v>4.2999999999999997E-2</v>
      </c>
      <c r="DE171">
        <v>8.0000000000000002E-3</v>
      </c>
      <c r="DF171">
        <v>-4.9589999999999996</v>
      </c>
      <c r="DG171">
        <v>0.11799999999999999</v>
      </c>
      <c r="DH171">
        <v>1967</v>
      </c>
      <c r="DI171">
        <v>36</v>
      </c>
      <c r="DJ171">
        <v>0.53</v>
      </c>
      <c r="DK171">
        <v>0.27</v>
      </c>
      <c r="DL171">
        <v>-21.679300000000001</v>
      </c>
      <c r="DM171">
        <v>-0.43398574108810373</v>
      </c>
      <c r="DN171">
        <v>8.8018401485144046E-2</v>
      </c>
      <c r="DO171">
        <v>0</v>
      </c>
      <c r="DP171">
        <v>0.65523734999999994</v>
      </c>
      <c r="DQ171">
        <v>3.7419444652906558E-2</v>
      </c>
      <c r="DR171">
        <v>3.7769853027911E-3</v>
      </c>
      <c r="DS171">
        <v>1</v>
      </c>
      <c r="DT171">
        <v>0</v>
      </c>
      <c r="DU171">
        <v>0</v>
      </c>
      <c r="DV171">
        <v>0</v>
      </c>
      <c r="DW171">
        <v>-1</v>
      </c>
      <c r="DX171">
        <v>1</v>
      </c>
      <c r="DY171">
        <v>2</v>
      </c>
      <c r="DZ171" t="s">
        <v>357</v>
      </c>
      <c r="EA171">
        <v>2.9471699999999998</v>
      </c>
      <c r="EB171">
        <v>2.5975000000000001</v>
      </c>
      <c r="EC171">
        <v>0.18753</v>
      </c>
      <c r="ED171">
        <v>0.18825900000000001</v>
      </c>
      <c r="EE171">
        <v>0.14718899999999999</v>
      </c>
      <c r="EF171">
        <v>0.14371800000000001</v>
      </c>
      <c r="EG171">
        <v>24580.400000000001</v>
      </c>
      <c r="EH171">
        <v>24990.5</v>
      </c>
      <c r="EI171">
        <v>28156.9</v>
      </c>
      <c r="EJ171">
        <v>29644.2</v>
      </c>
      <c r="EK171">
        <v>33037.9</v>
      </c>
      <c r="EL171">
        <v>35237.1</v>
      </c>
      <c r="EM171">
        <v>39735.199999999997</v>
      </c>
      <c r="EN171">
        <v>42364.2</v>
      </c>
      <c r="EO171">
        <v>1.8904000000000001</v>
      </c>
      <c r="EP171">
        <v>1.8909</v>
      </c>
      <c r="EQ171">
        <v>0.21215500000000001</v>
      </c>
      <c r="ER171">
        <v>0</v>
      </c>
      <c r="ES171">
        <v>31.849299999999999</v>
      </c>
      <c r="ET171">
        <v>999.9</v>
      </c>
      <c r="EU171">
        <v>69.599999999999994</v>
      </c>
      <c r="EV171">
        <v>36.299999999999997</v>
      </c>
      <c r="EW171">
        <v>41.855899999999998</v>
      </c>
      <c r="EX171">
        <v>28.959</v>
      </c>
      <c r="EY171">
        <v>1.4783599999999999</v>
      </c>
      <c r="EZ171">
        <v>1</v>
      </c>
      <c r="FA171">
        <v>0.55076199999999997</v>
      </c>
      <c r="FB171">
        <v>0.66427800000000004</v>
      </c>
      <c r="FC171">
        <v>20.275700000000001</v>
      </c>
      <c r="FD171">
        <v>5.2193899999999998</v>
      </c>
      <c r="FE171">
        <v>12.008800000000001</v>
      </c>
      <c r="FF171">
        <v>4.9870000000000001</v>
      </c>
      <c r="FG171">
        <v>3.2845499999999999</v>
      </c>
      <c r="FH171">
        <v>9999</v>
      </c>
      <c r="FI171">
        <v>9999</v>
      </c>
      <c r="FJ171">
        <v>9999</v>
      </c>
      <c r="FK171">
        <v>999.9</v>
      </c>
      <c r="FL171">
        <v>1.8658399999999999</v>
      </c>
      <c r="FM171">
        <v>1.8621799999999999</v>
      </c>
      <c r="FN171">
        <v>1.8642000000000001</v>
      </c>
      <c r="FO171">
        <v>1.8603400000000001</v>
      </c>
      <c r="FP171">
        <v>1.8610899999999999</v>
      </c>
      <c r="FQ171">
        <v>1.8601799999999999</v>
      </c>
      <c r="FR171">
        <v>1.86188</v>
      </c>
      <c r="FS171">
        <v>1.8583799999999999</v>
      </c>
      <c r="FT171">
        <v>0</v>
      </c>
      <c r="FU171">
        <v>0</v>
      </c>
      <c r="FV171">
        <v>0</v>
      </c>
      <c r="FW171">
        <v>0</v>
      </c>
      <c r="FX171" t="s">
        <v>358</v>
      </c>
      <c r="FY171" t="s">
        <v>359</v>
      </c>
      <c r="FZ171" t="s">
        <v>360</v>
      </c>
      <c r="GA171" t="s">
        <v>360</v>
      </c>
      <c r="GB171" t="s">
        <v>360</v>
      </c>
      <c r="GC171" t="s">
        <v>360</v>
      </c>
      <c r="GD171">
        <v>0</v>
      </c>
      <c r="GE171">
        <v>100</v>
      </c>
      <c r="GF171">
        <v>100</v>
      </c>
      <c r="GG171">
        <v>-4.03</v>
      </c>
      <c r="GH171">
        <v>0.1178</v>
      </c>
      <c r="GI171">
        <v>-2.5125994610834521</v>
      </c>
      <c r="GJ171">
        <v>-2.6733286237328562E-3</v>
      </c>
      <c r="GK171">
        <v>1.605855145177713E-6</v>
      </c>
      <c r="GL171">
        <v>-4.4594414151306022E-10</v>
      </c>
      <c r="GM171">
        <v>0.1178428571428469</v>
      </c>
      <c r="GN171">
        <v>0</v>
      </c>
      <c r="GO171">
        <v>0</v>
      </c>
      <c r="GP171">
        <v>0</v>
      </c>
      <c r="GQ171">
        <v>4</v>
      </c>
      <c r="GR171">
        <v>2095</v>
      </c>
      <c r="GS171">
        <v>4</v>
      </c>
      <c r="GT171">
        <v>35</v>
      </c>
      <c r="GU171">
        <v>115.9</v>
      </c>
      <c r="GV171">
        <v>116</v>
      </c>
      <c r="GW171">
        <v>2.3046899999999999</v>
      </c>
      <c r="GX171">
        <v>2.5610400000000002</v>
      </c>
      <c r="GY171">
        <v>1.4489700000000001</v>
      </c>
      <c r="GZ171">
        <v>2.3278799999999999</v>
      </c>
      <c r="HA171">
        <v>1.5478499999999999</v>
      </c>
      <c r="HB171">
        <v>2.36328</v>
      </c>
      <c r="HC171">
        <v>41.170499999999997</v>
      </c>
      <c r="HD171">
        <v>12.3546</v>
      </c>
      <c r="HE171">
        <v>18</v>
      </c>
      <c r="HF171">
        <v>473.39800000000002</v>
      </c>
      <c r="HG171">
        <v>513.46799999999996</v>
      </c>
      <c r="HH171">
        <v>31.000499999999999</v>
      </c>
      <c r="HI171">
        <v>34.296900000000001</v>
      </c>
      <c r="HJ171">
        <v>30</v>
      </c>
      <c r="HK171">
        <v>34.247</v>
      </c>
      <c r="HL171">
        <v>34.249600000000001</v>
      </c>
      <c r="HM171">
        <v>46.128500000000003</v>
      </c>
      <c r="HN171">
        <v>19.538499999999999</v>
      </c>
      <c r="HO171">
        <v>100</v>
      </c>
      <c r="HP171">
        <v>31</v>
      </c>
      <c r="HQ171">
        <v>1043.2</v>
      </c>
      <c r="HR171">
        <v>36.3429</v>
      </c>
      <c r="HS171">
        <v>99.203199999999995</v>
      </c>
      <c r="HT171">
        <v>98.246200000000002</v>
      </c>
    </row>
    <row r="172" spans="1:228" x14ac:dyDescent="0.2">
      <c r="A172">
        <v>157</v>
      </c>
      <c r="B172">
        <v>1669317728.5</v>
      </c>
      <c r="C172">
        <v>623</v>
      </c>
      <c r="D172" t="s">
        <v>673</v>
      </c>
      <c r="E172" t="s">
        <v>674</v>
      </c>
      <c r="F172">
        <v>4</v>
      </c>
      <c r="G172">
        <v>1669317726.1875</v>
      </c>
      <c r="H172">
        <f t="shared" si="68"/>
        <v>1.2678055677034102E-3</v>
      </c>
      <c r="I172">
        <f t="shared" si="69"/>
        <v>1.2678055677034101</v>
      </c>
      <c r="J172">
        <f t="shared" si="70"/>
        <v>15.054391247774838</v>
      </c>
      <c r="K172">
        <f t="shared" si="71"/>
        <v>1014.57375</v>
      </c>
      <c r="L172">
        <f t="shared" si="72"/>
        <v>595.65911778189252</v>
      </c>
      <c r="M172">
        <f t="shared" si="73"/>
        <v>60.161044869404229</v>
      </c>
      <c r="N172">
        <f t="shared" si="74"/>
        <v>102.47105277992137</v>
      </c>
      <c r="O172">
        <f t="shared" si="75"/>
        <v>6.2203867104013003E-2</v>
      </c>
      <c r="P172">
        <f t="shared" si="76"/>
        <v>2.2498868155244098</v>
      </c>
      <c r="Q172">
        <f t="shared" si="77"/>
        <v>6.1264009348575288E-2</v>
      </c>
      <c r="R172">
        <f t="shared" si="78"/>
        <v>3.8373265360045469E-2</v>
      </c>
      <c r="S172">
        <f t="shared" si="79"/>
        <v>226.11612711021777</v>
      </c>
      <c r="T172">
        <f t="shared" si="80"/>
        <v>35.324483270747443</v>
      </c>
      <c r="U172">
        <f t="shared" si="81"/>
        <v>35.280825</v>
      </c>
      <c r="V172">
        <f t="shared" si="82"/>
        <v>5.7368059149069577</v>
      </c>
      <c r="W172">
        <f t="shared" si="83"/>
        <v>69.884877429321207</v>
      </c>
      <c r="X172">
        <f t="shared" si="84"/>
        <v>3.7448237941058582</v>
      </c>
      <c r="Y172">
        <f t="shared" si="85"/>
        <v>5.3585610104177759</v>
      </c>
      <c r="Z172">
        <f t="shared" si="86"/>
        <v>1.9919821208010995</v>
      </c>
      <c r="AA172">
        <f t="shared" si="87"/>
        <v>-55.910225535720393</v>
      </c>
      <c r="AB172">
        <f t="shared" si="88"/>
        <v>-149.03778606954586</v>
      </c>
      <c r="AC172">
        <f t="shared" si="89"/>
        <v>-15.420169946258078</v>
      </c>
      <c r="AD172">
        <f t="shared" si="90"/>
        <v>5.7479455586934307</v>
      </c>
      <c r="AE172">
        <f t="shared" si="91"/>
        <v>38.725654616967368</v>
      </c>
      <c r="AF172">
        <f t="shared" si="92"/>
        <v>1.2724026630551881</v>
      </c>
      <c r="AG172">
        <f t="shared" si="93"/>
        <v>15.054391247774838</v>
      </c>
      <c r="AH172">
        <v>1074.219697564389</v>
      </c>
      <c r="AI172">
        <v>1056.752606060606</v>
      </c>
      <c r="AJ172">
        <v>1.721514922115583</v>
      </c>
      <c r="AK172">
        <v>66.415730329915917</v>
      </c>
      <c r="AL172">
        <f t="shared" si="94"/>
        <v>1.2678055677034101</v>
      </c>
      <c r="AM172">
        <v>36.417170157967249</v>
      </c>
      <c r="AN172">
        <v>37.07620303030302</v>
      </c>
      <c r="AO172">
        <v>1.2344007124246481E-5</v>
      </c>
      <c r="AP172">
        <v>80.258805348862367</v>
      </c>
      <c r="AQ172">
        <v>32</v>
      </c>
      <c r="AR172">
        <v>6</v>
      </c>
      <c r="AS172">
        <f t="shared" si="95"/>
        <v>1</v>
      </c>
      <c r="AT172">
        <f t="shared" si="96"/>
        <v>0</v>
      </c>
      <c r="AU172">
        <f t="shared" si="97"/>
        <v>22244.240008352259</v>
      </c>
      <c r="AV172">
        <f t="shared" si="98"/>
        <v>1200.00125</v>
      </c>
      <c r="AW172">
        <f t="shared" si="99"/>
        <v>1025.9264010933771</v>
      </c>
      <c r="AX172">
        <f t="shared" si="100"/>
        <v>0.85493777701762985</v>
      </c>
      <c r="AY172">
        <f t="shared" si="101"/>
        <v>0.18842990964402559</v>
      </c>
      <c r="AZ172">
        <v>2.7</v>
      </c>
      <c r="BA172">
        <v>0.5</v>
      </c>
      <c r="BB172" t="s">
        <v>355</v>
      </c>
      <c r="BC172">
        <v>2</v>
      </c>
      <c r="BD172" t="b">
        <v>1</v>
      </c>
      <c r="BE172">
        <v>1669317726.1875</v>
      </c>
      <c r="BF172">
        <v>1014.57375</v>
      </c>
      <c r="BG172">
        <v>1036.17875</v>
      </c>
      <c r="BH172">
        <v>37.077787499999999</v>
      </c>
      <c r="BI172">
        <v>36.416287500000003</v>
      </c>
      <c r="BJ172">
        <v>1018.615</v>
      </c>
      <c r="BK172">
        <v>36.959949999999999</v>
      </c>
      <c r="BL172">
        <v>500.09174999999999</v>
      </c>
      <c r="BM172">
        <v>100.89924999999999</v>
      </c>
      <c r="BN172">
        <v>9.9866900000000008E-2</v>
      </c>
      <c r="BO172">
        <v>34.0521125</v>
      </c>
      <c r="BP172">
        <v>35.280825</v>
      </c>
      <c r="BQ172">
        <v>999.9</v>
      </c>
      <c r="BR172">
        <v>0</v>
      </c>
      <c r="BS172">
        <v>0</v>
      </c>
      <c r="BT172">
        <v>4502.5787500000006</v>
      </c>
      <c r="BU172">
        <v>0</v>
      </c>
      <c r="BV172">
        <v>621.039625</v>
      </c>
      <c r="BW172">
        <v>-21.606187500000001</v>
      </c>
      <c r="BX172">
        <v>1053.6412499999999</v>
      </c>
      <c r="BY172">
        <v>1075.3399999999999</v>
      </c>
      <c r="BZ172">
        <v>0.66151587500000009</v>
      </c>
      <c r="CA172">
        <v>1036.17875</v>
      </c>
      <c r="CB172">
        <v>36.416287500000003</v>
      </c>
      <c r="CC172">
        <v>3.7411162500000001</v>
      </c>
      <c r="CD172">
        <v>3.6743712500000001</v>
      </c>
      <c r="CE172">
        <v>27.755649999999999</v>
      </c>
      <c r="CF172">
        <v>27.4477625</v>
      </c>
      <c r="CG172">
        <v>1200.00125</v>
      </c>
      <c r="CH172">
        <v>0.49999212500000001</v>
      </c>
      <c r="CI172">
        <v>0.50000787499999999</v>
      </c>
      <c r="CJ172">
        <v>0</v>
      </c>
      <c r="CK172">
        <v>1158.10625</v>
      </c>
      <c r="CL172">
        <v>4.9990899999999998</v>
      </c>
      <c r="CM172">
        <v>12735.9375</v>
      </c>
      <c r="CN172">
        <v>9557.8274999999994</v>
      </c>
      <c r="CO172">
        <v>43.734250000000003</v>
      </c>
      <c r="CP172">
        <v>45.686999999999998</v>
      </c>
      <c r="CQ172">
        <v>44.5</v>
      </c>
      <c r="CR172">
        <v>44.811999999999998</v>
      </c>
      <c r="CS172">
        <v>45.125</v>
      </c>
      <c r="CT172">
        <v>597.49</v>
      </c>
      <c r="CU172">
        <v>597.51125000000002</v>
      </c>
      <c r="CV172">
        <v>0</v>
      </c>
      <c r="CW172">
        <v>1669317736.7</v>
      </c>
      <c r="CX172">
        <v>0</v>
      </c>
      <c r="CY172">
        <v>1669310771.5999999</v>
      </c>
      <c r="CZ172" t="s">
        <v>356</v>
      </c>
      <c r="DA172">
        <v>1669310771.5999999</v>
      </c>
      <c r="DB172">
        <v>1669310767.0999999</v>
      </c>
      <c r="DC172">
        <v>9</v>
      </c>
      <c r="DD172">
        <v>4.2999999999999997E-2</v>
      </c>
      <c r="DE172">
        <v>8.0000000000000002E-3</v>
      </c>
      <c r="DF172">
        <v>-4.9589999999999996</v>
      </c>
      <c r="DG172">
        <v>0.11799999999999999</v>
      </c>
      <c r="DH172">
        <v>1967</v>
      </c>
      <c r="DI172">
        <v>36</v>
      </c>
      <c r="DJ172">
        <v>0.53</v>
      </c>
      <c r="DK172">
        <v>0.27</v>
      </c>
      <c r="DL172">
        <v>-21.669592682926829</v>
      </c>
      <c r="DM172">
        <v>-0.34280487804877358</v>
      </c>
      <c r="DN172">
        <v>8.9396839007367709E-2</v>
      </c>
      <c r="DO172">
        <v>0</v>
      </c>
      <c r="DP172">
        <v>0.65713385365853649</v>
      </c>
      <c r="DQ172">
        <v>3.3902738675958562E-2</v>
      </c>
      <c r="DR172">
        <v>3.5387595357349311E-3</v>
      </c>
      <c r="DS172">
        <v>1</v>
      </c>
      <c r="DT172">
        <v>0</v>
      </c>
      <c r="DU172">
        <v>0</v>
      </c>
      <c r="DV172">
        <v>0</v>
      </c>
      <c r="DW172">
        <v>-1</v>
      </c>
      <c r="DX172">
        <v>1</v>
      </c>
      <c r="DY172">
        <v>2</v>
      </c>
      <c r="DZ172" t="s">
        <v>357</v>
      </c>
      <c r="EA172">
        <v>2.9461400000000002</v>
      </c>
      <c r="EB172">
        <v>2.5970399999999998</v>
      </c>
      <c r="EC172">
        <v>0.188308</v>
      </c>
      <c r="ED172">
        <v>0.18901299999999999</v>
      </c>
      <c r="EE172">
        <v>0.14718100000000001</v>
      </c>
      <c r="EF172">
        <v>0.14371300000000001</v>
      </c>
      <c r="EG172">
        <v>24556.6</v>
      </c>
      <c r="EH172">
        <v>24966.9</v>
      </c>
      <c r="EI172">
        <v>28156.799999999999</v>
      </c>
      <c r="EJ172">
        <v>29643.9</v>
      </c>
      <c r="EK172">
        <v>33038</v>
      </c>
      <c r="EL172">
        <v>35236.800000000003</v>
      </c>
      <c r="EM172">
        <v>39734.9</v>
      </c>
      <c r="EN172">
        <v>42363.4</v>
      </c>
      <c r="EO172">
        <v>1.89015</v>
      </c>
      <c r="EP172">
        <v>1.8914</v>
      </c>
      <c r="EQ172">
        <v>0.211589</v>
      </c>
      <c r="ER172">
        <v>0</v>
      </c>
      <c r="ES172">
        <v>31.858000000000001</v>
      </c>
      <c r="ET172">
        <v>999.9</v>
      </c>
      <c r="EU172">
        <v>69.599999999999994</v>
      </c>
      <c r="EV172">
        <v>36.299999999999997</v>
      </c>
      <c r="EW172">
        <v>41.859400000000001</v>
      </c>
      <c r="EX172">
        <v>28.989000000000001</v>
      </c>
      <c r="EY172">
        <v>2.5280499999999999</v>
      </c>
      <c r="EZ172">
        <v>1</v>
      </c>
      <c r="FA172">
        <v>0.55072200000000004</v>
      </c>
      <c r="FB172">
        <v>0.665188</v>
      </c>
      <c r="FC172">
        <v>20.275700000000001</v>
      </c>
      <c r="FD172">
        <v>5.2180400000000002</v>
      </c>
      <c r="FE172">
        <v>12.0082</v>
      </c>
      <c r="FF172">
        <v>4.9869500000000002</v>
      </c>
      <c r="FG172">
        <v>3.2845</v>
      </c>
      <c r="FH172">
        <v>9999</v>
      </c>
      <c r="FI172">
        <v>9999</v>
      </c>
      <c r="FJ172">
        <v>9999</v>
      </c>
      <c r="FK172">
        <v>999.9</v>
      </c>
      <c r="FL172">
        <v>1.8658399999999999</v>
      </c>
      <c r="FM172">
        <v>1.8621799999999999</v>
      </c>
      <c r="FN172">
        <v>1.8641799999999999</v>
      </c>
      <c r="FO172">
        <v>1.8603499999999999</v>
      </c>
      <c r="FP172">
        <v>1.8610899999999999</v>
      </c>
      <c r="FQ172">
        <v>1.8601700000000001</v>
      </c>
      <c r="FR172">
        <v>1.86188</v>
      </c>
      <c r="FS172">
        <v>1.8584099999999999</v>
      </c>
      <c r="FT172">
        <v>0</v>
      </c>
      <c r="FU172">
        <v>0</v>
      </c>
      <c r="FV172">
        <v>0</v>
      </c>
      <c r="FW172">
        <v>0</v>
      </c>
      <c r="FX172" t="s">
        <v>358</v>
      </c>
      <c r="FY172" t="s">
        <v>359</v>
      </c>
      <c r="FZ172" t="s">
        <v>360</v>
      </c>
      <c r="GA172" t="s">
        <v>360</v>
      </c>
      <c r="GB172" t="s">
        <v>360</v>
      </c>
      <c r="GC172" t="s">
        <v>360</v>
      </c>
      <c r="GD172">
        <v>0</v>
      </c>
      <c r="GE172">
        <v>100</v>
      </c>
      <c r="GF172">
        <v>100</v>
      </c>
      <c r="GG172">
        <v>-4.04</v>
      </c>
      <c r="GH172">
        <v>0.1178</v>
      </c>
      <c r="GI172">
        <v>-2.5125994610834521</v>
      </c>
      <c r="GJ172">
        <v>-2.6733286237328562E-3</v>
      </c>
      <c r="GK172">
        <v>1.605855145177713E-6</v>
      </c>
      <c r="GL172">
        <v>-4.4594414151306022E-10</v>
      </c>
      <c r="GM172">
        <v>0.1178428571428469</v>
      </c>
      <c r="GN172">
        <v>0</v>
      </c>
      <c r="GO172">
        <v>0</v>
      </c>
      <c r="GP172">
        <v>0</v>
      </c>
      <c r="GQ172">
        <v>4</v>
      </c>
      <c r="GR172">
        <v>2095</v>
      </c>
      <c r="GS172">
        <v>4</v>
      </c>
      <c r="GT172">
        <v>35</v>
      </c>
      <c r="GU172">
        <v>115.9</v>
      </c>
      <c r="GV172">
        <v>116</v>
      </c>
      <c r="GW172">
        <v>2.3168899999999999</v>
      </c>
      <c r="GX172">
        <v>2.5695800000000002</v>
      </c>
      <c r="GY172">
        <v>1.4489700000000001</v>
      </c>
      <c r="GZ172">
        <v>2.3278799999999999</v>
      </c>
      <c r="HA172">
        <v>1.5478499999999999</v>
      </c>
      <c r="HB172">
        <v>2.2265600000000001</v>
      </c>
      <c r="HC172">
        <v>41.170499999999997</v>
      </c>
      <c r="HD172">
        <v>12.3371</v>
      </c>
      <c r="HE172">
        <v>18</v>
      </c>
      <c r="HF172">
        <v>473.24299999999999</v>
      </c>
      <c r="HG172">
        <v>513.81500000000005</v>
      </c>
      <c r="HH172">
        <v>31.000399999999999</v>
      </c>
      <c r="HI172">
        <v>34.296900000000001</v>
      </c>
      <c r="HJ172">
        <v>30</v>
      </c>
      <c r="HK172">
        <v>34.247</v>
      </c>
      <c r="HL172">
        <v>34.247799999999998</v>
      </c>
      <c r="HM172">
        <v>46.378599999999999</v>
      </c>
      <c r="HN172">
        <v>19.538499999999999</v>
      </c>
      <c r="HO172">
        <v>100</v>
      </c>
      <c r="HP172">
        <v>31</v>
      </c>
      <c r="HQ172">
        <v>1049.8800000000001</v>
      </c>
      <c r="HR172">
        <v>36.349899999999998</v>
      </c>
      <c r="HS172">
        <v>99.202600000000004</v>
      </c>
      <c r="HT172">
        <v>98.244799999999998</v>
      </c>
    </row>
    <row r="173" spans="1:228" x14ac:dyDescent="0.2">
      <c r="A173">
        <v>158</v>
      </c>
      <c r="B173">
        <v>1669317732.5</v>
      </c>
      <c r="C173">
        <v>627</v>
      </c>
      <c r="D173" t="s">
        <v>675</v>
      </c>
      <c r="E173" t="s">
        <v>676</v>
      </c>
      <c r="F173">
        <v>4</v>
      </c>
      <c r="G173">
        <v>1669317730.5</v>
      </c>
      <c r="H173">
        <f t="shared" si="68"/>
        <v>1.2706385476970365E-3</v>
      </c>
      <c r="I173">
        <f t="shared" si="69"/>
        <v>1.2706385476970365</v>
      </c>
      <c r="J173">
        <f t="shared" si="70"/>
        <v>14.74434541250505</v>
      </c>
      <c r="K173">
        <f t="shared" si="71"/>
        <v>1021.635714285714</v>
      </c>
      <c r="L173">
        <f t="shared" si="72"/>
        <v>610.97895266289277</v>
      </c>
      <c r="M173">
        <f t="shared" si="73"/>
        <v>61.707819372518657</v>
      </c>
      <c r="N173">
        <f t="shared" si="74"/>
        <v>103.18344330339117</v>
      </c>
      <c r="O173">
        <f t="shared" si="75"/>
        <v>6.229864277774147E-2</v>
      </c>
      <c r="P173">
        <f t="shared" si="76"/>
        <v>2.2459144315061481</v>
      </c>
      <c r="Q173">
        <f t="shared" si="77"/>
        <v>6.1354302133060458E-2</v>
      </c>
      <c r="R173">
        <f t="shared" si="78"/>
        <v>3.8430091628882723E-2</v>
      </c>
      <c r="S173">
        <f t="shared" si="79"/>
        <v>226.11709809245897</v>
      </c>
      <c r="T173">
        <f t="shared" si="80"/>
        <v>35.326838553812799</v>
      </c>
      <c r="U173">
        <f t="shared" si="81"/>
        <v>35.284928571428573</v>
      </c>
      <c r="V173">
        <f t="shared" si="82"/>
        <v>5.738107038159197</v>
      </c>
      <c r="W173">
        <f t="shared" si="83"/>
        <v>69.876613700570473</v>
      </c>
      <c r="X173">
        <f t="shared" si="84"/>
        <v>3.744640845465232</v>
      </c>
      <c r="Y173">
        <f t="shared" si="85"/>
        <v>5.3589329063818969</v>
      </c>
      <c r="Z173">
        <f t="shared" si="86"/>
        <v>1.993466192693965</v>
      </c>
      <c r="AA173">
        <f t="shared" si="87"/>
        <v>-56.035159953439312</v>
      </c>
      <c r="AB173">
        <f t="shared" si="88"/>
        <v>-149.12081006645079</v>
      </c>
      <c r="AC173">
        <f t="shared" si="89"/>
        <v>-15.456452401720487</v>
      </c>
      <c r="AD173">
        <f t="shared" si="90"/>
        <v>5.5046756708483713</v>
      </c>
      <c r="AE173">
        <f t="shared" si="91"/>
        <v>38.690601467883027</v>
      </c>
      <c r="AF173">
        <f t="shared" si="92"/>
        <v>1.2687081618524254</v>
      </c>
      <c r="AG173">
        <f t="shared" si="93"/>
        <v>14.74434541250505</v>
      </c>
      <c r="AH173">
        <v>1080.9025249978531</v>
      </c>
      <c r="AI173">
        <v>1063.587757575757</v>
      </c>
      <c r="AJ173">
        <v>1.7254459813139229</v>
      </c>
      <c r="AK173">
        <v>66.415730329915917</v>
      </c>
      <c r="AL173">
        <f t="shared" si="94"/>
        <v>1.2706385476970365</v>
      </c>
      <c r="AM173">
        <v>36.415234826941287</v>
      </c>
      <c r="AN173">
        <v>37.075776969696967</v>
      </c>
      <c r="AO173">
        <v>1.200552691396692E-5</v>
      </c>
      <c r="AP173">
        <v>80.258805348862367</v>
      </c>
      <c r="AQ173">
        <v>32</v>
      </c>
      <c r="AR173">
        <v>6</v>
      </c>
      <c r="AS173">
        <f t="shared" si="95"/>
        <v>1</v>
      </c>
      <c r="AT173">
        <f t="shared" si="96"/>
        <v>0</v>
      </c>
      <c r="AU173">
        <f t="shared" si="97"/>
        <v>22175.933855926654</v>
      </c>
      <c r="AV173">
        <f t="shared" si="98"/>
        <v>1200.005714285714</v>
      </c>
      <c r="AW173">
        <f t="shared" si="99"/>
        <v>1025.930285021999</v>
      </c>
      <c r="AX173">
        <f t="shared" si="100"/>
        <v>0.85493783305246107</v>
      </c>
      <c r="AY173">
        <f t="shared" si="101"/>
        <v>0.18843001779125018</v>
      </c>
      <c r="AZ173">
        <v>2.7</v>
      </c>
      <c r="BA173">
        <v>0.5</v>
      </c>
      <c r="BB173" t="s">
        <v>355</v>
      </c>
      <c r="BC173">
        <v>2</v>
      </c>
      <c r="BD173" t="b">
        <v>1</v>
      </c>
      <c r="BE173">
        <v>1669317730.5</v>
      </c>
      <c r="BF173">
        <v>1021.635714285714</v>
      </c>
      <c r="BG173">
        <v>1043.225714285714</v>
      </c>
      <c r="BH173">
        <v>37.07628571428571</v>
      </c>
      <c r="BI173">
        <v>36.416671428571433</v>
      </c>
      <c r="BJ173">
        <v>1025.6857142857141</v>
      </c>
      <c r="BK173">
        <v>36.958471428571428</v>
      </c>
      <c r="BL173">
        <v>500.06599999999997</v>
      </c>
      <c r="BM173">
        <v>100.89828571428571</v>
      </c>
      <c r="BN173">
        <v>9.9987800000000002E-2</v>
      </c>
      <c r="BO173">
        <v>34.053357142857138</v>
      </c>
      <c r="BP173">
        <v>35.284928571428573</v>
      </c>
      <c r="BQ173">
        <v>999.89999999999986</v>
      </c>
      <c r="BR173">
        <v>0</v>
      </c>
      <c r="BS173">
        <v>0</v>
      </c>
      <c r="BT173">
        <v>4491.0742857142859</v>
      </c>
      <c r="BU173">
        <v>0</v>
      </c>
      <c r="BV173">
        <v>675.81557142857139</v>
      </c>
      <c r="BW173">
        <v>-21.58887142857143</v>
      </c>
      <c r="BX173">
        <v>1060.974285714286</v>
      </c>
      <c r="BY173">
        <v>1082.6528571428571</v>
      </c>
      <c r="BZ173">
        <v>0.65963257142857146</v>
      </c>
      <c r="CA173">
        <v>1043.225714285714</v>
      </c>
      <c r="CB173">
        <v>36.416671428571433</v>
      </c>
      <c r="CC173">
        <v>3.7409342857142862</v>
      </c>
      <c r="CD173">
        <v>3.6743771428571428</v>
      </c>
      <c r="CE173">
        <v>27.754799999999999</v>
      </c>
      <c r="CF173">
        <v>27.447785714285711</v>
      </c>
      <c r="CG173">
        <v>1200.005714285714</v>
      </c>
      <c r="CH173">
        <v>0.49998985714285721</v>
      </c>
      <c r="CI173">
        <v>0.50001014285714285</v>
      </c>
      <c r="CJ173">
        <v>0</v>
      </c>
      <c r="CK173">
        <v>1157.738571428572</v>
      </c>
      <c r="CL173">
        <v>4.9990899999999998</v>
      </c>
      <c r="CM173">
        <v>12741.185714285721</v>
      </c>
      <c r="CN173">
        <v>9557.8614285714284</v>
      </c>
      <c r="CO173">
        <v>43.686999999999998</v>
      </c>
      <c r="CP173">
        <v>45.696000000000012</v>
      </c>
      <c r="CQ173">
        <v>44.5</v>
      </c>
      <c r="CR173">
        <v>44.811999999999998</v>
      </c>
      <c r="CS173">
        <v>45.178142857142859</v>
      </c>
      <c r="CT173">
        <v>597.4899999999999</v>
      </c>
      <c r="CU173">
        <v>597.51571428571424</v>
      </c>
      <c r="CV173">
        <v>0</v>
      </c>
      <c r="CW173">
        <v>1669317740.9000001</v>
      </c>
      <c r="CX173">
        <v>0</v>
      </c>
      <c r="CY173">
        <v>1669310771.5999999</v>
      </c>
      <c r="CZ173" t="s">
        <v>356</v>
      </c>
      <c r="DA173">
        <v>1669310771.5999999</v>
      </c>
      <c r="DB173">
        <v>1669310767.0999999</v>
      </c>
      <c r="DC173">
        <v>9</v>
      </c>
      <c r="DD173">
        <v>4.2999999999999997E-2</v>
      </c>
      <c r="DE173">
        <v>8.0000000000000002E-3</v>
      </c>
      <c r="DF173">
        <v>-4.9589999999999996</v>
      </c>
      <c r="DG173">
        <v>0.11799999999999999</v>
      </c>
      <c r="DH173">
        <v>1967</v>
      </c>
      <c r="DI173">
        <v>36</v>
      </c>
      <c r="DJ173">
        <v>0.53</v>
      </c>
      <c r="DK173">
        <v>0.27</v>
      </c>
      <c r="DL173">
        <v>-21.659685365853662</v>
      </c>
      <c r="DM173">
        <v>0.1864264808362823</v>
      </c>
      <c r="DN173">
        <v>9.7957722490867705E-2</v>
      </c>
      <c r="DO173">
        <v>0</v>
      </c>
      <c r="DP173">
        <v>0.6589120487804877</v>
      </c>
      <c r="DQ173">
        <v>2.1233581881533271E-2</v>
      </c>
      <c r="DR173">
        <v>2.4893474700990971E-3</v>
      </c>
      <c r="DS173">
        <v>1</v>
      </c>
      <c r="DT173">
        <v>0</v>
      </c>
      <c r="DU173">
        <v>0</v>
      </c>
      <c r="DV173">
        <v>0</v>
      </c>
      <c r="DW173">
        <v>-1</v>
      </c>
      <c r="DX173">
        <v>1</v>
      </c>
      <c r="DY173">
        <v>2</v>
      </c>
      <c r="DZ173" t="s">
        <v>357</v>
      </c>
      <c r="EA173">
        <v>2.9473099999999999</v>
      </c>
      <c r="EB173">
        <v>2.5976900000000001</v>
      </c>
      <c r="EC173">
        <v>0.18908700000000001</v>
      </c>
      <c r="ED173">
        <v>0.18978900000000001</v>
      </c>
      <c r="EE173">
        <v>0.147178</v>
      </c>
      <c r="EF173">
        <v>0.14371700000000001</v>
      </c>
      <c r="EG173">
        <v>24533.4</v>
      </c>
      <c r="EH173">
        <v>24943.200000000001</v>
      </c>
      <c r="EI173">
        <v>28157.200000000001</v>
      </c>
      <c r="EJ173">
        <v>29644.2</v>
      </c>
      <c r="EK173">
        <v>33038.6</v>
      </c>
      <c r="EL173">
        <v>35237.4</v>
      </c>
      <c r="EM173">
        <v>39735.4</v>
      </c>
      <c r="EN173">
        <v>42364.3</v>
      </c>
      <c r="EO173">
        <v>1.8909499999999999</v>
      </c>
      <c r="EP173">
        <v>1.8906700000000001</v>
      </c>
      <c r="EQ173">
        <v>0.21116399999999999</v>
      </c>
      <c r="ER173">
        <v>0</v>
      </c>
      <c r="ES173">
        <v>31.8675</v>
      </c>
      <c r="ET173">
        <v>999.9</v>
      </c>
      <c r="EU173">
        <v>69.599999999999994</v>
      </c>
      <c r="EV173">
        <v>36.299999999999997</v>
      </c>
      <c r="EW173">
        <v>41.856499999999997</v>
      </c>
      <c r="EX173">
        <v>29.018999999999998</v>
      </c>
      <c r="EY173">
        <v>1.9030499999999999</v>
      </c>
      <c r="EZ173">
        <v>1</v>
      </c>
      <c r="FA173">
        <v>0.55069599999999996</v>
      </c>
      <c r="FB173">
        <v>0.66568099999999997</v>
      </c>
      <c r="FC173">
        <v>20.2758</v>
      </c>
      <c r="FD173">
        <v>5.2184900000000001</v>
      </c>
      <c r="FE173">
        <v>12.008599999999999</v>
      </c>
      <c r="FF173">
        <v>4.9870999999999999</v>
      </c>
      <c r="FG173">
        <v>3.2845</v>
      </c>
      <c r="FH173">
        <v>9999</v>
      </c>
      <c r="FI173">
        <v>9999</v>
      </c>
      <c r="FJ173">
        <v>9999</v>
      </c>
      <c r="FK173">
        <v>999.9</v>
      </c>
      <c r="FL173">
        <v>1.8658399999999999</v>
      </c>
      <c r="FM173">
        <v>1.8621799999999999</v>
      </c>
      <c r="FN173">
        <v>1.86419</v>
      </c>
      <c r="FO173">
        <v>1.8603499999999999</v>
      </c>
      <c r="FP173">
        <v>1.8611</v>
      </c>
      <c r="FQ173">
        <v>1.86019</v>
      </c>
      <c r="FR173">
        <v>1.86188</v>
      </c>
      <c r="FS173">
        <v>1.8584000000000001</v>
      </c>
      <c r="FT173">
        <v>0</v>
      </c>
      <c r="FU173">
        <v>0</v>
      </c>
      <c r="FV173">
        <v>0</v>
      </c>
      <c r="FW173">
        <v>0</v>
      </c>
      <c r="FX173" t="s">
        <v>358</v>
      </c>
      <c r="FY173" t="s">
        <v>359</v>
      </c>
      <c r="FZ173" t="s">
        <v>360</v>
      </c>
      <c r="GA173" t="s">
        <v>360</v>
      </c>
      <c r="GB173" t="s">
        <v>360</v>
      </c>
      <c r="GC173" t="s">
        <v>360</v>
      </c>
      <c r="GD173">
        <v>0</v>
      </c>
      <c r="GE173">
        <v>100</v>
      </c>
      <c r="GF173">
        <v>100</v>
      </c>
      <c r="GG173">
        <v>-4.05</v>
      </c>
      <c r="GH173">
        <v>0.1178</v>
      </c>
      <c r="GI173">
        <v>-2.5125994610834521</v>
      </c>
      <c r="GJ173">
        <v>-2.6733286237328562E-3</v>
      </c>
      <c r="GK173">
        <v>1.605855145177713E-6</v>
      </c>
      <c r="GL173">
        <v>-4.4594414151306022E-10</v>
      </c>
      <c r="GM173">
        <v>0.1178428571428469</v>
      </c>
      <c r="GN173">
        <v>0</v>
      </c>
      <c r="GO173">
        <v>0</v>
      </c>
      <c r="GP173">
        <v>0</v>
      </c>
      <c r="GQ173">
        <v>4</v>
      </c>
      <c r="GR173">
        <v>2095</v>
      </c>
      <c r="GS173">
        <v>4</v>
      </c>
      <c r="GT173">
        <v>35</v>
      </c>
      <c r="GU173">
        <v>116</v>
      </c>
      <c r="GV173">
        <v>116.1</v>
      </c>
      <c r="GW173">
        <v>2.3278799999999999</v>
      </c>
      <c r="GX173">
        <v>2.5524900000000001</v>
      </c>
      <c r="GY173">
        <v>1.4489700000000001</v>
      </c>
      <c r="GZ173">
        <v>2.3278799999999999</v>
      </c>
      <c r="HA173">
        <v>1.5478499999999999</v>
      </c>
      <c r="HB173">
        <v>2.36816</v>
      </c>
      <c r="HC173">
        <v>41.170499999999997</v>
      </c>
      <c r="HD173">
        <v>12.3546</v>
      </c>
      <c r="HE173">
        <v>18</v>
      </c>
      <c r="HF173">
        <v>473.72</v>
      </c>
      <c r="HG173">
        <v>513.28</v>
      </c>
      <c r="HH173">
        <v>31.0002</v>
      </c>
      <c r="HI173">
        <v>34.296900000000001</v>
      </c>
      <c r="HJ173">
        <v>30</v>
      </c>
      <c r="HK173">
        <v>34.244199999999999</v>
      </c>
      <c r="HL173">
        <v>34.246600000000001</v>
      </c>
      <c r="HM173">
        <v>46.609400000000001</v>
      </c>
      <c r="HN173">
        <v>19.538499999999999</v>
      </c>
      <c r="HO173">
        <v>100</v>
      </c>
      <c r="HP173">
        <v>31</v>
      </c>
      <c r="HQ173">
        <v>1056.56</v>
      </c>
      <c r="HR173">
        <v>36.344000000000001</v>
      </c>
      <c r="HS173">
        <v>99.203999999999994</v>
      </c>
      <c r="HT173">
        <v>98.246399999999994</v>
      </c>
    </row>
    <row r="174" spans="1:228" x14ac:dyDescent="0.2">
      <c r="A174">
        <v>159</v>
      </c>
      <c r="B174">
        <v>1669317736.5</v>
      </c>
      <c r="C174">
        <v>631</v>
      </c>
      <c r="D174" t="s">
        <v>677</v>
      </c>
      <c r="E174" t="s">
        <v>678</v>
      </c>
      <c r="F174">
        <v>4</v>
      </c>
      <c r="G174">
        <v>1669317734.1875</v>
      </c>
      <c r="H174">
        <f t="shared" si="68"/>
        <v>1.2596165817150668E-3</v>
      </c>
      <c r="I174">
        <f t="shared" si="69"/>
        <v>1.2596165817150669</v>
      </c>
      <c r="J174">
        <f t="shared" si="70"/>
        <v>16.056429051802763</v>
      </c>
      <c r="K174">
        <f t="shared" si="71"/>
        <v>1027.6912500000001</v>
      </c>
      <c r="L174">
        <f t="shared" si="72"/>
        <v>579.10577856774466</v>
      </c>
      <c r="M174">
        <f t="shared" si="73"/>
        <v>58.488408372029582</v>
      </c>
      <c r="N174">
        <f t="shared" si="74"/>
        <v>103.7945531454061</v>
      </c>
      <c r="O174">
        <f t="shared" si="75"/>
        <v>6.1671986364081825E-2</v>
      </c>
      <c r="P174">
        <f t="shared" si="76"/>
        <v>2.2499960076576193</v>
      </c>
      <c r="Q174">
        <f t="shared" si="77"/>
        <v>6.0748047999810692E-2</v>
      </c>
      <c r="R174">
        <f t="shared" si="78"/>
        <v>3.8049389088825221E-2</v>
      </c>
      <c r="S174">
        <f t="shared" si="79"/>
        <v>226.11585523519022</v>
      </c>
      <c r="T174">
        <f t="shared" si="80"/>
        <v>35.324140752075088</v>
      </c>
      <c r="U174">
        <f t="shared" si="81"/>
        <v>35.291237499999987</v>
      </c>
      <c r="V174">
        <f t="shared" si="82"/>
        <v>5.7401079162709898</v>
      </c>
      <c r="W174">
        <f t="shared" si="83"/>
        <v>69.88559249664975</v>
      </c>
      <c r="X174">
        <f t="shared" si="84"/>
        <v>3.7442383367759904</v>
      </c>
      <c r="Y174">
        <f t="shared" si="85"/>
        <v>5.3576684449738128</v>
      </c>
      <c r="Z174">
        <f t="shared" si="86"/>
        <v>1.9958695794949994</v>
      </c>
      <c r="AA174">
        <f t="shared" si="87"/>
        <v>-55.549091253634444</v>
      </c>
      <c r="AB174">
        <f t="shared" si="88"/>
        <v>-150.67046312871312</v>
      </c>
      <c r="AC174">
        <f t="shared" si="89"/>
        <v>-15.588903736178459</v>
      </c>
      <c r="AD174">
        <f t="shared" si="90"/>
        <v>4.3073971166641911</v>
      </c>
      <c r="AE174">
        <f t="shared" si="91"/>
        <v>39.122471277753469</v>
      </c>
      <c r="AF174">
        <f t="shared" si="92"/>
        <v>1.2615117591666121</v>
      </c>
      <c r="AG174">
        <f t="shared" si="93"/>
        <v>16.056429051802763</v>
      </c>
      <c r="AH174">
        <v>1088.057435275238</v>
      </c>
      <c r="AI174">
        <v>1070.2938787878779</v>
      </c>
      <c r="AJ174">
        <v>1.6719438317764359</v>
      </c>
      <c r="AK174">
        <v>66.415730329915917</v>
      </c>
      <c r="AL174">
        <f t="shared" si="94"/>
        <v>1.2596165817150669</v>
      </c>
      <c r="AM174">
        <v>36.417708991336269</v>
      </c>
      <c r="AN174">
        <v>37.072813939393917</v>
      </c>
      <c r="AO174">
        <v>-6.7475839781831043E-5</v>
      </c>
      <c r="AP174">
        <v>80.258805348862367</v>
      </c>
      <c r="AQ174">
        <v>32</v>
      </c>
      <c r="AR174">
        <v>6</v>
      </c>
      <c r="AS174">
        <f t="shared" si="95"/>
        <v>1</v>
      </c>
      <c r="AT174">
        <f t="shared" si="96"/>
        <v>0</v>
      </c>
      <c r="AU174">
        <f t="shared" si="97"/>
        <v>22246.403076468938</v>
      </c>
      <c r="AV174">
        <f t="shared" si="98"/>
        <v>1200</v>
      </c>
      <c r="AW174">
        <f t="shared" si="99"/>
        <v>1025.9253135933627</v>
      </c>
      <c r="AX174">
        <f t="shared" si="100"/>
        <v>0.8549377613278023</v>
      </c>
      <c r="AY174">
        <f t="shared" si="101"/>
        <v>0.18842987936265851</v>
      </c>
      <c r="AZ174">
        <v>2.7</v>
      </c>
      <c r="BA174">
        <v>0.5</v>
      </c>
      <c r="BB174" t="s">
        <v>355</v>
      </c>
      <c r="BC174">
        <v>2</v>
      </c>
      <c r="BD174" t="b">
        <v>1</v>
      </c>
      <c r="BE174">
        <v>1669317734.1875</v>
      </c>
      <c r="BF174">
        <v>1027.6912500000001</v>
      </c>
      <c r="BG174">
        <v>1049.5074999999999</v>
      </c>
      <c r="BH174">
        <v>37.072474999999997</v>
      </c>
      <c r="BI174">
        <v>36.416812500000013</v>
      </c>
      <c r="BJ174">
        <v>1031.74125</v>
      </c>
      <c r="BK174">
        <v>36.954637499999997</v>
      </c>
      <c r="BL174">
        <v>500.22837500000003</v>
      </c>
      <c r="BM174">
        <v>100.89762500000001</v>
      </c>
      <c r="BN174">
        <v>0.10017287499999999</v>
      </c>
      <c r="BO174">
        <v>34.049124999999997</v>
      </c>
      <c r="BP174">
        <v>35.291237499999987</v>
      </c>
      <c r="BQ174">
        <v>999.9</v>
      </c>
      <c r="BR174">
        <v>0</v>
      </c>
      <c r="BS174">
        <v>0</v>
      </c>
      <c r="BT174">
        <v>4502.96875</v>
      </c>
      <c r="BU174">
        <v>0</v>
      </c>
      <c r="BV174">
        <v>669.52074999999991</v>
      </c>
      <c r="BW174">
        <v>-21.816400000000002</v>
      </c>
      <c r="BX174">
        <v>1067.2562499999999</v>
      </c>
      <c r="BY174">
        <v>1089.1737499999999</v>
      </c>
      <c r="BZ174">
        <v>0.65568624999999991</v>
      </c>
      <c r="CA174">
        <v>1049.5074999999999</v>
      </c>
      <c r="CB174">
        <v>36.416812500000013</v>
      </c>
      <c r="CC174">
        <v>3.7405274999999998</v>
      </c>
      <c r="CD174">
        <v>3.6743712500000001</v>
      </c>
      <c r="CE174">
        <v>27.752937500000002</v>
      </c>
      <c r="CF174">
        <v>27.4477625</v>
      </c>
      <c r="CG174">
        <v>1200</v>
      </c>
      <c r="CH174">
        <v>0.49999037499999999</v>
      </c>
      <c r="CI174">
        <v>0.5000096249999999</v>
      </c>
      <c r="CJ174">
        <v>0</v>
      </c>
      <c r="CK174">
        <v>1157.375</v>
      </c>
      <c r="CL174">
        <v>4.9990899999999998</v>
      </c>
      <c r="CM174">
        <v>12732.612499999999</v>
      </c>
      <c r="CN174">
        <v>9557.8349999999991</v>
      </c>
      <c r="CO174">
        <v>43.742125000000001</v>
      </c>
      <c r="CP174">
        <v>45.686999999999998</v>
      </c>
      <c r="CQ174">
        <v>44.5</v>
      </c>
      <c r="CR174">
        <v>44.811999999999998</v>
      </c>
      <c r="CS174">
        <v>45.132750000000001</v>
      </c>
      <c r="CT174">
        <v>597.49</v>
      </c>
      <c r="CU174">
        <v>597.51</v>
      </c>
      <c r="CV174">
        <v>0</v>
      </c>
      <c r="CW174">
        <v>1669317744.5</v>
      </c>
      <c r="CX174">
        <v>0</v>
      </c>
      <c r="CY174">
        <v>1669310771.5999999</v>
      </c>
      <c r="CZ174" t="s">
        <v>356</v>
      </c>
      <c r="DA174">
        <v>1669310771.5999999</v>
      </c>
      <c r="DB174">
        <v>1669310767.0999999</v>
      </c>
      <c r="DC174">
        <v>9</v>
      </c>
      <c r="DD174">
        <v>4.2999999999999997E-2</v>
      </c>
      <c r="DE174">
        <v>8.0000000000000002E-3</v>
      </c>
      <c r="DF174">
        <v>-4.9589999999999996</v>
      </c>
      <c r="DG174">
        <v>0.11799999999999999</v>
      </c>
      <c r="DH174">
        <v>1967</v>
      </c>
      <c r="DI174">
        <v>36</v>
      </c>
      <c r="DJ174">
        <v>0.53</v>
      </c>
      <c r="DK174">
        <v>0.27</v>
      </c>
      <c r="DL174">
        <v>-21.698358536585371</v>
      </c>
      <c r="DM174">
        <v>0.18004390243900589</v>
      </c>
      <c r="DN174">
        <v>0.1065311267363302</v>
      </c>
      <c r="DO174">
        <v>0</v>
      </c>
      <c r="DP174">
        <v>0.65916546341463422</v>
      </c>
      <c r="DQ174">
        <v>-5.1942439024370854E-3</v>
      </c>
      <c r="DR174">
        <v>2.1195177212311152E-3</v>
      </c>
      <c r="DS174">
        <v>1</v>
      </c>
      <c r="DT174">
        <v>0</v>
      </c>
      <c r="DU174">
        <v>0</v>
      </c>
      <c r="DV174">
        <v>0</v>
      </c>
      <c r="DW174">
        <v>-1</v>
      </c>
      <c r="DX174">
        <v>1</v>
      </c>
      <c r="DY174">
        <v>2</v>
      </c>
      <c r="DZ174" t="s">
        <v>357</v>
      </c>
      <c r="EA174">
        <v>2.9470999999999998</v>
      </c>
      <c r="EB174">
        <v>2.59748</v>
      </c>
      <c r="EC174">
        <v>0.18984200000000001</v>
      </c>
      <c r="ED174">
        <v>0.19054699999999999</v>
      </c>
      <c r="EE174">
        <v>0.147171</v>
      </c>
      <c r="EF174">
        <v>0.14371800000000001</v>
      </c>
      <c r="EG174">
        <v>24510.400000000001</v>
      </c>
      <c r="EH174">
        <v>24919.3</v>
      </c>
      <c r="EI174">
        <v>28157.1</v>
      </c>
      <c r="EJ174">
        <v>29643.7</v>
      </c>
      <c r="EK174">
        <v>33039.199999999997</v>
      </c>
      <c r="EL174">
        <v>35236.800000000003</v>
      </c>
      <c r="EM174">
        <v>39735.699999999997</v>
      </c>
      <c r="EN174">
        <v>42363.5</v>
      </c>
      <c r="EO174">
        <v>1.89107</v>
      </c>
      <c r="EP174">
        <v>1.8908499999999999</v>
      </c>
      <c r="EQ174">
        <v>0.21196899999999999</v>
      </c>
      <c r="ER174">
        <v>0</v>
      </c>
      <c r="ES174">
        <v>31.875</v>
      </c>
      <c r="ET174">
        <v>999.9</v>
      </c>
      <c r="EU174">
        <v>69.599999999999994</v>
      </c>
      <c r="EV174">
        <v>36.299999999999997</v>
      </c>
      <c r="EW174">
        <v>41.855699999999999</v>
      </c>
      <c r="EX174">
        <v>28.959</v>
      </c>
      <c r="EY174">
        <v>1.6105799999999999</v>
      </c>
      <c r="EZ174">
        <v>1</v>
      </c>
      <c r="FA174">
        <v>0.55066099999999996</v>
      </c>
      <c r="FB174">
        <v>0.66713500000000003</v>
      </c>
      <c r="FC174">
        <v>20.2759</v>
      </c>
      <c r="FD174">
        <v>5.2181899999999999</v>
      </c>
      <c r="FE174">
        <v>12.0077</v>
      </c>
      <c r="FF174">
        <v>4.9869500000000002</v>
      </c>
      <c r="FG174">
        <v>3.2845</v>
      </c>
      <c r="FH174">
        <v>9999</v>
      </c>
      <c r="FI174">
        <v>9999</v>
      </c>
      <c r="FJ174">
        <v>9999</v>
      </c>
      <c r="FK174">
        <v>999.9</v>
      </c>
      <c r="FL174">
        <v>1.8658399999999999</v>
      </c>
      <c r="FM174">
        <v>1.8621799999999999</v>
      </c>
      <c r="FN174">
        <v>1.8642000000000001</v>
      </c>
      <c r="FO174">
        <v>1.8603499999999999</v>
      </c>
      <c r="FP174">
        <v>1.8610899999999999</v>
      </c>
      <c r="FQ174">
        <v>1.8601700000000001</v>
      </c>
      <c r="FR174">
        <v>1.86188</v>
      </c>
      <c r="FS174">
        <v>1.8583700000000001</v>
      </c>
      <c r="FT174">
        <v>0</v>
      </c>
      <c r="FU174">
        <v>0</v>
      </c>
      <c r="FV174">
        <v>0</v>
      </c>
      <c r="FW174">
        <v>0</v>
      </c>
      <c r="FX174" t="s">
        <v>358</v>
      </c>
      <c r="FY174" t="s">
        <v>359</v>
      </c>
      <c r="FZ174" t="s">
        <v>360</v>
      </c>
      <c r="GA174" t="s">
        <v>360</v>
      </c>
      <c r="GB174" t="s">
        <v>360</v>
      </c>
      <c r="GC174" t="s">
        <v>360</v>
      </c>
      <c r="GD174">
        <v>0</v>
      </c>
      <c r="GE174">
        <v>100</v>
      </c>
      <c r="GF174">
        <v>100</v>
      </c>
      <c r="GG174">
        <v>-4.0599999999999996</v>
      </c>
      <c r="GH174">
        <v>0.1178</v>
      </c>
      <c r="GI174">
        <v>-2.5125994610834521</v>
      </c>
      <c r="GJ174">
        <v>-2.6733286237328562E-3</v>
      </c>
      <c r="GK174">
        <v>1.605855145177713E-6</v>
      </c>
      <c r="GL174">
        <v>-4.4594414151306022E-10</v>
      </c>
      <c r="GM174">
        <v>0.1178428571428469</v>
      </c>
      <c r="GN174">
        <v>0</v>
      </c>
      <c r="GO174">
        <v>0</v>
      </c>
      <c r="GP174">
        <v>0</v>
      </c>
      <c r="GQ174">
        <v>4</v>
      </c>
      <c r="GR174">
        <v>2095</v>
      </c>
      <c r="GS174">
        <v>4</v>
      </c>
      <c r="GT174">
        <v>35</v>
      </c>
      <c r="GU174">
        <v>116.1</v>
      </c>
      <c r="GV174">
        <v>116.2</v>
      </c>
      <c r="GW174">
        <v>2.34009</v>
      </c>
      <c r="GX174">
        <v>2.5622600000000002</v>
      </c>
      <c r="GY174">
        <v>1.4489700000000001</v>
      </c>
      <c r="GZ174">
        <v>2.3278799999999999</v>
      </c>
      <c r="HA174">
        <v>1.5478499999999999</v>
      </c>
      <c r="HB174">
        <v>2.32422</v>
      </c>
      <c r="HC174">
        <v>41.144599999999997</v>
      </c>
      <c r="HD174">
        <v>12.3371</v>
      </c>
      <c r="HE174">
        <v>18</v>
      </c>
      <c r="HF174">
        <v>473.79500000000002</v>
      </c>
      <c r="HG174">
        <v>513.39200000000005</v>
      </c>
      <c r="HH174">
        <v>31.000399999999999</v>
      </c>
      <c r="HI174">
        <v>34.296900000000001</v>
      </c>
      <c r="HJ174">
        <v>30</v>
      </c>
      <c r="HK174">
        <v>34.243899999999996</v>
      </c>
      <c r="HL174">
        <v>34.244700000000002</v>
      </c>
      <c r="HM174">
        <v>46.838900000000002</v>
      </c>
      <c r="HN174">
        <v>19.538499999999999</v>
      </c>
      <c r="HO174">
        <v>100</v>
      </c>
      <c r="HP174">
        <v>31</v>
      </c>
      <c r="HQ174">
        <v>1063.24</v>
      </c>
      <c r="HR174">
        <v>36.3459</v>
      </c>
      <c r="HS174">
        <v>99.204300000000003</v>
      </c>
      <c r="HT174">
        <v>98.244500000000002</v>
      </c>
    </row>
    <row r="175" spans="1:228" x14ac:dyDescent="0.2">
      <c r="A175">
        <v>160</v>
      </c>
      <c r="B175">
        <v>1669317740.5</v>
      </c>
      <c r="C175">
        <v>635</v>
      </c>
      <c r="D175" t="s">
        <v>679</v>
      </c>
      <c r="E175" t="s">
        <v>680</v>
      </c>
      <c r="F175">
        <v>4</v>
      </c>
      <c r="G175">
        <v>1669317738.5</v>
      </c>
      <c r="H175">
        <f t="shared" si="68"/>
        <v>1.2613007180361058E-3</v>
      </c>
      <c r="I175">
        <f t="shared" si="69"/>
        <v>1.2613007180361058</v>
      </c>
      <c r="J175">
        <f t="shared" si="70"/>
        <v>14.801169261158845</v>
      </c>
      <c r="K175">
        <f t="shared" si="71"/>
        <v>1034.782857142857</v>
      </c>
      <c r="L175">
        <f t="shared" si="72"/>
        <v>617.8157246465106</v>
      </c>
      <c r="M175">
        <f t="shared" si="73"/>
        <v>62.39813375859837</v>
      </c>
      <c r="N175">
        <f t="shared" si="74"/>
        <v>104.51096751875019</v>
      </c>
      <c r="O175">
        <f t="shared" si="75"/>
        <v>6.1586770064572978E-2</v>
      </c>
      <c r="P175">
        <f t="shared" si="76"/>
        <v>2.2464310671862506</v>
      </c>
      <c r="Q175">
        <f t="shared" si="77"/>
        <v>6.0663924115657228E-2</v>
      </c>
      <c r="R175">
        <f t="shared" si="78"/>
        <v>3.7996714645646246E-2</v>
      </c>
      <c r="S175">
        <f t="shared" si="79"/>
        <v>226.11585523519025</v>
      </c>
      <c r="T175">
        <f t="shared" si="80"/>
        <v>35.320257350011339</v>
      </c>
      <c r="U175">
        <f t="shared" si="81"/>
        <v>35.308785714285719</v>
      </c>
      <c r="V175">
        <f t="shared" si="82"/>
        <v>5.7456765252909525</v>
      </c>
      <c r="W175">
        <f t="shared" si="83"/>
        <v>69.909186493134371</v>
      </c>
      <c r="X175">
        <f t="shared" si="84"/>
        <v>3.7444232519694678</v>
      </c>
      <c r="Y175">
        <f t="shared" si="85"/>
        <v>5.3561247667174605</v>
      </c>
      <c r="Z175">
        <f t="shared" si="86"/>
        <v>2.0012532733214847</v>
      </c>
      <c r="AA175">
        <f t="shared" si="87"/>
        <v>-55.623361665392267</v>
      </c>
      <c r="AB175">
        <f t="shared" si="88"/>
        <v>-153.18287184880256</v>
      </c>
      <c r="AC175">
        <f t="shared" si="89"/>
        <v>-15.874958135197609</v>
      </c>
      <c r="AD175">
        <f t="shared" si="90"/>
        <v>1.4346635857978072</v>
      </c>
      <c r="AE175">
        <f t="shared" si="91"/>
        <v>38.594390082277755</v>
      </c>
      <c r="AF175">
        <f t="shared" si="92"/>
        <v>1.2594754085053943</v>
      </c>
      <c r="AG175">
        <f t="shared" si="93"/>
        <v>14.801169261158845</v>
      </c>
      <c r="AH175">
        <v>1094.5842684600309</v>
      </c>
      <c r="AI175">
        <v>1077.215454545455</v>
      </c>
      <c r="AJ175">
        <v>1.730137227413429</v>
      </c>
      <c r="AK175">
        <v>66.415730329915917</v>
      </c>
      <c r="AL175">
        <f t="shared" si="94"/>
        <v>1.2613007180361058</v>
      </c>
      <c r="AM175">
        <v>36.417323949090317</v>
      </c>
      <c r="AN175">
        <v>37.072696969696963</v>
      </c>
      <c r="AO175">
        <v>4.5929173791115247E-5</v>
      </c>
      <c r="AP175">
        <v>80.258805348862367</v>
      </c>
      <c r="AQ175">
        <v>32</v>
      </c>
      <c r="AR175">
        <v>6</v>
      </c>
      <c r="AS175">
        <f t="shared" si="95"/>
        <v>1</v>
      </c>
      <c r="AT175">
        <f t="shared" si="96"/>
        <v>0</v>
      </c>
      <c r="AU175">
        <f t="shared" si="97"/>
        <v>22185.502641752304</v>
      </c>
      <c r="AV175">
        <f t="shared" si="98"/>
        <v>1200</v>
      </c>
      <c r="AW175">
        <f t="shared" si="99"/>
        <v>1025.9253135933629</v>
      </c>
      <c r="AX175">
        <f t="shared" si="100"/>
        <v>0.85493776132780241</v>
      </c>
      <c r="AY175">
        <f t="shared" si="101"/>
        <v>0.18842987936265854</v>
      </c>
      <c r="AZ175">
        <v>2.7</v>
      </c>
      <c r="BA175">
        <v>0.5</v>
      </c>
      <c r="BB175" t="s">
        <v>355</v>
      </c>
      <c r="BC175">
        <v>2</v>
      </c>
      <c r="BD175" t="b">
        <v>1</v>
      </c>
      <c r="BE175">
        <v>1669317738.5</v>
      </c>
      <c r="BF175">
        <v>1034.782857142857</v>
      </c>
      <c r="BG175">
        <v>1056.3214285714289</v>
      </c>
      <c r="BH175">
        <v>37.074242857142863</v>
      </c>
      <c r="BI175">
        <v>36.419528571428579</v>
      </c>
      <c r="BJ175">
        <v>1038.8414285714291</v>
      </c>
      <c r="BK175">
        <v>36.956400000000002</v>
      </c>
      <c r="BL175">
        <v>500.1432857142857</v>
      </c>
      <c r="BM175">
        <v>100.898</v>
      </c>
      <c r="BN175">
        <v>9.9969571428571435E-2</v>
      </c>
      <c r="BO175">
        <v>34.043957142857153</v>
      </c>
      <c r="BP175">
        <v>35.308785714285719</v>
      </c>
      <c r="BQ175">
        <v>999.89999999999986</v>
      </c>
      <c r="BR175">
        <v>0</v>
      </c>
      <c r="BS175">
        <v>0</v>
      </c>
      <c r="BT175">
        <v>4492.5885714285714</v>
      </c>
      <c r="BU175">
        <v>0</v>
      </c>
      <c r="BV175">
        <v>622.27985714285728</v>
      </c>
      <c r="BW175">
        <v>-21.538257142857141</v>
      </c>
      <c r="BX175">
        <v>1074.6257142857139</v>
      </c>
      <c r="BY175">
        <v>1096.248571428571</v>
      </c>
      <c r="BZ175">
        <v>0.65469585714285716</v>
      </c>
      <c r="CA175">
        <v>1056.3214285714289</v>
      </c>
      <c r="CB175">
        <v>36.419528571428579</v>
      </c>
      <c r="CC175">
        <v>3.7407157142857139</v>
      </c>
      <c r="CD175">
        <v>3.674661428571429</v>
      </c>
      <c r="CE175">
        <v>27.753814285714292</v>
      </c>
      <c r="CF175">
        <v>27.449100000000001</v>
      </c>
      <c r="CG175">
        <v>1200</v>
      </c>
      <c r="CH175">
        <v>0.49999185714285721</v>
      </c>
      <c r="CI175">
        <v>0.5000081428571429</v>
      </c>
      <c r="CJ175">
        <v>0</v>
      </c>
      <c r="CK175">
        <v>1157.225714285714</v>
      </c>
      <c r="CL175">
        <v>4.9990899999999998</v>
      </c>
      <c r="CM175">
        <v>12724.314285714279</v>
      </c>
      <c r="CN175">
        <v>9557.8114285714273</v>
      </c>
      <c r="CO175">
        <v>43.686999999999998</v>
      </c>
      <c r="CP175">
        <v>45.686999999999998</v>
      </c>
      <c r="CQ175">
        <v>44.5</v>
      </c>
      <c r="CR175">
        <v>44.811999999999998</v>
      </c>
      <c r="CS175">
        <v>45.142714285714291</v>
      </c>
      <c r="CT175">
        <v>597.4899999999999</v>
      </c>
      <c r="CU175">
        <v>597.5100000000001</v>
      </c>
      <c r="CV175">
        <v>0</v>
      </c>
      <c r="CW175">
        <v>1669317748.7</v>
      </c>
      <c r="CX175">
        <v>0</v>
      </c>
      <c r="CY175">
        <v>1669310771.5999999</v>
      </c>
      <c r="CZ175" t="s">
        <v>356</v>
      </c>
      <c r="DA175">
        <v>1669310771.5999999</v>
      </c>
      <c r="DB175">
        <v>1669310767.0999999</v>
      </c>
      <c r="DC175">
        <v>9</v>
      </c>
      <c r="DD175">
        <v>4.2999999999999997E-2</v>
      </c>
      <c r="DE175">
        <v>8.0000000000000002E-3</v>
      </c>
      <c r="DF175">
        <v>-4.9589999999999996</v>
      </c>
      <c r="DG175">
        <v>0.11799999999999999</v>
      </c>
      <c r="DH175">
        <v>1967</v>
      </c>
      <c r="DI175">
        <v>36</v>
      </c>
      <c r="DJ175">
        <v>0.53</v>
      </c>
      <c r="DK175">
        <v>0.27</v>
      </c>
      <c r="DL175">
        <v>-21.68111463414634</v>
      </c>
      <c r="DM175">
        <v>0.23081393728219141</v>
      </c>
      <c r="DN175">
        <v>0.1165192511278831</v>
      </c>
      <c r="DO175">
        <v>0</v>
      </c>
      <c r="DP175">
        <v>0.65855119512195126</v>
      </c>
      <c r="DQ175">
        <v>-1.7122766550521491E-2</v>
      </c>
      <c r="DR175">
        <v>2.511877737232741E-3</v>
      </c>
      <c r="DS175">
        <v>1</v>
      </c>
      <c r="DT175">
        <v>0</v>
      </c>
      <c r="DU175">
        <v>0</v>
      </c>
      <c r="DV175">
        <v>0</v>
      </c>
      <c r="DW175">
        <v>-1</v>
      </c>
      <c r="DX175">
        <v>1</v>
      </c>
      <c r="DY175">
        <v>2</v>
      </c>
      <c r="DZ175" t="s">
        <v>357</v>
      </c>
      <c r="EA175">
        <v>2.9465699999999999</v>
      </c>
      <c r="EB175">
        <v>2.5972900000000001</v>
      </c>
      <c r="EC175">
        <v>0.19062000000000001</v>
      </c>
      <c r="ED175">
        <v>0.19128200000000001</v>
      </c>
      <c r="EE175">
        <v>0.147173</v>
      </c>
      <c r="EF175">
        <v>0.143729</v>
      </c>
      <c r="EG175">
        <v>24487.4</v>
      </c>
      <c r="EH175">
        <v>24896.7</v>
      </c>
      <c r="EI175">
        <v>28157.8</v>
      </c>
      <c r="EJ175">
        <v>29643.7</v>
      </c>
      <c r="EK175">
        <v>33039.300000000003</v>
      </c>
      <c r="EL175">
        <v>35236.5</v>
      </c>
      <c r="EM175">
        <v>39735.9</v>
      </c>
      <c r="EN175">
        <v>42363.7</v>
      </c>
      <c r="EO175">
        <v>1.8905799999999999</v>
      </c>
      <c r="EP175">
        <v>1.89107</v>
      </c>
      <c r="EQ175">
        <v>0.211425</v>
      </c>
      <c r="ER175">
        <v>0</v>
      </c>
      <c r="ES175">
        <v>31.882999999999999</v>
      </c>
      <c r="ET175">
        <v>999.9</v>
      </c>
      <c r="EU175">
        <v>69.599999999999994</v>
      </c>
      <c r="EV175">
        <v>36.299999999999997</v>
      </c>
      <c r="EW175">
        <v>41.860799999999998</v>
      </c>
      <c r="EX175">
        <v>28.899000000000001</v>
      </c>
      <c r="EY175">
        <v>2.45994</v>
      </c>
      <c r="EZ175">
        <v>1</v>
      </c>
      <c r="FA175">
        <v>0.55063499999999999</v>
      </c>
      <c r="FB175">
        <v>0.66894900000000002</v>
      </c>
      <c r="FC175">
        <v>20.276</v>
      </c>
      <c r="FD175">
        <v>5.2181899999999999</v>
      </c>
      <c r="FE175">
        <v>12.0083</v>
      </c>
      <c r="FF175">
        <v>4.98705</v>
      </c>
      <c r="FG175">
        <v>3.2845</v>
      </c>
      <c r="FH175">
        <v>9999</v>
      </c>
      <c r="FI175">
        <v>9999</v>
      </c>
      <c r="FJ175">
        <v>9999</v>
      </c>
      <c r="FK175">
        <v>999.9</v>
      </c>
      <c r="FL175">
        <v>1.8658399999999999</v>
      </c>
      <c r="FM175">
        <v>1.8621799999999999</v>
      </c>
      <c r="FN175">
        <v>1.8642099999999999</v>
      </c>
      <c r="FO175">
        <v>1.8603499999999999</v>
      </c>
      <c r="FP175">
        <v>1.8610800000000001</v>
      </c>
      <c r="FQ175">
        <v>1.8601799999999999</v>
      </c>
      <c r="FR175">
        <v>1.86188</v>
      </c>
      <c r="FS175">
        <v>1.85839</v>
      </c>
      <c r="FT175">
        <v>0</v>
      </c>
      <c r="FU175">
        <v>0</v>
      </c>
      <c r="FV175">
        <v>0</v>
      </c>
      <c r="FW175">
        <v>0</v>
      </c>
      <c r="FX175" t="s">
        <v>358</v>
      </c>
      <c r="FY175" t="s">
        <v>359</v>
      </c>
      <c r="FZ175" t="s">
        <v>360</v>
      </c>
      <c r="GA175" t="s">
        <v>360</v>
      </c>
      <c r="GB175" t="s">
        <v>360</v>
      </c>
      <c r="GC175" t="s">
        <v>360</v>
      </c>
      <c r="GD175">
        <v>0</v>
      </c>
      <c r="GE175">
        <v>100</v>
      </c>
      <c r="GF175">
        <v>100</v>
      </c>
      <c r="GG175">
        <v>-4.0599999999999996</v>
      </c>
      <c r="GH175">
        <v>0.1179</v>
      </c>
      <c r="GI175">
        <v>-2.5125994610834521</v>
      </c>
      <c r="GJ175">
        <v>-2.6733286237328562E-3</v>
      </c>
      <c r="GK175">
        <v>1.605855145177713E-6</v>
      </c>
      <c r="GL175">
        <v>-4.4594414151306022E-10</v>
      </c>
      <c r="GM175">
        <v>0.1178428571428469</v>
      </c>
      <c r="GN175">
        <v>0</v>
      </c>
      <c r="GO175">
        <v>0</v>
      </c>
      <c r="GP175">
        <v>0</v>
      </c>
      <c r="GQ175">
        <v>4</v>
      </c>
      <c r="GR175">
        <v>2095</v>
      </c>
      <c r="GS175">
        <v>4</v>
      </c>
      <c r="GT175">
        <v>35</v>
      </c>
      <c r="GU175">
        <v>116.1</v>
      </c>
      <c r="GV175">
        <v>116.2</v>
      </c>
      <c r="GW175">
        <v>2.35229</v>
      </c>
      <c r="GX175">
        <v>2.5634800000000002</v>
      </c>
      <c r="GY175">
        <v>1.4489700000000001</v>
      </c>
      <c r="GZ175">
        <v>2.3278799999999999</v>
      </c>
      <c r="HA175">
        <v>1.5478499999999999</v>
      </c>
      <c r="HB175">
        <v>2.2314500000000002</v>
      </c>
      <c r="HC175">
        <v>41.144599999999997</v>
      </c>
      <c r="HD175">
        <v>12.3371</v>
      </c>
      <c r="HE175">
        <v>18</v>
      </c>
      <c r="HF175">
        <v>473.476</v>
      </c>
      <c r="HG175">
        <v>513.54399999999998</v>
      </c>
      <c r="HH175">
        <v>31.000499999999999</v>
      </c>
      <c r="HI175">
        <v>34.296900000000001</v>
      </c>
      <c r="HJ175">
        <v>29.9999</v>
      </c>
      <c r="HK175">
        <v>34.242699999999999</v>
      </c>
      <c r="HL175">
        <v>34.243499999999997</v>
      </c>
      <c r="HM175">
        <v>47.0762</v>
      </c>
      <c r="HN175">
        <v>19.808599999999998</v>
      </c>
      <c r="HO175">
        <v>100</v>
      </c>
      <c r="HP175">
        <v>31</v>
      </c>
      <c r="HQ175">
        <v>1069.92</v>
      </c>
      <c r="HR175">
        <v>36.351199999999999</v>
      </c>
      <c r="HS175">
        <v>99.205600000000004</v>
      </c>
      <c r="HT175">
        <v>98.244900000000001</v>
      </c>
    </row>
    <row r="176" spans="1:228" x14ac:dyDescent="0.2">
      <c r="A176">
        <v>161</v>
      </c>
      <c r="B176">
        <v>1669317744.5</v>
      </c>
      <c r="C176">
        <v>639</v>
      </c>
      <c r="D176" t="s">
        <v>681</v>
      </c>
      <c r="E176" t="s">
        <v>682</v>
      </c>
      <c r="F176">
        <v>4</v>
      </c>
      <c r="G176">
        <v>1669317742.1875</v>
      </c>
      <c r="H176">
        <f t="shared" si="68"/>
        <v>1.2553098718754304E-3</v>
      </c>
      <c r="I176">
        <f t="shared" si="69"/>
        <v>1.2553098718754303</v>
      </c>
      <c r="J176">
        <f t="shared" si="70"/>
        <v>15.377036202283554</v>
      </c>
      <c r="K176">
        <f t="shared" si="71"/>
        <v>1040.8499999999999</v>
      </c>
      <c r="L176">
        <f t="shared" si="72"/>
        <v>607.48371844861958</v>
      </c>
      <c r="M176">
        <f t="shared" si="73"/>
        <v>61.353674613232336</v>
      </c>
      <c r="N176">
        <f t="shared" si="74"/>
        <v>105.12211320538313</v>
      </c>
      <c r="O176">
        <f t="shared" si="75"/>
        <v>6.1379235477942461E-2</v>
      </c>
      <c r="P176">
        <f t="shared" si="76"/>
        <v>2.2454075774313993</v>
      </c>
      <c r="Q176">
        <f t="shared" si="77"/>
        <v>6.0462137628493944E-2</v>
      </c>
      <c r="R176">
        <f t="shared" si="78"/>
        <v>3.7870092103126904E-2</v>
      </c>
      <c r="S176">
        <f t="shared" si="79"/>
        <v>226.11717857279976</v>
      </c>
      <c r="T176">
        <f t="shared" si="80"/>
        <v>35.322703690181697</v>
      </c>
      <c r="U176">
        <f t="shared" si="81"/>
        <v>35.299237499999997</v>
      </c>
      <c r="V176">
        <f t="shared" si="82"/>
        <v>5.7426459899002982</v>
      </c>
      <c r="W176">
        <f t="shared" si="83"/>
        <v>69.906223364721569</v>
      </c>
      <c r="X176">
        <f t="shared" si="84"/>
        <v>3.7442500024734486</v>
      </c>
      <c r="Y176">
        <f t="shared" si="85"/>
        <v>5.3561039665075061</v>
      </c>
      <c r="Z176">
        <f t="shared" si="86"/>
        <v>1.9983959874268495</v>
      </c>
      <c r="AA176">
        <f t="shared" si="87"/>
        <v>-55.35916534970648</v>
      </c>
      <c r="AB176">
        <f t="shared" si="88"/>
        <v>-151.96565775433447</v>
      </c>
      <c r="AC176">
        <f t="shared" si="89"/>
        <v>-15.755252104638947</v>
      </c>
      <c r="AD176">
        <f t="shared" si="90"/>
        <v>3.0371033641198721</v>
      </c>
      <c r="AE176">
        <f t="shared" si="91"/>
        <v>38.548813765566749</v>
      </c>
      <c r="AF176">
        <f t="shared" si="92"/>
        <v>1.2675081714622689</v>
      </c>
      <c r="AG176">
        <f t="shared" si="93"/>
        <v>15.377036202283554</v>
      </c>
      <c r="AH176">
        <v>1101.374842471864</v>
      </c>
      <c r="AI176">
        <v>1083.9531515151509</v>
      </c>
      <c r="AJ176">
        <v>1.678769750774177</v>
      </c>
      <c r="AK176">
        <v>66.415730329915917</v>
      </c>
      <c r="AL176">
        <f t="shared" si="94"/>
        <v>1.2553098718754303</v>
      </c>
      <c r="AM176">
        <v>36.422070623535483</v>
      </c>
      <c r="AN176">
        <v>37.074630303030297</v>
      </c>
      <c r="AO176">
        <v>-2.2472678571168391E-6</v>
      </c>
      <c r="AP176">
        <v>80.258805348862367</v>
      </c>
      <c r="AQ176">
        <v>32</v>
      </c>
      <c r="AR176">
        <v>6</v>
      </c>
      <c r="AS176">
        <f t="shared" si="95"/>
        <v>1</v>
      </c>
      <c r="AT176">
        <f t="shared" si="96"/>
        <v>0</v>
      </c>
      <c r="AU176">
        <f t="shared" si="97"/>
        <v>22167.991314481675</v>
      </c>
      <c r="AV176">
        <f t="shared" si="98"/>
        <v>1200.0062499999999</v>
      </c>
      <c r="AW176">
        <f t="shared" si="99"/>
        <v>1025.9307324211397</v>
      </c>
      <c r="AX176">
        <f t="shared" si="100"/>
        <v>0.85493782421644871</v>
      </c>
      <c r="AY176">
        <f t="shared" si="101"/>
        <v>0.18843000073774596</v>
      </c>
      <c r="AZ176">
        <v>2.7</v>
      </c>
      <c r="BA176">
        <v>0.5</v>
      </c>
      <c r="BB176" t="s">
        <v>355</v>
      </c>
      <c r="BC176">
        <v>2</v>
      </c>
      <c r="BD176" t="b">
        <v>1</v>
      </c>
      <c r="BE176">
        <v>1669317742.1875</v>
      </c>
      <c r="BF176">
        <v>1040.8499999999999</v>
      </c>
      <c r="BG176">
        <v>1062.3724999999999</v>
      </c>
      <c r="BH176">
        <v>37.073099999999997</v>
      </c>
      <c r="BI176">
        <v>36.414212499999998</v>
      </c>
      <c r="BJ176">
        <v>1044.9112500000001</v>
      </c>
      <c r="BK176">
        <v>36.955249999999999</v>
      </c>
      <c r="BL176">
        <v>500.14575000000002</v>
      </c>
      <c r="BM176">
        <v>100.89637500000001</v>
      </c>
      <c r="BN176">
        <v>0.1000348625</v>
      </c>
      <c r="BO176">
        <v>34.043887499999997</v>
      </c>
      <c r="BP176">
        <v>35.299237499999997</v>
      </c>
      <c r="BQ176">
        <v>999.9</v>
      </c>
      <c r="BR176">
        <v>0</v>
      </c>
      <c r="BS176">
        <v>0</v>
      </c>
      <c r="BT176">
        <v>4489.6862500000007</v>
      </c>
      <c r="BU176">
        <v>0</v>
      </c>
      <c r="BV176">
        <v>513.44900000000007</v>
      </c>
      <c r="BW176">
        <v>-21.524687499999999</v>
      </c>
      <c r="BX176">
        <v>1080.9237499999999</v>
      </c>
      <c r="BY176">
        <v>1102.5225</v>
      </c>
      <c r="BZ176">
        <v>0.65888837499999997</v>
      </c>
      <c r="CA176">
        <v>1062.3724999999999</v>
      </c>
      <c r="CB176">
        <v>36.414212499999998</v>
      </c>
      <c r="CC176">
        <v>3.7405374999999998</v>
      </c>
      <c r="CD176">
        <v>3.6740599999999999</v>
      </c>
      <c r="CE176">
        <v>27.7529875</v>
      </c>
      <c r="CF176">
        <v>27.4462875</v>
      </c>
      <c r="CG176">
        <v>1200.0062499999999</v>
      </c>
      <c r="CH176">
        <v>0.49998849999999989</v>
      </c>
      <c r="CI176">
        <v>0.50001150000000005</v>
      </c>
      <c r="CJ176">
        <v>0</v>
      </c>
      <c r="CK176">
        <v>1156.925</v>
      </c>
      <c r="CL176">
        <v>4.9990899999999998</v>
      </c>
      <c r="CM176">
        <v>12724.25</v>
      </c>
      <c r="CN176">
        <v>9557.8612499999999</v>
      </c>
      <c r="CO176">
        <v>43.710624999999993</v>
      </c>
      <c r="CP176">
        <v>45.686999999999998</v>
      </c>
      <c r="CQ176">
        <v>44.5</v>
      </c>
      <c r="CR176">
        <v>44.811999999999998</v>
      </c>
      <c r="CS176">
        <v>45.125</v>
      </c>
      <c r="CT176">
        <v>597.49125000000004</v>
      </c>
      <c r="CU176">
        <v>597.51625000000001</v>
      </c>
      <c r="CV176">
        <v>0</v>
      </c>
      <c r="CW176">
        <v>1669317752.9000001</v>
      </c>
      <c r="CX176">
        <v>0</v>
      </c>
      <c r="CY176">
        <v>1669310771.5999999</v>
      </c>
      <c r="CZ176" t="s">
        <v>356</v>
      </c>
      <c r="DA176">
        <v>1669310771.5999999</v>
      </c>
      <c r="DB176">
        <v>1669310767.0999999</v>
      </c>
      <c r="DC176">
        <v>9</v>
      </c>
      <c r="DD176">
        <v>4.2999999999999997E-2</v>
      </c>
      <c r="DE176">
        <v>8.0000000000000002E-3</v>
      </c>
      <c r="DF176">
        <v>-4.9589999999999996</v>
      </c>
      <c r="DG176">
        <v>0.11799999999999999</v>
      </c>
      <c r="DH176">
        <v>1967</v>
      </c>
      <c r="DI176">
        <v>36</v>
      </c>
      <c r="DJ176">
        <v>0.53</v>
      </c>
      <c r="DK176">
        <v>0.27</v>
      </c>
      <c r="DL176">
        <v>-21.6225825</v>
      </c>
      <c r="DM176">
        <v>0.29265253283309922</v>
      </c>
      <c r="DN176">
        <v>0.1207976363334564</v>
      </c>
      <c r="DO176">
        <v>0</v>
      </c>
      <c r="DP176">
        <v>0.65765355000000003</v>
      </c>
      <c r="DQ176">
        <v>-2.3715984990620661E-2</v>
      </c>
      <c r="DR176">
        <v>4.0307376989206344E-3</v>
      </c>
      <c r="DS176">
        <v>1</v>
      </c>
      <c r="DT176">
        <v>0</v>
      </c>
      <c r="DU176">
        <v>0</v>
      </c>
      <c r="DV176">
        <v>0</v>
      </c>
      <c r="DW176">
        <v>-1</v>
      </c>
      <c r="DX176">
        <v>1</v>
      </c>
      <c r="DY176">
        <v>2</v>
      </c>
      <c r="DZ176" t="s">
        <v>357</v>
      </c>
      <c r="EA176">
        <v>2.9471099999999999</v>
      </c>
      <c r="EB176">
        <v>2.5974900000000001</v>
      </c>
      <c r="EC176">
        <v>0.19136900000000001</v>
      </c>
      <c r="ED176">
        <v>0.19203300000000001</v>
      </c>
      <c r="EE176">
        <v>0.147177</v>
      </c>
      <c r="EF176">
        <v>0.14363000000000001</v>
      </c>
      <c r="EG176">
        <v>24464.400000000001</v>
      </c>
      <c r="EH176">
        <v>24873.599999999999</v>
      </c>
      <c r="EI176">
        <v>28157.5</v>
      </c>
      <c r="EJ176">
        <v>29643.9</v>
      </c>
      <c r="EK176">
        <v>33038.9</v>
      </c>
      <c r="EL176">
        <v>35240.699999999997</v>
      </c>
      <c r="EM176">
        <v>39735.599999999999</v>
      </c>
      <c r="EN176">
        <v>42363.7</v>
      </c>
      <c r="EO176">
        <v>1.89097</v>
      </c>
      <c r="EP176">
        <v>1.8907700000000001</v>
      </c>
      <c r="EQ176">
        <v>0.21076900000000001</v>
      </c>
      <c r="ER176">
        <v>0</v>
      </c>
      <c r="ES176">
        <v>31.890699999999999</v>
      </c>
      <c r="ET176">
        <v>999.9</v>
      </c>
      <c r="EU176">
        <v>69.599999999999994</v>
      </c>
      <c r="EV176">
        <v>36.299999999999997</v>
      </c>
      <c r="EW176">
        <v>41.8643</v>
      </c>
      <c r="EX176">
        <v>28.928999999999998</v>
      </c>
      <c r="EY176">
        <v>1.83494</v>
      </c>
      <c r="EZ176">
        <v>1</v>
      </c>
      <c r="FA176">
        <v>0.55062299999999997</v>
      </c>
      <c r="FB176">
        <v>0.67082799999999998</v>
      </c>
      <c r="FC176">
        <v>20.2761</v>
      </c>
      <c r="FD176">
        <v>5.2184900000000001</v>
      </c>
      <c r="FE176">
        <v>12.007099999999999</v>
      </c>
      <c r="FF176">
        <v>4.9871499999999997</v>
      </c>
      <c r="FG176">
        <v>3.2845</v>
      </c>
      <c r="FH176">
        <v>9999</v>
      </c>
      <c r="FI176">
        <v>9999</v>
      </c>
      <c r="FJ176">
        <v>9999</v>
      </c>
      <c r="FK176">
        <v>999.9</v>
      </c>
      <c r="FL176">
        <v>1.8658399999999999</v>
      </c>
      <c r="FM176">
        <v>1.8621799999999999</v>
      </c>
      <c r="FN176">
        <v>1.8642000000000001</v>
      </c>
      <c r="FO176">
        <v>1.8603499999999999</v>
      </c>
      <c r="FP176">
        <v>1.8610599999999999</v>
      </c>
      <c r="FQ176">
        <v>1.86015</v>
      </c>
      <c r="FR176">
        <v>1.86188</v>
      </c>
      <c r="FS176">
        <v>1.8583799999999999</v>
      </c>
      <c r="FT176">
        <v>0</v>
      </c>
      <c r="FU176">
        <v>0</v>
      </c>
      <c r="FV176">
        <v>0</v>
      </c>
      <c r="FW176">
        <v>0</v>
      </c>
      <c r="FX176" t="s">
        <v>358</v>
      </c>
      <c r="FY176" t="s">
        <v>359</v>
      </c>
      <c r="FZ176" t="s">
        <v>360</v>
      </c>
      <c r="GA176" t="s">
        <v>360</v>
      </c>
      <c r="GB176" t="s">
        <v>360</v>
      </c>
      <c r="GC176" t="s">
        <v>360</v>
      </c>
      <c r="GD176">
        <v>0</v>
      </c>
      <c r="GE176">
        <v>100</v>
      </c>
      <c r="GF176">
        <v>100</v>
      </c>
      <c r="GG176">
        <v>-4.07</v>
      </c>
      <c r="GH176">
        <v>0.1178</v>
      </c>
      <c r="GI176">
        <v>-2.5125994610834521</v>
      </c>
      <c r="GJ176">
        <v>-2.6733286237328562E-3</v>
      </c>
      <c r="GK176">
        <v>1.605855145177713E-6</v>
      </c>
      <c r="GL176">
        <v>-4.4594414151306022E-10</v>
      </c>
      <c r="GM176">
        <v>0.1178428571428469</v>
      </c>
      <c r="GN176">
        <v>0</v>
      </c>
      <c r="GO176">
        <v>0</v>
      </c>
      <c r="GP176">
        <v>0</v>
      </c>
      <c r="GQ176">
        <v>4</v>
      </c>
      <c r="GR176">
        <v>2095</v>
      </c>
      <c r="GS176">
        <v>4</v>
      </c>
      <c r="GT176">
        <v>35</v>
      </c>
      <c r="GU176">
        <v>116.2</v>
      </c>
      <c r="GV176">
        <v>116.3</v>
      </c>
      <c r="GW176">
        <v>2.36328</v>
      </c>
      <c r="GX176">
        <v>2.5488300000000002</v>
      </c>
      <c r="GY176">
        <v>1.4489700000000001</v>
      </c>
      <c r="GZ176">
        <v>2.3278799999999999</v>
      </c>
      <c r="HA176">
        <v>1.5478499999999999</v>
      </c>
      <c r="HB176">
        <v>2.36816</v>
      </c>
      <c r="HC176">
        <v>41.170499999999997</v>
      </c>
      <c r="HD176">
        <v>12.345800000000001</v>
      </c>
      <c r="HE176">
        <v>18</v>
      </c>
      <c r="HF176">
        <v>473.71100000000001</v>
      </c>
      <c r="HG176">
        <v>513.31899999999996</v>
      </c>
      <c r="HH176">
        <v>31.000499999999999</v>
      </c>
      <c r="HI176">
        <v>34.296900000000001</v>
      </c>
      <c r="HJ176">
        <v>29.9999</v>
      </c>
      <c r="HK176">
        <v>34.240900000000003</v>
      </c>
      <c r="HL176">
        <v>34.242400000000004</v>
      </c>
      <c r="HM176">
        <v>47.313499999999998</v>
      </c>
      <c r="HN176">
        <v>19.808599999999998</v>
      </c>
      <c r="HO176">
        <v>100</v>
      </c>
      <c r="HP176">
        <v>31</v>
      </c>
      <c r="HQ176">
        <v>1076.5899999999999</v>
      </c>
      <c r="HR176">
        <v>36.348799999999997</v>
      </c>
      <c r="HS176">
        <v>99.204599999999999</v>
      </c>
      <c r="HT176">
        <v>98.245199999999997</v>
      </c>
    </row>
    <row r="177" spans="1:228" x14ac:dyDescent="0.2">
      <c r="A177">
        <v>162</v>
      </c>
      <c r="B177">
        <v>1669317748.5</v>
      </c>
      <c r="C177">
        <v>643</v>
      </c>
      <c r="D177" t="s">
        <v>683</v>
      </c>
      <c r="E177" t="s">
        <v>684</v>
      </c>
      <c r="F177">
        <v>4</v>
      </c>
      <c r="G177">
        <v>1669317746.5</v>
      </c>
      <c r="H177">
        <f t="shared" si="68"/>
        <v>1.3084590033150538E-3</v>
      </c>
      <c r="I177">
        <f t="shared" si="69"/>
        <v>1.3084590033150538</v>
      </c>
      <c r="J177">
        <f t="shared" si="70"/>
        <v>15.625731335791647</v>
      </c>
      <c r="K177">
        <f t="shared" si="71"/>
        <v>1047.771428571428</v>
      </c>
      <c r="L177">
        <f t="shared" si="72"/>
        <v>623.74220013538195</v>
      </c>
      <c r="M177">
        <f t="shared" si="73"/>
        <v>62.996188094823147</v>
      </c>
      <c r="N177">
        <f t="shared" si="74"/>
        <v>105.82193409447181</v>
      </c>
      <c r="O177">
        <f t="shared" si="75"/>
        <v>6.393973142675495E-2</v>
      </c>
      <c r="P177">
        <f t="shared" si="76"/>
        <v>2.2485994759035086</v>
      </c>
      <c r="Q177">
        <f t="shared" si="77"/>
        <v>6.2946578832683966E-2</v>
      </c>
      <c r="R177">
        <f t="shared" si="78"/>
        <v>3.9429557546729221E-2</v>
      </c>
      <c r="S177">
        <f t="shared" si="79"/>
        <v>226.11792737798575</v>
      </c>
      <c r="T177">
        <f t="shared" si="80"/>
        <v>35.303345250438014</v>
      </c>
      <c r="U177">
        <f t="shared" si="81"/>
        <v>35.305714285714281</v>
      </c>
      <c r="V177">
        <f t="shared" si="82"/>
        <v>5.7447015240932107</v>
      </c>
      <c r="W177">
        <f t="shared" si="83"/>
        <v>69.900628235988592</v>
      </c>
      <c r="X177">
        <f t="shared" si="84"/>
        <v>3.7439111770585676</v>
      </c>
      <c r="Y177">
        <f t="shared" si="85"/>
        <v>5.3560479662913831</v>
      </c>
      <c r="Z177">
        <f t="shared" si="86"/>
        <v>2.0007903470346431</v>
      </c>
      <c r="AA177">
        <f t="shared" si="87"/>
        <v>-57.703042046193872</v>
      </c>
      <c r="AB177">
        <f t="shared" si="88"/>
        <v>-152.98956842754799</v>
      </c>
      <c r="AC177">
        <f t="shared" si="89"/>
        <v>-15.83937848936624</v>
      </c>
      <c r="AD177">
        <f t="shared" si="90"/>
        <v>-0.41406158512234015</v>
      </c>
      <c r="AE177">
        <f t="shared" si="91"/>
        <v>38.825525899779322</v>
      </c>
      <c r="AF177">
        <f t="shared" si="92"/>
        <v>1.3799685850847498</v>
      </c>
      <c r="AG177">
        <f t="shared" si="93"/>
        <v>15.625731335791647</v>
      </c>
      <c r="AH177">
        <v>1108.1531067823871</v>
      </c>
      <c r="AI177">
        <v>1090.627939393939</v>
      </c>
      <c r="AJ177">
        <v>1.6720641433041961</v>
      </c>
      <c r="AK177">
        <v>66.415730329915917</v>
      </c>
      <c r="AL177">
        <f t="shared" si="94"/>
        <v>1.3084590033150538</v>
      </c>
      <c r="AM177">
        <v>36.382114986203348</v>
      </c>
      <c r="AN177">
        <v>37.062296969696952</v>
      </c>
      <c r="AO177">
        <v>-1.0352090798249111E-6</v>
      </c>
      <c r="AP177">
        <v>80.258805348862367</v>
      </c>
      <c r="AQ177">
        <v>32</v>
      </c>
      <c r="AR177">
        <v>6</v>
      </c>
      <c r="AS177">
        <f t="shared" si="95"/>
        <v>1</v>
      </c>
      <c r="AT177">
        <f t="shared" si="96"/>
        <v>0</v>
      </c>
      <c r="AU177">
        <f t="shared" si="97"/>
        <v>22222.819242647409</v>
      </c>
      <c r="AV177">
        <f t="shared" si="98"/>
        <v>1200.011428571429</v>
      </c>
      <c r="AW177">
        <f t="shared" si="99"/>
        <v>1025.9350421647598</v>
      </c>
      <c r="AX177">
        <f t="shared" si="100"/>
        <v>0.85493772620657382</v>
      </c>
      <c r="AY177">
        <f t="shared" si="101"/>
        <v>0.18842981157868732</v>
      </c>
      <c r="AZ177">
        <v>2.7</v>
      </c>
      <c r="BA177">
        <v>0.5</v>
      </c>
      <c r="BB177" t="s">
        <v>355</v>
      </c>
      <c r="BC177">
        <v>2</v>
      </c>
      <c r="BD177" t="b">
        <v>1</v>
      </c>
      <c r="BE177">
        <v>1669317746.5</v>
      </c>
      <c r="BF177">
        <v>1047.771428571428</v>
      </c>
      <c r="BG177">
        <v>1069.511428571429</v>
      </c>
      <c r="BH177">
        <v>37.069471428571433</v>
      </c>
      <c r="BI177">
        <v>36.352128571428572</v>
      </c>
      <c r="BJ177">
        <v>1051.8399999999999</v>
      </c>
      <c r="BK177">
        <v>36.951642857142858</v>
      </c>
      <c r="BL177">
        <v>500.15100000000001</v>
      </c>
      <c r="BM177">
        <v>100.8971428571429</v>
      </c>
      <c r="BN177">
        <v>0.1000128285714286</v>
      </c>
      <c r="BO177">
        <v>34.043699999999987</v>
      </c>
      <c r="BP177">
        <v>35.305714285714281</v>
      </c>
      <c r="BQ177">
        <v>999.89999999999986</v>
      </c>
      <c r="BR177">
        <v>0</v>
      </c>
      <c r="BS177">
        <v>0</v>
      </c>
      <c r="BT177">
        <v>4498.9299999999994</v>
      </c>
      <c r="BU177">
        <v>0</v>
      </c>
      <c r="BV177">
        <v>610.91242857142856</v>
      </c>
      <c r="BW177">
        <v>-21.736628571428572</v>
      </c>
      <c r="BX177">
        <v>1088.1099999999999</v>
      </c>
      <c r="BY177">
        <v>1109.8557142857139</v>
      </c>
      <c r="BZ177">
        <v>0.71736628571428562</v>
      </c>
      <c r="CA177">
        <v>1069.511428571429</v>
      </c>
      <c r="CB177">
        <v>36.352128571428572</v>
      </c>
      <c r="CC177">
        <v>3.740204285714285</v>
      </c>
      <c r="CD177">
        <v>3.6678228571428582</v>
      </c>
      <c r="CE177">
        <v>27.751471428571431</v>
      </c>
      <c r="CF177">
        <v>27.417285714285718</v>
      </c>
      <c r="CG177">
        <v>1200.011428571429</v>
      </c>
      <c r="CH177">
        <v>0.49999399999999999</v>
      </c>
      <c r="CI177">
        <v>0.50000599999999995</v>
      </c>
      <c r="CJ177">
        <v>0</v>
      </c>
      <c r="CK177">
        <v>1156.9585714285711</v>
      </c>
      <c r="CL177">
        <v>4.9990899999999998</v>
      </c>
      <c r="CM177">
        <v>12770.471428571431</v>
      </c>
      <c r="CN177">
        <v>9557.9228571428557</v>
      </c>
      <c r="CO177">
        <v>43.696000000000012</v>
      </c>
      <c r="CP177">
        <v>45.686999999999998</v>
      </c>
      <c r="CQ177">
        <v>44.5</v>
      </c>
      <c r="CR177">
        <v>44.811999999999998</v>
      </c>
      <c r="CS177">
        <v>45.125</v>
      </c>
      <c r="CT177">
        <v>597.49714285714276</v>
      </c>
      <c r="CU177">
        <v>597.51428571428573</v>
      </c>
      <c r="CV177">
        <v>0</v>
      </c>
      <c r="CW177">
        <v>1669317756.5</v>
      </c>
      <c r="CX177">
        <v>0</v>
      </c>
      <c r="CY177">
        <v>1669310771.5999999</v>
      </c>
      <c r="CZ177" t="s">
        <v>356</v>
      </c>
      <c r="DA177">
        <v>1669310771.5999999</v>
      </c>
      <c r="DB177">
        <v>1669310767.0999999</v>
      </c>
      <c r="DC177">
        <v>9</v>
      </c>
      <c r="DD177">
        <v>4.2999999999999997E-2</v>
      </c>
      <c r="DE177">
        <v>8.0000000000000002E-3</v>
      </c>
      <c r="DF177">
        <v>-4.9589999999999996</v>
      </c>
      <c r="DG177">
        <v>0.11799999999999999</v>
      </c>
      <c r="DH177">
        <v>1967</v>
      </c>
      <c r="DI177">
        <v>36</v>
      </c>
      <c r="DJ177">
        <v>0.53</v>
      </c>
      <c r="DK177">
        <v>0.27</v>
      </c>
      <c r="DL177">
        <v>-21.627419512195122</v>
      </c>
      <c r="DM177">
        <v>1.577560975604636E-2</v>
      </c>
      <c r="DN177">
        <v>0.1227552755202591</v>
      </c>
      <c r="DO177">
        <v>1</v>
      </c>
      <c r="DP177">
        <v>0.66536229268292679</v>
      </c>
      <c r="DQ177">
        <v>0.114811756097562</v>
      </c>
      <c r="DR177">
        <v>1.9966500558397379E-2</v>
      </c>
      <c r="DS177">
        <v>0</v>
      </c>
      <c r="DT177">
        <v>0</v>
      </c>
      <c r="DU177">
        <v>0</v>
      </c>
      <c r="DV177">
        <v>0</v>
      </c>
      <c r="DW177">
        <v>-1</v>
      </c>
      <c r="DX177">
        <v>1</v>
      </c>
      <c r="DY177">
        <v>2</v>
      </c>
      <c r="DZ177" t="s">
        <v>357</v>
      </c>
      <c r="EA177">
        <v>2.9470100000000001</v>
      </c>
      <c r="EB177">
        <v>2.5974699999999999</v>
      </c>
      <c r="EC177">
        <v>0.19212000000000001</v>
      </c>
      <c r="ED177">
        <v>0.19279499999999999</v>
      </c>
      <c r="EE177">
        <v>0.14713699999999999</v>
      </c>
      <c r="EF177">
        <v>0.143507</v>
      </c>
      <c r="EG177">
        <v>24441.7</v>
      </c>
      <c r="EH177">
        <v>24850.6</v>
      </c>
      <c r="EI177">
        <v>28157.599999999999</v>
      </c>
      <c r="EJ177">
        <v>29644.400000000001</v>
      </c>
      <c r="EK177">
        <v>33040.800000000003</v>
      </c>
      <c r="EL177">
        <v>35246.199999999997</v>
      </c>
      <c r="EM177">
        <v>39735.9</v>
      </c>
      <c r="EN177">
        <v>42364.2</v>
      </c>
      <c r="EO177">
        <v>1.89093</v>
      </c>
      <c r="EP177">
        <v>1.8909499999999999</v>
      </c>
      <c r="EQ177">
        <v>0.21059800000000001</v>
      </c>
      <c r="ER177">
        <v>0</v>
      </c>
      <c r="ES177">
        <v>31.896799999999999</v>
      </c>
      <c r="ET177">
        <v>999.9</v>
      </c>
      <c r="EU177">
        <v>69.599999999999994</v>
      </c>
      <c r="EV177">
        <v>36.299999999999997</v>
      </c>
      <c r="EW177">
        <v>41.851799999999997</v>
      </c>
      <c r="EX177">
        <v>28.989000000000001</v>
      </c>
      <c r="EY177">
        <v>1.6306099999999999</v>
      </c>
      <c r="EZ177">
        <v>1</v>
      </c>
      <c r="FA177">
        <v>0.55011900000000002</v>
      </c>
      <c r="FB177">
        <v>0.67178400000000005</v>
      </c>
      <c r="FC177">
        <v>20.276</v>
      </c>
      <c r="FD177">
        <v>5.2186399999999997</v>
      </c>
      <c r="FE177">
        <v>12.0076</v>
      </c>
      <c r="FF177">
        <v>4.9867999999999997</v>
      </c>
      <c r="FG177">
        <v>3.28443</v>
      </c>
      <c r="FH177">
        <v>9999</v>
      </c>
      <c r="FI177">
        <v>9999</v>
      </c>
      <c r="FJ177">
        <v>9999</v>
      </c>
      <c r="FK177">
        <v>999.9</v>
      </c>
      <c r="FL177">
        <v>1.8658399999999999</v>
      </c>
      <c r="FM177">
        <v>1.8621799999999999</v>
      </c>
      <c r="FN177">
        <v>1.8642000000000001</v>
      </c>
      <c r="FO177">
        <v>1.8603499999999999</v>
      </c>
      <c r="FP177">
        <v>1.86107</v>
      </c>
      <c r="FQ177">
        <v>1.8601700000000001</v>
      </c>
      <c r="FR177">
        <v>1.86188</v>
      </c>
      <c r="FS177">
        <v>1.8583799999999999</v>
      </c>
      <c r="FT177">
        <v>0</v>
      </c>
      <c r="FU177">
        <v>0</v>
      </c>
      <c r="FV177">
        <v>0</v>
      </c>
      <c r="FW177">
        <v>0</v>
      </c>
      <c r="FX177" t="s">
        <v>358</v>
      </c>
      <c r="FY177" t="s">
        <v>359</v>
      </c>
      <c r="FZ177" t="s">
        <v>360</v>
      </c>
      <c r="GA177" t="s">
        <v>360</v>
      </c>
      <c r="GB177" t="s">
        <v>360</v>
      </c>
      <c r="GC177" t="s">
        <v>360</v>
      </c>
      <c r="GD177">
        <v>0</v>
      </c>
      <c r="GE177">
        <v>100</v>
      </c>
      <c r="GF177">
        <v>100</v>
      </c>
      <c r="GG177">
        <v>-4.07</v>
      </c>
      <c r="GH177">
        <v>0.1178</v>
      </c>
      <c r="GI177">
        <v>-2.5125994610834521</v>
      </c>
      <c r="GJ177">
        <v>-2.6733286237328562E-3</v>
      </c>
      <c r="GK177">
        <v>1.605855145177713E-6</v>
      </c>
      <c r="GL177">
        <v>-4.4594414151306022E-10</v>
      </c>
      <c r="GM177">
        <v>0.1178428571428469</v>
      </c>
      <c r="GN177">
        <v>0</v>
      </c>
      <c r="GO177">
        <v>0</v>
      </c>
      <c r="GP177">
        <v>0</v>
      </c>
      <c r="GQ177">
        <v>4</v>
      </c>
      <c r="GR177">
        <v>2095</v>
      </c>
      <c r="GS177">
        <v>4</v>
      </c>
      <c r="GT177">
        <v>35</v>
      </c>
      <c r="GU177">
        <v>116.3</v>
      </c>
      <c r="GV177">
        <v>116.4</v>
      </c>
      <c r="GW177">
        <v>2.3754900000000001</v>
      </c>
      <c r="GX177">
        <v>2.5634800000000002</v>
      </c>
      <c r="GY177">
        <v>1.4489700000000001</v>
      </c>
      <c r="GZ177">
        <v>2.32666</v>
      </c>
      <c r="HA177">
        <v>1.5478499999999999</v>
      </c>
      <c r="HB177">
        <v>2.33643</v>
      </c>
      <c r="HC177">
        <v>41.170499999999997</v>
      </c>
      <c r="HD177">
        <v>12.3371</v>
      </c>
      <c r="HE177">
        <v>18</v>
      </c>
      <c r="HF177">
        <v>473.68</v>
      </c>
      <c r="HG177">
        <v>513.428</v>
      </c>
      <c r="HH177">
        <v>31.000399999999999</v>
      </c>
      <c r="HI177">
        <v>34.296900000000001</v>
      </c>
      <c r="HJ177">
        <v>29.9999</v>
      </c>
      <c r="HK177">
        <v>34.240900000000003</v>
      </c>
      <c r="HL177">
        <v>34.240400000000001</v>
      </c>
      <c r="HM177">
        <v>47.551299999999998</v>
      </c>
      <c r="HN177">
        <v>19.808599999999998</v>
      </c>
      <c r="HO177">
        <v>100</v>
      </c>
      <c r="HP177">
        <v>31</v>
      </c>
      <c r="HQ177">
        <v>1083.27</v>
      </c>
      <c r="HR177">
        <v>36.349600000000002</v>
      </c>
      <c r="HS177">
        <v>99.205200000000005</v>
      </c>
      <c r="HT177">
        <v>98.246499999999997</v>
      </c>
    </row>
    <row r="178" spans="1:228" x14ac:dyDescent="0.2">
      <c r="A178">
        <v>163</v>
      </c>
      <c r="B178">
        <v>1669317752.5</v>
      </c>
      <c r="C178">
        <v>647</v>
      </c>
      <c r="D178" t="s">
        <v>685</v>
      </c>
      <c r="E178" t="s">
        <v>686</v>
      </c>
      <c r="F178">
        <v>4</v>
      </c>
      <c r="G178">
        <v>1669317750.1875</v>
      </c>
      <c r="H178">
        <f t="shared" si="68"/>
        <v>1.2851278561006173E-3</v>
      </c>
      <c r="I178">
        <f t="shared" si="69"/>
        <v>1.2851278561006174</v>
      </c>
      <c r="J178">
        <f t="shared" si="70"/>
        <v>15.310157678561794</v>
      </c>
      <c r="K178">
        <f t="shared" si="71"/>
        <v>1053.7562499999999</v>
      </c>
      <c r="L178">
        <f t="shared" si="72"/>
        <v>630.35594079381826</v>
      </c>
      <c r="M178">
        <f t="shared" si="73"/>
        <v>63.663919336391821</v>
      </c>
      <c r="N178">
        <f t="shared" si="74"/>
        <v>106.42598658741257</v>
      </c>
      <c r="O178">
        <f t="shared" si="75"/>
        <v>6.2766600170682446E-2</v>
      </c>
      <c r="P178">
        <f t="shared" si="76"/>
        <v>2.2498213608907869</v>
      </c>
      <c r="Q178">
        <f t="shared" si="77"/>
        <v>6.1809774113220403E-2</v>
      </c>
      <c r="R178">
        <f t="shared" si="78"/>
        <v>3.8715860774615501E-2</v>
      </c>
      <c r="S178">
        <f t="shared" si="79"/>
        <v>226.11489624985478</v>
      </c>
      <c r="T178">
        <f t="shared" si="80"/>
        <v>35.311168182934189</v>
      </c>
      <c r="U178">
        <f t="shared" si="81"/>
        <v>35.301612499999997</v>
      </c>
      <c r="V178">
        <f t="shared" si="82"/>
        <v>5.7433996682183315</v>
      </c>
      <c r="W178">
        <f t="shared" si="83"/>
        <v>69.864143465605736</v>
      </c>
      <c r="X178">
        <f t="shared" si="84"/>
        <v>3.7421187503881042</v>
      </c>
      <c r="Y178">
        <f t="shared" si="85"/>
        <v>5.3562794371484097</v>
      </c>
      <c r="Z178">
        <f t="shared" si="86"/>
        <v>2.0012809178302273</v>
      </c>
      <c r="AA178">
        <f t="shared" si="87"/>
        <v>-56.674138454037227</v>
      </c>
      <c r="AB178">
        <f t="shared" si="88"/>
        <v>-152.48118579565283</v>
      </c>
      <c r="AC178">
        <f t="shared" si="89"/>
        <v>-15.777914164923828</v>
      </c>
      <c r="AD178">
        <f t="shared" si="90"/>
        <v>1.181657835240884</v>
      </c>
      <c r="AE178">
        <f t="shared" si="91"/>
        <v>38.912713092291845</v>
      </c>
      <c r="AF178">
        <f t="shared" si="92"/>
        <v>1.3769138624459711</v>
      </c>
      <c r="AG178">
        <f t="shared" si="93"/>
        <v>15.310157678561794</v>
      </c>
      <c r="AH178">
        <v>1114.9400864967829</v>
      </c>
      <c r="AI178">
        <v>1097.4106060606059</v>
      </c>
      <c r="AJ178">
        <v>1.7065910280419061</v>
      </c>
      <c r="AK178">
        <v>66.415730329915917</v>
      </c>
      <c r="AL178">
        <f t="shared" si="94"/>
        <v>1.2851278561006174</v>
      </c>
      <c r="AM178">
        <v>36.336979846322741</v>
      </c>
      <c r="AN178">
        <v>37.044874545454547</v>
      </c>
      <c r="AO178">
        <v>-6.2827346866743414E-3</v>
      </c>
      <c r="AP178">
        <v>80.258805348862367</v>
      </c>
      <c r="AQ178">
        <v>32</v>
      </c>
      <c r="AR178">
        <v>6</v>
      </c>
      <c r="AS178">
        <f t="shared" si="95"/>
        <v>1</v>
      </c>
      <c r="AT178">
        <f t="shared" si="96"/>
        <v>0</v>
      </c>
      <c r="AU178">
        <f t="shared" si="97"/>
        <v>22243.776736840104</v>
      </c>
      <c r="AV178">
        <f t="shared" si="98"/>
        <v>1199.99875</v>
      </c>
      <c r="AW178">
        <f t="shared" si="99"/>
        <v>1025.923870077645</v>
      </c>
      <c r="AX178">
        <f t="shared" si="100"/>
        <v>0.85493744895788015</v>
      </c>
      <c r="AY178">
        <f t="shared" si="101"/>
        <v>0.18842927648870866</v>
      </c>
      <c r="AZ178">
        <v>2.7</v>
      </c>
      <c r="BA178">
        <v>0.5</v>
      </c>
      <c r="BB178" t="s">
        <v>355</v>
      </c>
      <c r="BC178">
        <v>2</v>
      </c>
      <c r="BD178" t="b">
        <v>1</v>
      </c>
      <c r="BE178">
        <v>1669317750.1875</v>
      </c>
      <c r="BF178">
        <v>1053.7562499999999</v>
      </c>
      <c r="BG178">
        <v>1075.5462500000001</v>
      </c>
      <c r="BH178">
        <v>37.051862499999999</v>
      </c>
      <c r="BI178">
        <v>36.336087499999998</v>
      </c>
      <c r="BJ178">
        <v>1057.83</v>
      </c>
      <c r="BK178">
        <v>36.934037500000002</v>
      </c>
      <c r="BL178">
        <v>500.14612499999998</v>
      </c>
      <c r="BM178">
        <v>100.89675</v>
      </c>
      <c r="BN178">
        <v>0.1000285125</v>
      </c>
      <c r="BO178">
        <v>34.044475000000013</v>
      </c>
      <c r="BP178">
        <v>35.301612499999997</v>
      </c>
      <c r="BQ178">
        <v>999.9</v>
      </c>
      <c r="BR178">
        <v>0</v>
      </c>
      <c r="BS178">
        <v>0</v>
      </c>
      <c r="BT178">
        <v>4502.5</v>
      </c>
      <c r="BU178">
        <v>0</v>
      </c>
      <c r="BV178">
        <v>1200.3585</v>
      </c>
      <c r="BW178">
        <v>-21.787712500000001</v>
      </c>
      <c r="BX178">
        <v>1094.3050000000001</v>
      </c>
      <c r="BY178">
        <v>1116.1012499999999</v>
      </c>
      <c r="BZ178">
        <v>0.71579787500000003</v>
      </c>
      <c r="CA178">
        <v>1075.5462500000001</v>
      </c>
      <c r="CB178">
        <v>36.336087499999998</v>
      </c>
      <c r="CC178">
        <v>3.73841125</v>
      </c>
      <c r="CD178">
        <v>3.6661912499999998</v>
      </c>
      <c r="CE178">
        <v>27.743275000000001</v>
      </c>
      <c r="CF178">
        <v>27.4096875</v>
      </c>
      <c r="CG178">
        <v>1199.99875</v>
      </c>
      <c r="CH178">
        <v>0.50000274999999994</v>
      </c>
      <c r="CI178">
        <v>0.49999724999999989</v>
      </c>
      <c r="CJ178">
        <v>0</v>
      </c>
      <c r="CK178">
        <v>1156.7425000000001</v>
      </c>
      <c r="CL178">
        <v>4.9990899999999998</v>
      </c>
      <c r="CM178">
        <v>12843.5375</v>
      </c>
      <c r="CN178">
        <v>9557.8624999999993</v>
      </c>
      <c r="CO178">
        <v>43.686999999999998</v>
      </c>
      <c r="CP178">
        <v>45.686999999999998</v>
      </c>
      <c r="CQ178">
        <v>44.5</v>
      </c>
      <c r="CR178">
        <v>44.811999999999998</v>
      </c>
      <c r="CS178">
        <v>45.125</v>
      </c>
      <c r="CT178">
        <v>597.50375000000008</v>
      </c>
      <c r="CU178">
        <v>597.49874999999997</v>
      </c>
      <c r="CV178">
        <v>0</v>
      </c>
      <c r="CW178">
        <v>1669317760.7</v>
      </c>
      <c r="CX178">
        <v>0</v>
      </c>
      <c r="CY178">
        <v>1669310771.5999999</v>
      </c>
      <c r="CZ178" t="s">
        <v>356</v>
      </c>
      <c r="DA178">
        <v>1669310771.5999999</v>
      </c>
      <c r="DB178">
        <v>1669310767.0999999</v>
      </c>
      <c r="DC178">
        <v>9</v>
      </c>
      <c r="DD178">
        <v>4.2999999999999997E-2</v>
      </c>
      <c r="DE178">
        <v>8.0000000000000002E-3</v>
      </c>
      <c r="DF178">
        <v>-4.9589999999999996</v>
      </c>
      <c r="DG178">
        <v>0.11799999999999999</v>
      </c>
      <c r="DH178">
        <v>1967</v>
      </c>
      <c r="DI178">
        <v>36</v>
      </c>
      <c r="DJ178">
        <v>0.53</v>
      </c>
      <c r="DK178">
        <v>0.27</v>
      </c>
      <c r="DL178">
        <v>-21.680267499999999</v>
      </c>
      <c r="DM178">
        <v>-0.13430206378987269</v>
      </c>
      <c r="DN178">
        <v>0.13272319011291889</v>
      </c>
      <c r="DO178">
        <v>0</v>
      </c>
      <c r="DP178">
        <v>0.67849215000000007</v>
      </c>
      <c r="DQ178">
        <v>0.2602591519699794</v>
      </c>
      <c r="DR178">
        <v>2.9392320502598969E-2</v>
      </c>
      <c r="DS178">
        <v>0</v>
      </c>
      <c r="DT178">
        <v>0</v>
      </c>
      <c r="DU178">
        <v>0</v>
      </c>
      <c r="DV178">
        <v>0</v>
      </c>
      <c r="DW178">
        <v>-1</v>
      </c>
      <c r="DX178">
        <v>0</v>
      </c>
      <c r="DY178">
        <v>2</v>
      </c>
      <c r="DZ178" t="s">
        <v>363</v>
      </c>
      <c r="EA178">
        <v>2.9466999999999999</v>
      </c>
      <c r="EB178">
        <v>2.5974400000000002</v>
      </c>
      <c r="EC178">
        <v>0.19287599999999999</v>
      </c>
      <c r="ED178">
        <v>0.19353799999999999</v>
      </c>
      <c r="EE178">
        <v>0.147094</v>
      </c>
      <c r="EF178">
        <v>0.143507</v>
      </c>
      <c r="EG178">
        <v>24418.9</v>
      </c>
      <c r="EH178">
        <v>24827.9</v>
      </c>
      <c r="EI178">
        <v>28157.8</v>
      </c>
      <c r="EJ178">
        <v>29644.7</v>
      </c>
      <c r="EK178">
        <v>33042.5</v>
      </c>
      <c r="EL178">
        <v>35246.699999999997</v>
      </c>
      <c r="EM178">
        <v>39735.9</v>
      </c>
      <c r="EN178">
        <v>42364.800000000003</v>
      </c>
      <c r="EO178">
        <v>1.8911500000000001</v>
      </c>
      <c r="EP178">
        <v>1.8911</v>
      </c>
      <c r="EQ178">
        <v>0.21016599999999999</v>
      </c>
      <c r="ER178">
        <v>0</v>
      </c>
      <c r="ES178">
        <v>31.9024</v>
      </c>
      <c r="ET178">
        <v>999.9</v>
      </c>
      <c r="EU178">
        <v>69.599999999999994</v>
      </c>
      <c r="EV178">
        <v>36.299999999999997</v>
      </c>
      <c r="EW178">
        <v>41.8566</v>
      </c>
      <c r="EX178">
        <v>29.048999999999999</v>
      </c>
      <c r="EY178">
        <v>2.3998400000000002</v>
      </c>
      <c r="EZ178">
        <v>1</v>
      </c>
      <c r="FA178">
        <v>0.55021299999999995</v>
      </c>
      <c r="FB178">
        <v>0.672516</v>
      </c>
      <c r="FC178">
        <v>20.2758</v>
      </c>
      <c r="FD178">
        <v>5.2184900000000001</v>
      </c>
      <c r="FE178">
        <v>12.0076</v>
      </c>
      <c r="FF178">
        <v>4.9867999999999997</v>
      </c>
      <c r="FG178">
        <v>3.2844799999999998</v>
      </c>
      <c r="FH178">
        <v>9999</v>
      </c>
      <c r="FI178">
        <v>9999</v>
      </c>
      <c r="FJ178">
        <v>9999</v>
      </c>
      <c r="FK178">
        <v>999.9</v>
      </c>
      <c r="FL178">
        <v>1.8658399999999999</v>
      </c>
      <c r="FM178">
        <v>1.8621799999999999</v>
      </c>
      <c r="FN178">
        <v>1.86419</v>
      </c>
      <c r="FO178">
        <v>1.8603499999999999</v>
      </c>
      <c r="FP178">
        <v>1.8610800000000001</v>
      </c>
      <c r="FQ178">
        <v>1.8601399999999999</v>
      </c>
      <c r="FR178">
        <v>1.86188</v>
      </c>
      <c r="FS178">
        <v>1.85839</v>
      </c>
      <c r="FT178">
        <v>0</v>
      </c>
      <c r="FU178">
        <v>0</v>
      </c>
      <c r="FV178">
        <v>0</v>
      </c>
      <c r="FW178">
        <v>0</v>
      </c>
      <c r="FX178" t="s">
        <v>358</v>
      </c>
      <c r="FY178" t="s">
        <v>359</v>
      </c>
      <c r="FZ178" t="s">
        <v>360</v>
      </c>
      <c r="GA178" t="s">
        <v>360</v>
      </c>
      <c r="GB178" t="s">
        <v>360</v>
      </c>
      <c r="GC178" t="s">
        <v>360</v>
      </c>
      <c r="GD178">
        <v>0</v>
      </c>
      <c r="GE178">
        <v>100</v>
      </c>
      <c r="GF178">
        <v>100</v>
      </c>
      <c r="GG178">
        <v>-4.07</v>
      </c>
      <c r="GH178">
        <v>0.1178</v>
      </c>
      <c r="GI178">
        <v>-2.5125994610834521</v>
      </c>
      <c r="GJ178">
        <v>-2.6733286237328562E-3</v>
      </c>
      <c r="GK178">
        <v>1.605855145177713E-6</v>
      </c>
      <c r="GL178">
        <v>-4.4594414151306022E-10</v>
      </c>
      <c r="GM178">
        <v>0.1178428571428469</v>
      </c>
      <c r="GN178">
        <v>0</v>
      </c>
      <c r="GO178">
        <v>0</v>
      </c>
      <c r="GP178">
        <v>0</v>
      </c>
      <c r="GQ178">
        <v>4</v>
      </c>
      <c r="GR178">
        <v>2095</v>
      </c>
      <c r="GS178">
        <v>4</v>
      </c>
      <c r="GT178">
        <v>35</v>
      </c>
      <c r="GU178">
        <v>116.3</v>
      </c>
      <c r="GV178">
        <v>116.4</v>
      </c>
      <c r="GW178">
        <v>2.3877000000000002</v>
      </c>
      <c r="GX178">
        <v>2.5671400000000002</v>
      </c>
      <c r="GY178">
        <v>1.4489700000000001</v>
      </c>
      <c r="GZ178">
        <v>2.3278799999999999</v>
      </c>
      <c r="HA178">
        <v>1.5478499999999999</v>
      </c>
      <c r="HB178">
        <v>2.2216800000000001</v>
      </c>
      <c r="HC178">
        <v>41.170499999999997</v>
      </c>
      <c r="HD178">
        <v>12.3283</v>
      </c>
      <c r="HE178">
        <v>18</v>
      </c>
      <c r="HF178">
        <v>473.81099999999998</v>
      </c>
      <c r="HG178">
        <v>513.53599999999994</v>
      </c>
      <c r="HH178">
        <v>31.0002</v>
      </c>
      <c r="HI178">
        <v>34.294199999999996</v>
      </c>
      <c r="HJ178">
        <v>30.0001</v>
      </c>
      <c r="HK178">
        <v>34.239600000000003</v>
      </c>
      <c r="HL178">
        <v>34.240400000000001</v>
      </c>
      <c r="HM178">
        <v>47.795900000000003</v>
      </c>
      <c r="HN178">
        <v>19.808599999999998</v>
      </c>
      <c r="HO178">
        <v>100</v>
      </c>
      <c r="HP178">
        <v>31</v>
      </c>
      <c r="HQ178">
        <v>1089.95</v>
      </c>
      <c r="HR178">
        <v>36.349600000000002</v>
      </c>
      <c r="HS178">
        <v>99.205600000000004</v>
      </c>
      <c r="HT178">
        <v>98.247699999999995</v>
      </c>
    </row>
    <row r="179" spans="1:228" x14ac:dyDescent="0.2">
      <c r="A179">
        <v>164</v>
      </c>
      <c r="B179">
        <v>1669317756.5</v>
      </c>
      <c r="C179">
        <v>651</v>
      </c>
      <c r="D179" t="s">
        <v>687</v>
      </c>
      <c r="E179" t="s">
        <v>688</v>
      </c>
      <c r="F179">
        <v>4</v>
      </c>
      <c r="G179">
        <v>1669317754.5</v>
      </c>
      <c r="H179">
        <f t="shared" si="68"/>
        <v>1.3265323381493226E-3</v>
      </c>
      <c r="I179">
        <f t="shared" si="69"/>
        <v>1.3265323381493226</v>
      </c>
      <c r="J179">
        <f t="shared" si="70"/>
        <v>15.137886315516839</v>
      </c>
      <c r="K179">
        <f t="shared" si="71"/>
        <v>1060.9142857142861</v>
      </c>
      <c r="L179">
        <f t="shared" si="72"/>
        <v>653.04383106603598</v>
      </c>
      <c r="M179">
        <f t="shared" si="73"/>
        <v>65.954826638413905</v>
      </c>
      <c r="N179">
        <f t="shared" si="74"/>
        <v>107.14811849348412</v>
      </c>
      <c r="O179">
        <f t="shared" si="75"/>
        <v>6.4716301419131567E-2</v>
      </c>
      <c r="P179">
        <f t="shared" si="76"/>
        <v>2.2471071780126448</v>
      </c>
      <c r="Q179">
        <f t="shared" si="77"/>
        <v>6.36984207956173E-2</v>
      </c>
      <c r="R179">
        <f t="shared" si="78"/>
        <v>3.9901631913063021E-2</v>
      </c>
      <c r="S179">
        <f t="shared" si="79"/>
        <v>226.11506996648771</v>
      </c>
      <c r="T179">
        <f t="shared" si="80"/>
        <v>35.303111640041962</v>
      </c>
      <c r="U179">
        <f t="shared" si="81"/>
        <v>35.307200000000002</v>
      </c>
      <c r="V179">
        <f t="shared" si="82"/>
        <v>5.745173134625329</v>
      </c>
      <c r="W179">
        <f t="shared" si="83"/>
        <v>69.820893067759556</v>
      </c>
      <c r="X179">
        <f t="shared" si="84"/>
        <v>3.7406833075611869</v>
      </c>
      <c r="Y179">
        <f t="shared" si="85"/>
        <v>5.3575414796412595</v>
      </c>
      <c r="Z179">
        <f t="shared" si="86"/>
        <v>2.004489827064142</v>
      </c>
      <c r="AA179">
        <f t="shared" si="87"/>
        <v>-58.500076112385131</v>
      </c>
      <c r="AB179">
        <f t="shared" si="88"/>
        <v>-152.46229408481142</v>
      </c>
      <c r="AC179">
        <f t="shared" si="89"/>
        <v>-15.795770218301143</v>
      </c>
      <c r="AD179">
        <f t="shared" si="90"/>
        <v>-0.64307044900999699</v>
      </c>
      <c r="AE179">
        <f t="shared" si="91"/>
        <v>38.977871347742777</v>
      </c>
      <c r="AF179">
        <f t="shared" si="92"/>
        <v>1.3426732870747051</v>
      </c>
      <c r="AG179">
        <f t="shared" si="93"/>
        <v>15.137886315516839</v>
      </c>
      <c r="AH179">
        <v>1121.829815713571</v>
      </c>
      <c r="AI179">
        <v>1104.3023030303029</v>
      </c>
      <c r="AJ179">
        <v>1.7247777258551931</v>
      </c>
      <c r="AK179">
        <v>66.415730329915917</v>
      </c>
      <c r="AL179">
        <f t="shared" si="94"/>
        <v>1.3265323381493226</v>
      </c>
      <c r="AM179">
        <v>36.338058137931831</v>
      </c>
      <c r="AN179">
        <v>37.035343636363628</v>
      </c>
      <c r="AO179">
        <v>-1.217378546246241E-3</v>
      </c>
      <c r="AP179">
        <v>80.258805348862367</v>
      </c>
      <c r="AQ179">
        <v>32</v>
      </c>
      <c r="AR179">
        <v>6</v>
      </c>
      <c r="AS179">
        <f t="shared" si="95"/>
        <v>1</v>
      </c>
      <c r="AT179">
        <f t="shared" si="96"/>
        <v>0</v>
      </c>
      <c r="AU179">
        <f t="shared" si="97"/>
        <v>22196.864317832373</v>
      </c>
      <c r="AV179">
        <f t="shared" si="98"/>
        <v>1200</v>
      </c>
      <c r="AW179">
        <f t="shared" si="99"/>
        <v>1025.9249067183875</v>
      </c>
      <c r="AX179">
        <f t="shared" si="100"/>
        <v>0.85493742226532299</v>
      </c>
      <c r="AY179">
        <f t="shared" si="101"/>
        <v>0.18842922497207309</v>
      </c>
      <c r="AZ179">
        <v>2.7</v>
      </c>
      <c r="BA179">
        <v>0.5</v>
      </c>
      <c r="BB179" t="s">
        <v>355</v>
      </c>
      <c r="BC179">
        <v>2</v>
      </c>
      <c r="BD179" t="b">
        <v>1</v>
      </c>
      <c r="BE179">
        <v>1669317754.5</v>
      </c>
      <c r="BF179">
        <v>1060.9142857142861</v>
      </c>
      <c r="BG179">
        <v>1082.724285714286</v>
      </c>
      <c r="BH179">
        <v>37.037928571428573</v>
      </c>
      <c r="BI179">
        <v>36.339971428571417</v>
      </c>
      <c r="BJ179">
        <v>1064.994285714286</v>
      </c>
      <c r="BK179">
        <v>36.92012857142857</v>
      </c>
      <c r="BL179">
        <v>500.16642857142858</v>
      </c>
      <c r="BM179">
        <v>100.896</v>
      </c>
      <c r="BN179">
        <v>0.1000181857142857</v>
      </c>
      <c r="BO179">
        <v>34.048699999999997</v>
      </c>
      <c r="BP179">
        <v>35.307200000000002</v>
      </c>
      <c r="BQ179">
        <v>999.89999999999986</v>
      </c>
      <c r="BR179">
        <v>0</v>
      </c>
      <c r="BS179">
        <v>0</v>
      </c>
      <c r="BT179">
        <v>4494.6428571428569</v>
      </c>
      <c r="BU179">
        <v>0</v>
      </c>
      <c r="BV179">
        <v>1622.99</v>
      </c>
      <c r="BW179">
        <v>-21.810014285714288</v>
      </c>
      <c r="BX179">
        <v>1101.721428571429</v>
      </c>
      <c r="BY179">
        <v>1123.555714285714</v>
      </c>
      <c r="BZ179">
        <v>0.69797714285714296</v>
      </c>
      <c r="CA179">
        <v>1082.724285714286</v>
      </c>
      <c r="CB179">
        <v>36.339971428571417</v>
      </c>
      <c r="CC179">
        <v>3.7369814285714291</v>
      </c>
      <c r="CD179">
        <v>3.6665571428571431</v>
      </c>
      <c r="CE179">
        <v>27.736714285714282</v>
      </c>
      <c r="CF179">
        <v>27.411385714285711</v>
      </c>
      <c r="CG179">
        <v>1200</v>
      </c>
      <c r="CH179">
        <v>0.50000200000000006</v>
      </c>
      <c r="CI179">
        <v>0.499998</v>
      </c>
      <c r="CJ179">
        <v>0</v>
      </c>
      <c r="CK179">
        <v>1156.941428571429</v>
      </c>
      <c r="CL179">
        <v>4.9990899999999998</v>
      </c>
      <c r="CM179">
        <v>12852.62857142857</v>
      </c>
      <c r="CN179">
        <v>9557.8571428571431</v>
      </c>
      <c r="CO179">
        <v>43.686999999999998</v>
      </c>
      <c r="CP179">
        <v>45.686999999999998</v>
      </c>
      <c r="CQ179">
        <v>44.5</v>
      </c>
      <c r="CR179">
        <v>44.811999999999998</v>
      </c>
      <c r="CS179">
        <v>45.125</v>
      </c>
      <c r="CT179">
        <v>597.50571428571425</v>
      </c>
      <c r="CU179">
        <v>597.49857142857138</v>
      </c>
      <c r="CV179">
        <v>0</v>
      </c>
      <c r="CW179">
        <v>1669317764.9000001</v>
      </c>
      <c r="CX179">
        <v>0</v>
      </c>
      <c r="CY179">
        <v>1669310771.5999999</v>
      </c>
      <c r="CZ179" t="s">
        <v>356</v>
      </c>
      <c r="DA179">
        <v>1669310771.5999999</v>
      </c>
      <c r="DB179">
        <v>1669310767.0999999</v>
      </c>
      <c r="DC179">
        <v>9</v>
      </c>
      <c r="DD179">
        <v>4.2999999999999997E-2</v>
      </c>
      <c r="DE179">
        <v>8.0000000000000002E-3</v>
      </c>
      <c r="DF179">
        <v>-4.9589999999999996</v>
      </c>
      <c r="DG179">
        <v>0.11799999999999999</v>
      </c>
      <c r="DH179">
        <v>1967</v>
      </c>
      <c r="DI179">
        <v>36</v>
      </c>
      <c r="DJ179">
        <v>0.53</v>
      </c>
      <c r="DK179">
        <v>0.27</v>
      </c>
      <c r="DL179">
        <v>-21.680887500000001</v>
      </c>
      <c r="DM179">
        <v>-0.95805816135081012</v>
      </c>
      <c r="DN179">
        <v>0.1267024115545955</v>
      </c>
      <c r="DO179">
        <v>0</v>
      </c>
      <c r="DP179">
        <v>0.68744925000000001</v>
      </c>
      <c r="DQ179">
        <v>0.2249840150093799</v>
      </c>
      <c r="DR179">
        <v>2.796171913862772E-2</v>
      </c>
      <c r="DS179">
        <v>0</v>
      </c>
      <c r="DT179">
        <v>0</v>
      </c>
      <c r="DU179">
        <v>0</v>
      </c>
      <c r="DV179">
        <v>0</v>
      </c>
      <c r="DW179">
        <v>-1</v>
      </c>
      <c r="DX179">
        <v>0</v>
      </c>
      <c r="DY179">
        <v>2</v>
      </c>
      <c r="DZ179" t="s">
        <v>363</v>
      </c>
      <c r="EA179">
        <v>2.9469599999999998</v>
      </c>
      <c r="EB179">
        <v>2.5973199999999999</v>
      </c>
      <c r="EC179">
        <v>0.19364000000000001</v>
      </c>
      <c r="ED179">
        <v>0.19430600000000001</v>
      </c>
      <c r="EE179">
        <v>0.14707100000000001</v>
      </c>
      <c r="EF179">
        <v>0.143512</v>
      </c>
      <c r="EG179">
        <v>24395.4</v>
      </c>
      <c r="EH179">
        <v>24803.8</v>
      </c>
      <c r="EI179">
        <v>28157.4</v>
      </c>
      <c r="EJ179">
        <v>29644.3</v>
      </c>
      <c r="EK179">
        <v>33043.1</v>
      </c>
      <c r="EL179">
        <v>35246.1</v>
      </c>
      <c r="EM179">
        <v>39735.5</v>
      </c>
      <c r="EN179">
        <v>42364.2</v>
      </c>
      <c r="EO179">
        <v>1.8912500000000001</v>
      </c>
      <c r="EP179">
        <v>1.8911500000000001</v>
      </c>
      <c r="EQ179">
        <v>0.209838</v>
      </c>
      <c r="ER179">
        <v>0</v>
      </c>
      <c r="ES179">
        <v>31.909700000000001</v>
      </c>
      <c r="ET179">
        <v>999.9</v>
      </c>
      <c r="EU179">
        <v>69.599999999999994</v>
      </c>
      <c r="EV179">
        <v>36.299999999999997</v>
      </c>
      <c r="EW179">
        <v>41.858400000000003</v>
      </c>
      <c r="EX179">
        <v>28.959</v>
      </c>
      <c r="EY179">
        <v>1.79888</v>
      </c>
      <c r="EZ179">
        <v>1</v>
      </c>
      <c r="FA179">
        <v>0.55021299999999995</v>
      </c>
      <c r="FB179">
        <v>0.67333900000000002</v>
      </c>
      <c r="FC179">
        <v>20.2761</v>
      </c>
      <c r="FD179">
        <v>5.2184900000000001</v>
      </c>
      <c r="FE179">
        <v>12.0076</v>
      </c>
      <c r="FF179">
        <v>4.98705</v>
      </c>
      <c r="FG179">
        <v>3.2844799999999998</v>
      </c>
      <c r="FH179">
        <v>9999</v>
      </c>
      <c r="FI179">
        <v>9999</v>
      </c>
      <c r="FJ179">
        <v>9999</v>
      </c>
      <c r="FK179">
        <v>999.9</v>
      </c>
      <c r="FL179">
        <v>1.8658399999999999</v>
      </c>
      <c r="FM179">
        <v>1.8621799999999999</v>
      </c>
      <c r="FN179">
        <v>1.8642000000000001</v>
      </c>
      <c r="FO179">
        <v>1.8603499999999999</v>
      </c>
      <c r="FP179">
        <v>1.8610800000000001</v>
      </c>
      <c r="FQ179">
        <v>1.86016</v>
      </c>
      <c r="FR179">
        <v>1.86188</v>
      </c>
      <c r="FS179">
        <v>1.8583799999999999</v>
      </c>
      <c r="FT179">
        <v>0</v>
      </c>
      <c r="FU179">
        <v>0</v>
      </c>
      <c r="FV179">
        <v>0</v>
      </c>
      <c r="FW179">
        <v>0</v>
      </c>
      <c r="FX179" t="s">
        <v>358</v>
      </c>
      <c r="FY179" t="s">
        <v>359</v>
      </c>
      <c r="FZ179" t="s">
        <v>360</v>
      </c>
      <c r="GA179" t="s">
        <v>360</v>
      </c>
      <c r="GB179" t="s">
        <v>360</v>
      </c>
      <c r="GC179" t="s">
        <v>360</v>
      </c>
      <c r="GD179">
        <v>0</v>
      </c>
      <c r="GE179">
        <v>100</v>
      </c>
      <c r="GF179">
        <v>100</v>
      </c>
      <c r="GG179">
        <v>-4.08</v>
      </c>
      <c r="GH179">
        <v>0.1178</v>
      </c>
      <c r="GI179">
        <v>-2.5125994610834521</v>
      </c>
      <c r="GJ179">
        <v>-2.6733286237328562E-3</v>
      </c>
      <c r="GK179">
        <v>1.605855145177713E-6</v>
      </c>
      <c r="GL179">
        <v>-4.4594414151306022E-10</v>
      </c>
      <c r="GM179">
        <v>0.1178428571428469</v>
      </c>
      <c r="GN179">
        <v>0</v>
      </c>
      <c r="GO179">
        <v>0</v>
      </c>
      <c r="GP179">
        <v>0</v>
      </c>
      <c r="GQ179">
        <v>4</v>
      </c>
      <c r="GR179">
        <v>2095</v>
      </c>
      <c r="GS179">
        <v>4</v>
      </c>
      <c r="GT179">
        <v>35</v>
      </c>
      <c r="GU179">
        <v>116.4</v>
      </c>
      <c r="GV179">
        <v>116.5</v>
      </c>
      <c r="GW179">
        <v>2.3999000000000001</v>
      </c>
      <c r="GX179">
        <v>2.5500500000000001</v>
      </c>
      <c r="GY179">
        <v>1.4489700000000001</v>
      </c>
      <c r="GZ179">
        <v>2.32666</v>
      </c>
      <c r="HA179">
        <v>1.5478499999999999</v>
      </c>
      <c r="HB179">
        <v>2.3815900000000001</v>
      </c>
      <c r="HC179">
        <v>41.170499999999997</v>
      </c>
      <c r="HD179">
        <v>12.3283</v>
      </c>
      <c r="HE179">
        <v>18</v>
      </c>
      <c r="HF179">
        <v>473.85899999999998</v>
      </c>
      <c r="HG179">
        <v>513.56399999999996</v>
      </c>
      <c r="HH179">
        <v>31.000299999999999</v>
      </c>
      <c r="HI179">
        <v>34.293900000000001</v>
      </c>
      <c r="HJ179">
        <v>30.0001</v>
      </c>
      <c r="HK179">
        <v>34.237699999999997</v>
      </c>
      <c r="HL179">
        <v>34.2393</v>
      </c>
      <c r="HM179">
        <v>48.0349</v>
      </c>
      <c r="HN179">
        <v>19.808599999999998</v>
      </c>
      <c r="HO179">
        <v>100</v>
      </c>
      <c r="HP179">
        <v>31</v>
      </c>
      <c r="HQ179">
        <v>1096.6300000000001</v>
      </c>
      <c r="HR179">
        <v>36.349600000000002</v>
      </c>
      <c r="HS179">
        <v>99.204300000000003</v>
      </c>
      <c r="HT179">
        <v>98.246399999999994</v>
      </c>
    </row>
    <row r="180" spans="1:228" x14ac:dyDescent="0.2">
      <c r="A180">
        <v>165</v>
      </c>
      <c r="B180">
        <v>1669317760.5</v>
      </c>
      <c r="C180">
        <v>655</v>
      </c>
      <c r="D180" t="s">
        <v>689</v>
      </c>
      <c r="E180" t="s">
        <v>690</v>
      </c>
      <c r="F180">
        <v>4</v>
      </c>
      <c r="G180">
        <v>1669317758.1875</v>
      </c>
      <c r="H180">
        <f t="shared" si="68"/>
        <v>1.3314906535188478E-3</v>
      </c>
      <c r="I180">
        <f t="shared" si="69"/>
        <v>1.3314906535188478</v>
      </c>
      <c r="J180">
        <f t="shared" si="70"/>
        <v>16.37614012319019</v>
      </c>
      <c r="K180">
        <f t="shared" si="71"/>
        <v>1066.93</v>
      </c>
      <c r="L180">
        <f t="shared" si="72"/>
        <v>629.77009104684862</v>
      </c>
      <c r="M180">
        <f t="shared" si="73"/>
        <v>63.603741743733458</v>
      </c>
      <c r="N180">
        <f t="shared" si="74"/>
        <v>107.75478407658038</v>
      </c>
      <c r="O180">
        <f t="shared" si="75"/>
        <v>6.4951044057724977E-2</v>
      </c>
      <c r="P180">
        <f t="shared" si="76"/>
        <v>2.2461700977793249</v>
      </c>
      <c r="Q180">
        <f t="shared" si="77"/>
        <v>6.3925408447801507E-2</v>
      </c>
      <c r="R180">
        <f t="shared" si="78"/>
        <v>4.0044180450208952E-2</v>
      </c>
      <c r="S180">
        <f t="shared" si="79"/>
        <v>226.11266510991439</v>
      </c>
      <c r="T180">
        <f t="shared" si="80"/>
        <v>35.306812941571295</v>
      </c>
      <c r="U180">
        <f t="shared" si="81"/>
        <v>35.306825000000003</v>
      </c>
      <c r="V180">
        <f t="shared" si="82"/>
        <v>5.7450540951389764</v>
      </c>
      <c r="W180">
        <f t="shared" si="83"/>
        <v>69.793364312584146</v>
      </c>
      <c r="X180">
        <f t="shared" si="84"/>
        <v>3.7402276071780309</v>
      </c>
      <c r="Y180">
        <f t="shared" si="85"/>
        <v>5.3590017389427462</v>
      </c>
      <c r="Z180">
        <f t="shared" si="86"/>
        <v>2.0048264879609454</v>
      </c>
      <c r="AA180">
        <f t="shared" si="87"/>
        <v>-58.71873782018119</v>
      </c>
      <c r="AB180">
        <f t="shared" si="88"/>
        <v>-151.76144964283267</v>
      </c>
      <c r="AC180">
        <f t="shared" si="89"/>
        <v>-15.730064670674832</v>
      </c>
      <c r="AD180">
        <f t="shared" si="90"/>
        <v>-9.75870237743095E-2</v>
      </c>
      <c r="AE180">
        <f t="shared" si="91"/>
        <v>39.437221506062073</v>
      </c>
      <c r="AF180">
        <f t="shared" si="92"/>
        <v>1.3346730506184865</v>
      </c>
      <c r="AG180">
        <f t="shared" si="93"/>
        <v>16.37614012319019</v>
      </c>
      <c r="AH180">
        <v>1128.8724655249939</v>
      </c>
      <c r="AI180">
        <v>1110.9710303030299</v>
      </c>
      <c r="AJ180">
        <v>1.663321526478488</v>
      </c>
      <c r="AK180">
        <v>66.415730329915917</v>
      </c>
      <c r="AL180">
        <f t="shared" si="94"/>
        <v>1.3314906535188478</v>
      </c>
      <c r="AM180">
        <v>36.339981953731673</v>
      </c>
      <c r="AN180">
        <v>37.033789696969698</v>
      </c>
      <c r="AO180">
        <v>-2.4446083562651173E-4</v>
      </c>
      <c r="AP180">
        <v>80.258805348862367</v>
      </c>
      <c r="AQ180">
        <v>32</v>
      </c>
      <c r="AR180">
        <v>6</v>
      </c>
      <c r="AS180">
        <f t="shared" si="95"/>
        <v>1</v>
      </c>
      <c r="AT180">
        <f t="shared" si="96"/>
        <v>0</v>
      </c>
      <c r="AU180">
        <f t="shared" si="97"/>
        <v>22180.441894142503</v>
      </c>
      <c r="AV180">
        <f t="shared" si="98"/>
        <v>1199.9849999999999</v>
      </c>
      <c r="AW180">
        <f t="shared" si="99"/>
        <v>1025.9123010932199</v>
      </c>
      <c r="AX180">
        <f t="shared" si="100"/>
        <v>0.85493760429773702</v>
      </c>
      <c r="AY180">
        <f t="shared" si="101"/>
        <v>0.18842957629463236</v>
      </c>
      <c r="AZ180">
        <v>2.7</v>
      </c>
      <c r="BA180">
        <v>0.5</v>
      </c>
      <c r="BB180" t="s">
        <v>355</v>
      </c>
      <c r="BC180">
        <v>2</v>
      </c>
      <c r="BD180" t="b">
        <v>1</v>
      </c>
      <c r="BE180">
        <v>1669317758.1875</v>
      </c>
      <c r="BF180">
        <v>1066.93</v>
      </c>
      <c r="BG180">
        <v>1088.99125</v>
      </c>
      <c r="BH180">
        <v>37.033724999999997</v>
      </c>
      <c r="BI180">
        <v>36.339812500000008</v>
      </c>
      <c r="BJ180">
        <v>1071.01125</v>
      </c>
      <c r="BK180">
        <v>36.915900000000001</v>
      </c>
      <c r="BL180">
        <v>500.08637499999998</v>
      </c>
      <c r="BM180">
        <v>100.89525</v>
      </c>
      <c r="BN180">
        <v>9.9926887500000006E-2</v>
      </c>
      <c r="BO180">
        <v>34.053587499999999</v>
      </c>
      <c r="BP180">
        <v>35.306825000000003</v>
      </c>
      <c r="BQ180">
        <v>999.9</v>
      </c>
      <c r="BR180">
        <v>0</v>
      </c>
      <c r="BS180">
        <v>0</v>
      </c>
      <c r="BT180">
        <v>4491.9524999999994</v>
      </c>
      <c r="BU180">
        <v>0</v>
      </c>
      <c r="BV180">
        <v>1603.42</v>
      </c>
      <c r="BW180">
        <v>-22.062049999999999</v>
      </c>
      <c r="BX180">
        <v>1107.9612500000001</v>
      </c>
      <c r="BY180">
        <v>1130.0587499999999</v>
      </c>
      <c r="BZ180">
        <v>0.69391962499999993</v>
      </c>
      <c r="CA180">
        <v>1088.99125</v>
      </c>
      <c r="CB180">
        <v>36.339812500000008</v>
      </c>
      <c r="CC180">
        <v>3.7365312500000001</v>
      </c>
      <c r="CD180">
        <v>3.6665187499999998</v>
      </c>
      <c r="CE180">
        <v>27.734637500000002</v>
      </c>
      <c r="CF180">
        <v>27.411200000000001</v>
      </c>
      <c r="CG180">
        <v>1199.9849999999999</v>
      </c>
      <c r="CH180">
        <v>0.49999575000000002</v>
      </c>
      <c r="CI180">
        <v>0.50000424999999993</v>
      </c>
      <c r="CJ180">
        <v>0</v>
      </c>
      <c r="CK180">
        <v>1156.97</v>
      </c>
      <c r="CL180">
        <v>4.9990899999999998</v>
      </c>
      <c r="CM180">
        <v>12850.25</v>
      </c>
      <c r="CN180">
        <v>9557.7362499999999</v>
      </c>
      <c r="CO180">
        <v>43.702749999999988</v>
      </c>
      <c r="CP180">
        <v>45.710624999999993</v>
      </c>
      <c r="CQ180">
        <v>44.5</v>
      </c>
      <c r="CR180">
        <v>44.811999999999998</v>
      </c>
      <c r="CS180">
        <v>45.125</v>
      </c>
      <c r="CT180">
        <v>597.48874999999998</v>
      </c>
      <c r="CU180">
        <v>597.49624999999992</v>
      </c>
      <c r="CV180">
        <v>0</v>
      </c>
      <c r="CW180">
        <v>1669317768.5</v>
      </c>
      <c r="CX180">
        <v>0</v>
      </c>
      <c r="CY180">
        <v>1669310771.5999999</v>
      </c>
      <c r="CZ180" t="s">
        <v>356</v>
      </c>
      <c r="DA180">
        <v>1669310771.5999999</v>
      </c>
      <c r="DB180">
        <v>1669310767.0999999</v>
      </c>
      <c r="DC180">
        <v>9</v>
      </c>
      <c r="DD180">
        <v>4.2999999999999997E-2</v>
      </c>
      <c r="DE180">
        <v>8.0000000000000002E-3</v>
      </c>
      <c r="DF180">
        <v>-4.9589999999999996</v>
      </c>
      <c r="DG180">
        <v>0.11799999999999999</v>
      </c>
      <c r="DH180">
        <v>1967</v>
      </c>
      <c r="DI180">
        <v>36</v>
      </c>
      <c r="DJ180">
        <v>0.53</v>
      </c>
      <c r="DK180">
        <v>0.27</v>
      </c>
      <c r="DL180">
        <v>-21.764227500000001</v>
      </c>
      <c r="DM180">
        <v>-1.7020221388366861</v>
      </c>
      <c r="DN180">
        <v>0.1760732390051086</v>
      </c>
      <c r="DO180">
        <v>0</v>
      </c>
      <c r="DP180">
        <v>0.69518057499999997</v>
      </c>
      <c r="DQ180">
        <v>0.1049306228893039</v>
      </c>
      <c r="DR180">
        <v>2.2890172995073128E-2</v>
      </c>
      <c r="DS180">
        <v>0</v>
      </c>
      <c r="DT180">
        <v>0</v>
      </c>
      <c r="DU180">
        <v>0</v>
      </c>
      <c r="DV180">
        <v>0</v>
      </c>
      <c r="DW180">
        <v>-1</v>
      </c>
      <c r="DX180">
        <v>0</v>
      </c>
      <c r="DY180">
        <v>2</v>
      </c>
      <c r="DZ180" t="s">
        <v>363</v>
      </c>
      <c r="EA180">
        <v>2.9468399999999999</v>
      </c>
      <c r="EB180">
        <v>2.5973700000000002</v>
      </c>
      <c r="EC180">
        <v>0.19438</v>
      </c>
      <c r="ED180">
        <v>0.19507099999999999</v>
      </c>
      <c r="EE180">
        <v>0.147066</v>
      </c>
      <c r="EF180">
        <v>0.143511</v>
      </c>
      <c r="EG180">
        <v>24372.5</v>
      </c>
      <c r="EH180">
        <v>24780.3</v>
      </c>
      <c r="EI180">
        <v>28156.9</v>
      </c>
      <c r="EJ180">
        <v>29644.400000000001</v>
      </c>
      <c r="EK180">
        <v>33042.800000000003</v>
      </c>
      <c r="EL180">
        <v>35246.300000000003</v>
      </c>
      <c r="EM180">
        <v>39734.800000000003</v>
      </c>
      <c r="EN180">
        <v>42364.4</v>
      </c>
      <c r="EO180">
        <v>1.8911</v>
      </c>
      <c r="EP180">
        <v>1.8912</v>
      </c>
      <c r="EQ180">
        <v>0.210285</v>
      </c>
      <c r="ER180">
        <v>0</v>
      </c>
      <c r="ES180">
        <v>31.9175</v>
      </c>
      <c r="ET180">
        <v>999.9</v>
      </c>
      <c r="EU180">
        <v>69.599999999999994</v>
      </c>
      <c r="EV180">
        <v>36.299999999999997</v>
      </c>
      <c r="EW180">
        <v>41.857100000000003</v>
      </c>
      <c r="EX180">
        <v>28.959</v>
      </c>
      <c r="EY180">
        <v>1.7107399999999999</v>
      </c>
      <c r="EZ180">
        <v>1</v>
      </c>
      <c r="FA180">
        <v>0.55020800000000003</v>
      </c>
      <c r="FB180">
        <v>0.67718400000000001</v>
      </c>
      <c r="FC180">
        <v>20.2758</v>
      </c>
      <c r="FD180">
        <v>5.2183400000000004</v>
      </c>
      <c r="FE180">
        <v>12.007400000000001</v>
      </c>
      <c r="FF180">
        <v>4.9873000000000003</v>
      </c>
      <c r="FG180">
        <v>3.2846000000000002</v>
      </c>
      <c r="FH180">
        <v>9999</v>
      </c>
      <c r="FI180">
        <v>9999</v>
      </c>
      <c r="FJ180">
        <v>9999</v>
      </c>
      <c r="FK180">
        <v>999.9</v>
      </c>
      <c r="FL180">
        <v>1.8658399999999999</v>
      </c>
      <c r="FM180">
        <v>1.8621799999999999</v>
      </c>
      <c r="FN180">
        <v>1.8641799999999999</v>
      </c>
      <c r="FO180">
        <v>1.8603499999999999</v>
      </c>
      <c r="FP180">
        <v>1.8610899999999999</v>
      </c>
      <c r="FQ180">
        <v>1.86016</v>
      </c>
      <c r="FR180">
        <v>1.86188</v>
      </c>
      <c r="FS180">
        <v>1.8583799999999999</v>
      </c>
      <c r="FT180">
        <v>0</v>
      </c>
      <c r="FU180">
        <v>0</v>
      </c>
      <c r="FV180">
        <v>0</v>
      </c>
      <c r="FW180">
        <v>0</v>
      </c>
      <c r="FX180" t="s">
        <v>358</v>
      </c>
      <c r="FY180" t="s">
        <v>359</v>
      </c>
      <c r="FZ180" t="s">
        <v>360</v>
      </c>
      <c r="GA180" t="s">
        <v>360</v>
      </c>
      <c r="GB180" t="s">
        <v>360</v>
      </c>
      <c r="GC180" t="s">
        <v>360</v>
      </c>
      <c r="GD180">
        <v>0</v>
      </c>
      <c r="GE180">
        <v>100</v>
      </c>
      <c r="GF180">
        <v>100</v>
      </c>
      <c r="GG180">
        <v>-4.08</v>
      </c>
      <c r="GH180">
        <v>0.1178</v>
      </c>
      <c r="GI180">
        <v>-2.5125994610834521</v>
      </c>
      <c r="GJ180">
        <v>-2.6733286237328562E-3</v>
      </c>
      <c r="GK180">
        <v>1.605855145177713E-6</v>
      </c>
      <c r="GL180">
        <v>-4.4594414151306022E-10</v>
      </c>
      <c r="GM180">
        <v>0.1178428571428469</v>
      </c>
      <c r="GN180">
        <v>0</v>
      </c>
      <c r="GO180">
        <v>0</v>
      </c>
      <c r="GP180">
        <v>0</v>
      </c>
      <c r="GQ180">
        <v>4</v>
      </c>
      <c r="GR180">
        <v>2095</v>
      </c>
      <c r="GS180">
        <v>4</v>
      </c>
      <c r="GT180">
        <v>35</v>
      </c>
      <c r="GU180">
        <v>116.5</v>
      </c>
      <c r="GV180">
        <v>116.6</v>
      </c>
      <c r="GW180">
        <v>2.4121100000000002</v>
      </c>
      <c r="GX180">
        <v>2.5610400000000002</v>
      </c>
      <c r="GY180">
        <v>1.4489700000000001</v>
      </c>
      <c r="GZ180">
        <v>2.32666</v>
      </c>
      <c r="HA180">
        <v>1.5478499999999999</v>
      </c>
      <c r="HB180">
        <v>2.32666</v>
      </c>
      <c r="HC180">
        <v>41.170499999999997</v>
      </c>
      <c r="HD180">
        <v>12.3108</v>
      </c>
      <c r="HE180">
        <v>18</v>
      </c>
      <c r="HF180">
        <v>473.76600000000002</v>
      </c>
      <c r="HG180">
        <v>513.58299999999997</v>
      </c>
      <c r="HH180">
        <v>31.000800000000002</v>
      </c>
      <c r="HI180">
        <v>34.293900000000001</v>
      </c>
      <c r="HJ180">
        <v>30.0001</v>
      </c>
      <c r="HK180">
        <v>34.237699999999997</v>
      </c>
      <c r="HL180">
        <v>34.237299999999998</v>
      </c>
      <c r="HM180">
        <v>48.270600000000002</v>
      </c>
      <c r="HN180">
        <v>19.808599999999998</v>
      </c>
      <c r="HO180">
        <v>100</v>
      </c>
      <c r="HP180">
        <v>31</v>
      </c>
      <c r="HQ180">
        <v>1103.31</v>
      </c>
      <c r="HR180">
        <v>36.349600000000002</v>
      </c>
      <c r="HS180">
        <v>99.202699999999993</v>
      </c>
      <c r="HT180">
        <v>98.246799999999993</v>
      </c>
    </row>
    <row r="181" spans="1:228" x14ac:dyDescent="0.2">
      <c r="A181">
        <v>166</v>
      </c>
      <c r="B181">
        <v>1669317764.5</v>
      </c>
      <c r="C181">
        <v>659</v>
      </c>
      <c r="D181" t="s">
        <v>691</v>
      </c>
      <c r="E181" t="s">
        <v>692</v>
      </c>
      <c r="F181">
        <v>4</v>
      </c>
      <c r="G181">
        <v>1669317762.5</v>
      </c>
      <c r="H181">
        <f t="shared" si="68"/>
        <v>1.3366908892764621E-3</v>
      </c>
      <c r="I181">
        <f t="shared" si="69"/>
        <v>1.3366908892764622</v>
      </c>
      <c r="J181">
        <f t="shared" si="70"/>
        <v>15.180589103059518</v>
      </c>
      <c r="K181">
        <f t="shared" si="71"/>
        <v>1074.0957142857139</v>
      </c>
      <c r="L181">
        <f t="shared" si="72"/>
        <v>665.93603681768752</v>
      </c>
      <c r="M181">
        <f t="shared" si="73"/>
        <v>67.255977008356339</v>
      </c>
      <c r="N181">
        <f t="shared" si="74"/>
        <v>108.47792080750682</v>
      </c>
      <c r="O181">
        <f t="shared" si="75"/>
        <v>6.4945788180930192E-2</v>
      </c>
      <c r="P181">
        <f t="shared" si="76"/>
        <v>2.2504042493441565</v>
      </c>
      <c r="Q181">
        <f t="shared" si="77"/>
        <v>6.3922213786479776E-2</v>
      </c>
      <c r="R181">
        <f t="shared" si="78"/>
        <v>4.0042003901072869E-2</v>
      </c>
      <c r="S181">
        <f t="shared" si="79"/>
        <v>226.11409380671194</v>
      </c>
      <c r="T181">
        <f t="shared" si="80"/>
        <v>35.319479495209805</v>
      </c>
      <c r="U181">
        <f t="shared" si="81"/>
        <v>35.331828571428566</v>
      </c>
      <c r="V181">
        <f t="shared" si="82"/>
        <v>5.7529958890966322</v>
      </c>
      <c r="W181">
        <f t="shared" si="83"/>
        <v>69.731065751875022</v>
      </c>
      <c r="X181">
        <f t="shared" si="84"/>
        <v>3.740333979833927</v>
      </c>
      <c r="Y181">
        <f t="shared" si="85"/>
        <v>5.3639420816300261</v>
      </c>
      <c r="Z181">
        <f t="shared" si="86"/>
        <v>2.0126619092627052</v>
      </c>
      <c r="AA181">
        <f t="shared" si="87"/>
        <v>-58.948068217091979</v>
      </c>
      <c r="AB181">
        <f t="shared" si="88"/>
        <v>-153.07596394887855</v>
      </c>
      <c r="AC181">
        <f t="shared" si="89"/>
        <v>-15.839668896130956</v>
      </c>
      <c r="AD181">
        <f t="shared" si="90"/>
        <v>-1.7496072553895488</v>
      </c>
      <c r="AE181">
        <f t="shared" si="91"/>
        <v>39.589098536659257</v>
      </c>
      <c r="AF181">
        <f t="shared" si="92"/>
        <v>1.3331632431644513</v>
      </c>
      <c r="AG181">
        <f t="shared" si="93"/>
        <v>15.180589103059518</v>
      </c>
      <c r="AH181">
        <v>1135.8681619732611</v>
      </c>
      <c r="AI181">
        <v>1118.0623030303029</v>
      </c>
      <c r="AJ181">
        <v>1.772939844236064</v>
      </c>
      <c r="AK181">
        <v>66.415730329915917</v>
      </c>
      <c r="AL181">
        <f t="shared" si="94"/>
        <v>1.3366908892764622</v>
      </c>
      <c r="AM181">
        <v>36.340324436087627</v>
      </c>
      <c r="AN181">
        <v>37.034275757575749</v>
      </c>
      <c r="AO181">
        <v>1.5734856178141839E-4</v>
      </c>
      <c r="AP181">
        <v>80.258805348862367</v>
      </c>
      <c r="AQ181">
        <v>32</v>
      </c>
      <c r="AR181">
        <v>6</v>
      </c>
      <c r="AS181">
        <f t="shared" si="95"/>
        <v>1</v>
      </c>
      <c r="AT181">
        <f t="shared" si="96"/>
        <v>0</v>
      </c>
      <c r="AU181">
        <f t="shared" si="97"/>
        <v>22252.02298859234</v>
      </c>
      <c r="AV181">
        <f t="shared" si="98"/>
        <v>1199.99</v>
      </c>
      <c r="AW181">
        <f t="shared" si="99"/>
        <v>1025.9168278791253</v>
      </c>
      <c r="AX181">
        <f t="shared" si="100"/>
        <v>0.85493781438105754</v>
      </c>
      <c r="AY181">
        <f t="shared" si="101"/>
        <v>0.18842998175544123</v>
      </c>
      <c r="AZ181">
        <v>2.7</v>
      </c>
      <c r="BA181">
        <v>0.5</v>
      </c>
      <c r="BB181" t="s">
        <v>355</v>
      </c>
      <c r="BC181">
        <v>2</v>
      </c>
      <c r="BD181" t="b">
        <v>1</v>
      </c>
      <c r="BE181">
        <v>1669317762.5</v>
      </c>
      <c r="BF181">
        <v>1074.0957142857139</v>
      </c>
      <c r="BG181">
        <v>1096.242857142857</v>
      </c>
      <c r="BH181">
        <v>37.034971428571431</v>
      </c>
      <c r="BI181">
        <v>36.341857142857137</v>
      </c>
      <c r="BJ181">
        <v>1078.18</v>
      </c>
      <c r="BK181">
        <v>36.917128571428577</v>
      </c>
      <c r="BL181">
        <v>500.09528571428581</v>
      </c>
      <c r="BM181">
        <v>100.8947142857143</v>
      </c>
      <c r="BN181">
        <v>9.9935785714285727E-2</v>
      </c>
      <c r="BO181">
        <v>34.070114285714283</v>
      </c>
      <c r="BP181">
        <v>35.331828571428566</v>
      </c>
      <c r="BQ181">
        <v>999.89999999999986</v>
      </c>
      <c r="BR181">
        <v>0</v>
      </c>
      <c r="BS181">
        <v>0</v>
      </c>
      <c r="BT181">
        <v>4504.2857142857147</v>
      </c>
      <c r="BU181">
        <v>0</v>
      </c>
      <c r="BV181">
        <v>1589.9785714285711</v>
      </c>
      <c r="BW181">
        <v>-22.149799999999999</v>
      </c>
      <c r="BX181">
        <v>1115.4042857142861</v>
      </c>
      <c r="BY181">
        <v>1137.5828571428569</v>
      </c>
      <c r="BZ181">
        <v>0.69310271428571446</v>
      </c>
      <c r="CA181">
        <v>1096.242857142857</v>
      </c>
      <c r="CB181">
        <v>36.341857142857137</v>
      </c>
      <c r="CC181">
        <v>3.736627142857142</v>
      </c>
      <c r="CD181">
        <v>3.6666942857142861</v>
      </c>
      <c r="CE181">
        <v>27.735057142857141</v>
      </c>
      <c r="CF181">
        <v>27.412042857142861</v>
      </c>
      <c r="CG181">
        <v>1199.99</v>
      </c>
      <c r="CH181">
        <v>0.49998971428571432</v>
      </c>
      <c r="CI181">
        <v>0.50001028571428574</v>
      </c>
      <c r="CJ181">
        <v>0</v>
      </c>
      <c r="CK181">
        <v>1156.712857142857</v>
      </c>
      <c r="CL181">
        <v>4.9990899999999998</v>
      </c>
      <c r="CM181">
        <v>12847.485714285711</v>
      </c>
      <c r="CN181">
        <v>9557.7171428571419</v>
      </c>
      <c r="CO181">
        <v>43.686999999999998</v>
      </c>
      <c r="CP181">
        <v>45.741</v>
      </c>
      <c r="CQ181">
        <v>44.5</v>
      </c>
      <c r="CR181">
        <v>44.811999999999998</v>
      </c>
      <c r="CS181">
        <v>45.125</v>
      </c>
      <c r="CT181">
        <v>597.48285714285714</v>
      </c>
      <c r="CU181">
        <v>597.50714285714275</v>
      </c>
      <c r="CV181">
        <v>0</v>
      </c>
      <c r="CW181">
        <v>1669317772.7</v>
      </c>
      <c r="CX181">
        <v>0</v>
      </c>
      <c r="CY181">
        <v>1669310771.5999999</v>
      </c>
      <c r="CZ181" t="s">
        <v>356</v>
      </c>
      <c r="DA181">
        <v>1669310771.5999999</v>
      </c>
      <c r="DB181">
        <v>1669310767.0999999</v>
      </c>
      <c r="DC181">
        <v>9</v>
      </c>
      <c r="DD181">
        <v>4.2999999999999997E-2</v>
      </c>
      <c r="DE181">
        <v>8.0000000000000002E-3</v>
      </c>
      <c r="DF181">
        <v>-4.9589999999999996</v>
      </c>
      <c r="DG181">
        <v>0.11799999999999999</v>
      </c>
      <c r="DH181">
        <v>1967</v>
      </c>
      <c r="DI181">
        <v>36</v>
      </c>
      <c r="DJ181">
        <v>0.53</v>
      </c>
      <c r="DK181">
        <v>0.27</v>
      </c>
      <c r="DL181">
        <v>-21.897915000000001</v>
      </c>
      <c r="DM181">
        <v>-1.783553470919288</v>
      </c>
      <c r="DN181">
        <v>0.18714453445131671</v>
      </c>
      <c r="DO181">
        <v>0</v>
      </c>
      <c r="DP181">
        <v>0.70282770000000006</v>
      </c>
      <c r="DQ181">
        <v>-7.4239789868669304E-2</v>
      </c>
      <c r="DR181">
        <v>1.1865344521336059E-2</v>
      </c>
      <c r="DS181">
        <v>1</v>
      </c>
      <c r="DT181">
        <v>0</v>
      </c>
      <c r="DU181">
        <v>0</v>
      </c>
      <c r="DV181">
        <v>0</v>
      </c>
      <c r="DW181">
        <v>-1</v>
      </c>
      <c r="DX181">
        <v>1</v>
      </c>
      <c r="DY181">
        <v>2</v>
      </c>
      <c r="DZ181" t="s">
        <v>357</v>
      </c>
      <c r="EA181">
        <v>2.9466199999999998</v>
      </c>
      <c r="EB181">
        <v>2.5974300000000001</v>
      </c>
      <c r="EC181">
        <v>0.195157</v>
      </c>
      <c r="ED181">
        <v>0.19581999999999999</v>
      </c>
      <c r="EE181">
        <v>0.147068</v>
      </c>
      <c r="EF181">
        <v>0.14352000000000001</v>
      </c>
      <c r="EG181">
        <v>24348.799999999999</v>
      </c>
      <c r="EH181">
        <v>24757.1</v>
      </c>
      <c r="EI181">
        <v>28156.799999999999</v>
      </c>
      <c r="EJ181">
        <v>29644.400000000001</v>
      </c>
      <c r="EK181">
        <v>33042.5</v>
      </c>
      <c r="EL181">
        <v>35246.1</v>
      </c>
      <c r="EM181">
        <v>39734.5</v>
      </c>
      <c r="EN181">
        <v>42364.5</v>
      </c>
      <c r="EO181">
        <v>1.8908</v>
      </c>
      <c r="EP181">
        <v>1.89113</v>
      </c>
      <c r="EQ181">
        <v>0.21076900000000001</v>
      </c>
      <c r="ER181">
        <v>0</v>
      </c>
      <c r="ES181">
        <v>31.929300000000001</v>
      </c>
      <c r="ET181">
        <v>999.9</v>
      </c>
      <c r="EU181">
        <v>69.599999999999994</v>
      </c>
      <c r="EV181">
        <v>36.299999999999997</v>
      </c>
      <c r="EW181">
        <v>41.851100000000002</v>
      </c>
      <c r="EX181">
        <v>29.109000000000002</v>
      </c>
      <c r="EY181">
        <v>2.46394</v>
      </c>
      <c r="EZ181">
        <v>1</v>
      </c>
      <c r="FA181">
        <v>0.55032800000000004</v>
      </c>
      <c r="FB181">
        <v>0.68259000000000003</v>
      </c>
      <c r="FC181">
        <v>20.275700000000001</v>
      </c>
      <c r="FD181">
        <v>5.2192400000000001</v>
      </c>
      <c r="FE181">
        <v>12.007999999999999</v>
      </c>
      <c r="FF181">
        <v>4.9870999999999999</v>
      </c>
      <c r="FG181">
        <v>3.2846500000000001</v>
      </c>
      <c r="FH181">
        <v>9999</v>
      </c>
      <c r="FI181">
        <v>9999</v>
      </c>
      <c r="FJ181">
        <v>9999</v>
      </c>
      <c r="FK181">
        <v>999.9</v>
      </c>
      <c r="FL181">
        <v>1.8658399999999999</v>
      </c>
      <c r="FM181">
        <v>1.8621799999999999</v>
      </c>
      <c r="FN181">
        <v>1.8641700000000001</v>
      </c>
      <c r="FO181">
        <v>1.8603400000000001</v>
      </c>
      <c r="FP181">
        <v>1.8610599999999999</v>
      </c>
      <c r="FQ181">
        <v>1.86015</v>
      </c>
      <c r="FR181">
        <v>1.86188</v>
      </c>
      <c r="FS181">
        <v>1.8583700000000001</v>
      </c>
      <c r="FT181">
        <v>0</v>
      </c>
      <c r="FU181">
        <v>0</v>
      </c>
      <c r="FV181">
        <v>0</v>
      </c>
      <c r="FW181">
        <v>0</v>
      </c>
      <c r="FX181" t="s">
        <v>358</v>
      </c>
      <c r="FY181" t="s">
        <v>359</v>
      </c>
      <c r="FZ181" t="s">
        <v>360</v>
      </c>
      <c r="GA181" t="s">
        <v>360</v>
      </c>
      <c r="GB181" t="s">
        <v>360</v>
      </c>
      <c r="GC181" t="s">
        <v>360</v>
      </c>
      <c r="GD181">
        <v>0</v>
      </c>
      <c r="GE181">
        <v>100</v>
      </c>
      <c r="GF181">
        <v>100</v>
      </c>
      <c r="GG181">
        <v>-4.09</v>
      </c>
      <c r="GH181">
        <v>0.1179</v>
      </c>
      <c r="GI181">
        <v>-2.5125994610834521</v>
      </c>
      <c r="GJ181">
        <v>-2.6733286237328562E-3</v>
      </c>
      <c r="GK181">
        <v>1.605855145177713E-6</v>
      </c>
      <c r="GL181">
        <v>-4.4594414151306022E-10</v>
      </c>
      <c r="GM181">
        <v>0.1178428571428469</v>
      </c>
      <c r="GN181">
        <v>0</v>
      </c>
      <c r="GO181">
        <v>0</v>
      </c>
      <c r="GP181">
        <v>0</v>
      </c>
      <c r="GQ181">
        <v>4</v>
      </c>
      <c r="GR181">
        <v>2095</v>
      </c>
      <c r="GS181">
        <v>4</v>
      </c>
      <c r="GT181">
        <v>35</v>
      </c>
      <c r="GU181">
        <v>116.5</v>
      </c>
      <c r="GV181">
        <v>116.6</v>
      </c>
      <c r="GW181">
        <v>2.4243199999999998</v>
      </c>
      <c r="GX181">
        <v>2.5634800000000002</v>
      </c>
      <c r="GY181">
        <v>1.4489700000000001</v>
      </c>
      <c r="GZ181">
        <v>2.32666</v>
      </c>
      <c r="HA181">
        <v>1.5478499999999999</v>
      </c>
      <c r="HB181">
        <v>2.2534200000000002</v>
      </c>
      <c r="HC181">
        <v>41.170499999999997</v>
      </c>
      <c r="HD181">
        <v>12.3108</v>
      </c>
      <c r="HE181">
        <v>18</v>
      </c>
      <c r="HF181">
        <v>473.58</v>
      </c>
      <c r="HG181">
        <v>513.52800000000002</v>
      </c>
      <c r="HH181">
        <v>31.001200000000001</v>
      </c>
      <c r="HI181">
        <v>34.296599999999998</v>
      </c>
      <c r="HJ181">
        <v>30.0002</v>
      </c>
      <c r="HK181">
        <v>34.237699999999997</v>
      </c>
      <c r="HL181">
        <v>34.237299999999998</v>
      </c>
      <c r="HM181">
        <v>48.511699999999998</v>
      </c>
      <c r="HN181">
        <v>19.808599999999998</v>
      </c>
      <c r="HO181">
        <v>100</v>
      </c>
      <c r="HP181">
        <v>31</v>
      </c>
      <c r="HQ181">
        <v>1109.99</v>
      </c>
      <c r="HR181">
        <v>36.349600000000002</v>
      </c>
      <c r="HS181">
        <v>99.201999999999998</v>
      </c>
      <c r="HT181">
        <v>98.246899999999997</v>
      </c>
    </row>
    <row r="182" spans="1:228" x14ac:dyDescent="0.2">
      <c r="A182">
        <v>167</v>
      </c>
      <c r="B182">
        <v>1669317768.5</v>
      </c>
      <c r="C182">
        <v>663</v>
      </c>
      <c r="D182" t="s">
        <v>693</v>
      </c>
      <c r="E182" t="s">
        <v>694</v>
      </c>
      <c r="F182">
        <v>4</v>
      </c>
      <c r="G182">
        <v>1669317766.1875</v>
      </c>
      <c r="H182">
        <f t="shared" si="68"/>
        <v>1.3241316303387628E-3</v>
      </c>
      <c r="I182">
        <f t="shared" si="69"/>
        <v>1.3241316303387629</v>
      </c>
      <c r="J182">
        <f t="shared" si="70"/>
        <v>15.817817296567529</v>
      </c>
      <c r="K182">
        <f t="shared" si="71"/>
        <v>1080.2249999999999</v>
      </c>
      <c r="L182">
        <f t="shared" si="72"/>
        <v>652.22017884636784</v>
      </c>
      <c r="M182">
        <f t="shared" si="73"/>
        <v>65.872078562471003</v>
      </c>
      <c r="N182">
        <f t="shared" si="74"/>
        <v>109.099148375025</v>
      </c>
      <c r="O182">
        <f t="shared" si="75"/>
        <v>6.4279380564161867E-2</v>
      </c>
      <c r="P182">
        <f t="shared" si="76"/>
        <v>2.25180758707676</v>
      </c>
      <c r="Q182">
        <f t="shared" si="77"/>
        <v>6.3277143773526015E-2</v>
      </c>
      <c r="R182">
        <f t="shared" si="78"/>
        <v>3.9636960117435706E-2</v>
      </c>
      <c r="S182">
        <f t="shared" si="79"/>
        <v>226.11549208381996</v>
      </c>
      <c r="T182">
        <f t="shared" si="80"/>
        <v>35.33525514564419</v>
      </c>
      <c r="U182">
        <f t="shared" si="81"/>
        <v>35.336062499999997</v>
      </c>
      <c r="V182">
        <f t="shared" si="82"/>
        <v>5.7543416405740748</v>
      </c>
      <c r="W182">
        <f t="shared" si="83"/>
        <v>69.681246922118234</v>
      </c>
      <c r="X182">
        <f t="shared" si="84"/>
        <v>3.7402356329092505</v>
      </c>
      <c r="Y182">
        <f t="shared" si="85"/>
        <v>5.3676359108350349</v>
      </c>
      <c r="Z182">
        <f t="shared" si="86"/>
        <v>2.0141060076648243</v>
      </c>
      <c r="AA182">
        <f t="shared" si="87"/>
        <v>-58.394204897939439</v>
      </c>
      <c r="AB182">
        <f t="shared" si="88"/>
        <v>-152.18635131538511</v>
      </c>
      <c r="AC182">
        <f t="shared" si="89"/>
        <v>-15.739072818578947</v>
      </c>
      <c r="AD182">
        <f t="shared" si="90"/>
        <v>-0.20413694808354421</v>
      </c>
      <c r="AE182">
        <f t="shared" si="91"/>
        <v>39.517714843473968</v>
      </c>
      <c r="AF182">
        <f t="shared" si="92"/>
        <v>1.3272744830022796</v>
      </c>
      <c r="AG182">
        <f t="shared" si="93"/>
        <v>15.817817296567529</v>
      </c>
      <c r="AH182">
        <v>1142.711809088167</v>
      </c>
      <c r="AI182">
        <v>1124.873151515151</v>
      </c>
      <c r="AJ182">
        <v>1.7116837383195429</v>
      </c>
      <c r="AK182">
        <v>66.415730329915917</v>
      </c>
      <c r="AL182">
        <f t="shared" si="94"/>
        <v>1.3241316303387629</v>
      </c>
      <c r="AM182">
        <v>36.343094626034883</v>
      </c>
      <c r="AN182">
        <v>37.031667878787857</v>
      </c>
      <c r="AO182">
        <v>-4.0366256940893447E-5</v>
      </c>
      <c r="AP182">
        <v>80.258805348862367</v>
      </c>
      <c r="AQ182">
        <v>32</v>
      </c>
      <c r="AR182">
        <v>6</v>
      </c>
      <c r="AS182">
        <f t="shared" si="95"/>
        <v>1</v>
      </c>
      <c r="AT182">
        <f t="shared" si="96"/>
        <v>0</v>
      </c>
      <c r="AU182">
        <f t="shared" si="97"/>
        <v>22275.157663846323</v>
      </c>
      <c r="AV182">
        <f t="shared" si="98"/>
        <v>1199.9949999999999</v>
      </c>
      <c r="AW182">
        <f t="shared" si="99"/>
        <v>1025.9213389035335</v>
      </c>
      <c r="AX182">
        <f t="shared" si="100"/>
        <v>0.85493801132799196</v>
      </c>
      <c r="AY182">
        <f t="shared" si="101"/>
        <v>0.18843036186302442</v>
      </c>
      <c r="AZ182">
        <v>2.7</v>
      </c>
      <c r="BA182">
        <v>0.5</v>
      </c>
      <c r="BB182" t="s">
        <v>355</v>
      </c>
      <c r="BC182">
        <v>2</v>
      </c>
      <c r="BD182" t="b">
        <v>1</v>
      </c>
      <c r="BE182">
        <v>1669317766.1875</v>
      </c>
      <c r="BF182">
        <v>1080.2249999999999</v>
      </c>
      <c r="BG182">
        <v>1102.33125</v>
      </c>
      <c r="BH182">
        <v>37.033250000000002</v>
      </c>
      <c r="BI182">
        <v>36.343299999999999</v>
      </c>
      <c r="BJ182">
        <v>1084.3150000000001</v>
      </c>
      <c r="BK182">
        <v>36.915424999999999</v>
      </c>
      <c r="BL182">
        <v>500.17062499999997</v>
      </c>
      <c r="BM182">
        <v>100.896625</v>
      </c>
      <c r="BN182">
        <v>0.100064</v>
      </c>
      <c r="BO182">
        <v>34.082462500000013</v>
      </c>
      <c r="BP182">
        <v>35.336062499999997</v>
      </c>
      <c r="BQ182">
        <v>999.9</v>
      </c>
      <c r="BR182">
        <v>0</v>
      </c>
      <c r="BS182">
        <v>0</v>
      </c>
      <c r="BT182">
        <v>4508.28125</v>
      </c>
      <c r="BU182">
        <v>0</v>
      </c>
      <c r="BV182">
        <v>1587.2737500000001</v>
      </c>
      <c r="BW182">
        <v>-22.107074999999998</v>
      </c>
      <c r="BX182">
        <v>1121.7662499999999</v>
      </c>
      <c r="BY182">
        <v>1143.90625</v>
      </c>
      <c r="BZ182">
        <v>0.68995237500000006</v>
      </c>
      <c r="CA182">
        <v>1102.33125</v>
      </c>
      <c r="CB182">
        <v>36.343299999999999</v>
      </c>
      <c r="CC182">
        <v>3.7365349999999999</v>
      </c>
      <c r="CD182">
        <v>3.6669187499999998</v>
      </c>
      <c r="CE182">
        <v>27.734674999999999</v>
      </c>
      <c r="CF182">
        <v>27.413074999999999</v>
      </c>
      <c r="CG182">
        <v>1199.9949999999999</v>
      </c>
      <c r="CH182">
        <v>0.49998274999999998</v>
      </c>
      <c r="CI182">
        <v>0.50001724999999997</v>
      </c>
      <c r="CJ182">
        <v>0</v>
      </c>
      <c r="CK182">
        <v>1156.4649999999999</v>
      </c>
      <c r="CL182">
        <v>4.9990899999999998</v>
      </c>
      <c r="CM182">
        <v>12843.174999999999</v>
      </c>
      <c r="CN182">
        <v>9557.75</v>
      </c>
      <c r="CO182">
        <v>43.742125000000001</v>
      </c>
      <c r="CP182">
        <v>45.75</v>
      </c>
      <c r="CQ182">
        <v>44.5</v>
      </c>
      <c r="CR182">
        <v>44.811999999999998</v>
      </c>
      <c r="CS182">
        <v>45.125</v>
      </c>
      <c r="CT182">
        <v>597.48</v>
      </c>
      <c r="CU182">
        <v>597.52</v>
      </c>
      <c r="CV182">
        <v>0</v>
      </c>
      <c r="CW182">
        <v>1669317776.9000001</v>
      </c>
      <c r="CX182">
        <v>0</v>
      </c>
      <c r="CY182">
        <v>1669310771.5999999</v>
      </c>
      <c r="CZ182" t="s">
        <v>356</v>
      </c>
      <c r="DA182">
        <v>1669310771.5999999</v>
      </c>
      <c r="DB182">
        <v>1669310767.0999999</v>
      </c>
      <c r="DC182">
        <v>9</v>
      </c>
      <c r="DD182">
        <v>4.2999999999999997E-2</v>
      </c>
      <c r="DE182">
        <v>8.0000000000000002E-3</v>
      </c>
      <c r="DF182">
        <v>-4.9589999999999996</v>
      </c>
      <c r="DG182">
        <v>0.11799999999999999</v>
      </c>
      <c r="DH182">
        <v>1967</v>
      </c>
      <c r="DI182">
        <v>36</v>
      </c>
      <c r="DJ182">
        <v>0.53</v>
      </c>
      <c r="DK182">
        <v>0.27</v>
      </c>
      <c r="DL182">
        <v>-21.978112500000002</v>
      </c>
      <c r="DM182">
        <v>-1.467824015009376</v>
      </c>
      <c r="DN182">
        <v>0.16615256421057731</v>
      </c>
      <c r="DO182">
        <v>0</v>
      </c>
      <c r="DP182">
        <v>0.69920585000000002</v>
      </c>
      <c r="DQ182">
        <v>-9.2873853658537675E-2</v>
      </c>
      <c r="DR182">
        <v>1.0141909148552839E-2</v>
      </c>
      <c r="DS182">
        <v>1</v>
      </c>
      <c r="DT182">
        <v>0</v>
      </c>
      <c r="DU182">
        <v>0</v>
      </c>
      <c r="DV182">
        <v>0</v>
      </c>
      <c r="DW182">
        <v>-1</v>
      </c>
      <c r="DX182">
        <v>1</v>
      </c>
      <c r="DY182">
        <v>2</v>
      </c>
      <c r="DZ182" t="s">
        <v>357</v>
      </c>
      <c r="EA182">
        <v>2.94712</v>
      </c>
      <c r="EB182">
        <v>2.5975100000000002</v>
      </c>
      <c r="EC182">
        <v>0.19591900000000001</v>
      </c>
      <c r="ED182">
        <v>0.196574</v>
      </c>
      <c r="EE182">
        <v>0.147064</v>
      </c>
      <c r="EF182">
        <v>0.14352699999999999</v>
      </c>
      <c r="EG182">
        <v>24325.4</v>
      </c>
      <c r="EH182">
        <v>24734.1</v>
      </c>
      <c r="EI182">
        <v>28156.5</v>
      </c>
      <c r="EJ182">
        <v>29644.799999999999</v>
      </c>
      <c r="EK182">
        <v>33042.1</v>
      </c>
      <c r="EL182">
        <v>35246.5</v>
      </c>
      <c r="EM182">
        <v>39733.699999999997</v>
      </c>
      <c r="EN182">
        <v>42365.3</v>
      </c>
      <c r="EO182">
        <v>1.89147</v>
      </c>
      <c r="EP182">
        <v>1.8910499999999999</v>
      </c>
      <c r="EQ182">
        <v>0.20933199999999999</v>
      </c>
      <c r="ER182">
        <v>0</v>
      </c>
      <c r="ES182">
        <v>31.942399999999999</v>
      </c>
      <c r="ET182">
        <v>999.9</v>
      </c>
      <c r="EU182">
        <v>69.599999999999994</v>
      </c>
      <c r="EV182">
        <v>36.299999999999997</v>
      </c>
      <c r="EW182">
        <v>41.856299999999997</v>
      </c>
      <c r="EX182">
        <v>29.018999999999998</v>
      </c>
      <c r="EY182">
        <v>1.7507999999999999</v>
      </c>
      <c r="EZ182">
        <v>1</v>
      </c>
      <c r="FA182">
        <v>0.55025900000000005</v>
      </c>
      <c r="FB182">
        <v>0.69136399999999998</v>
      </c>
      <c r="FC182">
        <v>20.275700000000001</v>
      </c>
      <c r="FD182">
        <v>5.2190899999999996</v>
      </c>
      <c r="FE182">
        <v>12.007899999999999</v>
      </c>
      <c r="FF182">
        <v>4.9870999999999999</v>
      </c>
      <c r="FG182">
        <v>3.2846500000000001</v>
      </c>
      <c r="FH182">
        <v>9999</v>
      </c>
      <c r="FI182">
        <v>9999</v>
      </c>
      <c r="FJ182">
        <v>9999</v>
      </c>
      <c r="FK182">
        <v>999.9</v>
      </c>
      <c r="FL182">
        <v>1.8658399999999999</v>
      </c>
      <c r="FM182">
        <v>1.8621799999999999</v>
      </c>
      <c r="FN182">
        <v>1.8641799999999999</v>
      </c>
      <c r="FO182">
        <v>1.8603400000000001</v>
      </c>
      <c r="FP182">
        <v>1.8610599999999999</v>
      </c>
      <c r="FQ182">
        <v>1.8601300000000001</v>
      </c>
      <c r="FR182">
        <v>1.86188</v>
      </c>
      <c r="FS182">
        <v>1.8583700000000001</v>
      </c>
      <c r="FT182">
        <v>0</v>
      </c>
      <c r="FU182">
        <v>0</v>
      </c>
      <c r="FV182">
        <v>0</v>
      </c>
      <c r="FW182">
        <v>0</v>
      </c>
      <c r="FX182" t="s">
        <v>358</v>
      </c>
      <c r="FY182" t="s">
        <v>359</v>
      </c>
      <c r="FZ182" t="s">
        <v>360</v>
      </c>
      <c r="GA182" t="s">
        <v>360</v>
      </c>
      <c r="GB182" t="s">
        <v>360</v>
      </c>
      <c r="GC182" t="s">
        <v>360</v>
      </c>
      <c r="GD182">
        <v>0</v>
      </c>
      <c r="GE182">
        <v>100</v>
      </c>
      <c r="GF182">
        <v>100</v>
      </c>
      <c r="GG182">
        <v>-4.0999999999999996</v>
      </c>
      <c r="GH182">
        <v>0.1179</v>
      </c>
      <c r="GI182">
        <v>-2.5125994610834521</v>
      </c>
      <c r="GJ182">
        <v>-2.6733286237328562E-3</v>
      </c>
      <c r="GK182">
        <v>1.605855145177713E-6</v>
      </c>
      <c r="GL182">
        <v>-4.4594414151306022E-10</v>
      </c>
      <c r="GM182">
        <v>0.1178428571428469</v>
      </c>
      <c r="GN182">
        <v>0</v>
      </c>
      <c r="GO182">
        <v>0</v>
      </c>
      <c r="GP182">
        <v>0</v>
      </c>
      <c r="GQ182">
        <v>4</v>
      </c>
      <c r="GR182">
        <v>2095</v>
      </c>
      <c r="GS182">
        <v>4</v>
      </c>
      <c r="GT182">
        <v>35</v>
      </c>
      <c r="GU182">
        <v>116.6</v>
      </c>
      <c r="GV182">
        <v>116.7</v>
      </c>
      <c r="GW182">
        <v>2.4352999999999998</v>
      </c>
      <c r="GX182">
        <v>2.5439500000000002</v>
      </c>
      <c r="GY182">
        <v>1.4489700000000001</v>
      </c>
      <c r="GZ182">
        <v>2.3278799999999999</v>
      </c>
      <c r="HA182">
        <v>1.5478499999999999</v>
      </c>
      <c r="HB182">
        <v>2.3901400000000002</v>
      </c>
      <c r="HC182">
        <v>41.170499999999997</v>
      </c>
      <c r="HD182">
        <v>12.319599999999999</v>
      </c>
      <c r="HE182">
        <v>18</v>
      </c>
      <c r="HF182">
        <v>473.99900000000002</v>
      </c>
      <c r="HG182">
        <v>513.47400000000005</v>
      </c>
      <c r="HH182">
        <v>31.001899999999999</v>
      </c>
      <c r="HI182">
        <v>34.296900000000001</v>
      </c>
      <c r="HJ182">
        <v>30.0001</v>
      </c>
      <c r="HK182">
        <v>34.237699999999997</v>
      </c>
      <c r="HL182">
        <v>34.237299999999998</v>
      </c>
      <c r="HM182">
        <v>48.750100000000003</v>
      </c>
      <c r="HN182">
        <v>19.808599999999998</v>
      </c>
      <c r="HO182">
        <v>100</v>
      </c>
      <c r="HP182">
        <v>31</v>
      </c>
      <c r="HQ182">
        <v>1116.67</v>
      </c>
      <c r="HR182">
        <v>36.349600000000002</v>
      </c>
      <c r="HS182">
        <v>99.200500000000005</v>
      </c>
      <c r="HT182">
        <v>98.248599999999996</v>
      </c>
    </row>
    <row r="183" spans="1:228" x14ac:dyDescent="0.2">
      <c r="A183">
        <v>168</v>
      </c>
      <c r="B183">
        <v>1669317772.5</v>
      </c>
      <c r="C183">
        <v>667</v>
      </c>
      <c r="D183" t="s">
        <v>695</v>
      </c>
      <c r="E183" t="s">
        <v>696</v>
      </c>
      <c r="F183">
        <v>4</v>
      </c>
      <c r="G183">
        <v>1669317770.5</v>
      </c>
      <c r="H183">
        <f t="shared" si="68"/>
        <v>1.32093302307116E-3</v>
      </c>
      <c r="I183">
        <f t="shared" si="69"/>
        <v>1.32093302307116</v>
      </c>
      <c r="J183">
        <f t="shared" si="70"/>
        <v>15.274760033655992</v>
      </c>
      <c r="K183">
        <f t="shared" si="71"/>
        <v>1087.421428571429</v>
      </c>
      <c r="L183">
        <f t="shared" si="72"/>
        <v>671.701308145947</v>
      </c>
      <c r="M183">
        <f t="shared" si="73"/>
        <v>67.840342001367205</v>
      </c>
      <c r="N183">
        <f t="shared" si="74"/>
        <v>109.82715191894803</v>
      </c>
      <c r="O183">
        <f t="shared" si="75"/>
        <v>6.4117642708024752E-2</v>
      </c>
      <c r="P183">
        <f t="shared" si="76"/>
        <v>2.2479934848093013</v>
      </c>
      <c r="Q183">
        <f t="shared" si="77"/>
        <v>6.311873741702731E-2</v>
      </c>
      <c r="R183">
        <f t="shared" si="78"/>
        <v>3.9537662199549267E-2</v>
      </c>
      <c r="S183">
        <f t="shared" si="79"/>
        <v>226.11591634668744</v>
      </c>
      <c r="T183">
        <f t="shared" si="80"/>
        <v>35.352576075017119</v>
      </c>
      <c r="U183">
        <f t="shared" si="81"/>
        <v>35.335914285714288</v>
      </c>
      <c r="V183">
        <f t="shared" si="82"/>
        <v>5.7542945261385396</v>
      </c>
      <c r="W183">
        <f t="shared" si="83"/>
        <v>69.620863759645985</v>
      </c>
      <c r="X183">
        <f t="shared" si="84"/>
        <v>3.739985365051727</v>
      </c>
      <c r="Y183">
        <f t="shared" si="85"/>
        <v>5.371931865084842</v>
      </c>
      <c r="Z183">
        <f t="shared" si="86"/>
        <v>2.0143091610868127</v>
      </c>
      <c r="AA183">
        <f t="shared" si="87"/>
        <v>-58.253146317438159</v>
      </c>
      <c r="AB183">
        <f t="shared" si="88"/>
        <v>-150.17126825149074</v>
      </c>
      <c r="AC183">
        <f t="shared" si="89"/>
        <v>-15.558099558528616</v>
      </c>
      <c r="AD183">
        <f t="shared" si="90"/>
        <v>2.1334022192299074</v>
      </c>
      <c r="AE183">
        <f t="shared" si="91"/>
        <v>39.382069324763556</v>
      </c>
      <c r="AF183">
        <f t="shared" si="92"/>
        <v>1.3210608586285206</v>
      </c>
      <c r="AG183">
        <f t="shared" si="93"/>
        <v>15.274760033655992</v>
      </c>
      <c r="AH183">
        <v>1149.6123843149369</v>
      </c>
      <c r="AI183">
        <v>1131.8778787878789</v>
      </c>
      <c r="AJ183">
        <v>1.7499256386330451</v>
      </c>
      <c r="AK183">
        <v>66.415730329915917</v>
      </c>
      <c r="AL183">
        <f t="shared" si="94"/>
        <v>1.32093302307116</v>
      </c>
      <c r="AM183">
        <v>36.343490530425051</v>
      </c>
      <c r="AN183">
        <v>37.030784848484842</v>
      </c>
      <c r="AO183">
        <v>-1.020474523699399E-4</v>
      </c>
      <c r="AP183">
        <v>80.258805348862367</v>
      </c>
      <c r="AQ183">
        <v>32</v>
      </c>
      <c r="AR183">
        <v>6</v>
      </c>
      <c r="AS183">
        <f t="shared" si="95"/>
        <v>1</v>
      </c>
      <c r="AT183">
        <f t="shared" si="96"/>
        <v>0</v>
      </c>
      <c r="AU183">
        <f t="shared" si="97"/>
        <v>22208.53958535643</v>
      </c>
      <c r="AV183">
        <f t="shared" si="98"/>
        <v>1199.995714285714</v>
      </c>
      <c r="AW183">
        <f t="shared" si="99"/>
        <v>1025.9220996614958</v>
      </c>
      <c r="AX183">
        <f t="shared" si="100"/>
        <v>0.85493813640173388</v>
      </c>
      <c r="AY183">
        <f t="shared" si="101"/>
        <v>0.18843060325534644</v>
      </c>
      <c r="AZ183">
        <v>2.7</v>
      </c>
      <c r="BA183">
        <v>0.5</v>
      </c>
      <c r="BB183" t="s">
        <v>355</v>
      </c>
      <c r="BC183">
        <v>2</v>
      </c>
      <c r="BD183" t="b">
        <v>1</v>
      </c>
      <c r="BE183">
        <v>1669317770.5</v>
      </c>
      <c r="BF183">
        <v>1087.421428571429</v>
      </c>
      <c r="BG183">
        <v>1109.4557142857141</v>
      </c>
      <c r="BH183">
        <v>37.030371428571428</v>
      </c>
      <c r="BI183">
        <v>36.343657142857133</v>
      </c>
      <c r="BJ183">
        <v>1091.518571428571</v>
      </c>
      <c r="BK183">
        <v>36.912528571428567</v>
      </c>
      <c r="BL183">
        <v>500.17628571428571</v>
      </c>
      <c r="BM183">
        <v>100.8977142857143</v>
      </c>
      <c r="BN183">
        <v>0.10006728571428571</v>
      </c>
      <c r="BO183">
        <v>34.096814285714288</v>
      </c>
      <c r="BP183">
        <v>35.335914285714288</v>
      </c>
      <c r="BQ183">
        <v>999.89999999999986</v>
      </c>
      <c r="BR183">
        <v>0</v>
      </c>
      <c r="BS183">
        <v>0</v>
      </c>
      <c r="BT183">
        <v>4497.1428571428569</v>
      </c>
      <c r="BU183">
        <v>0</v>
      </c>
      <c r="BV183">
        <v>1584.6385714285709</v>
      </c>
      <c r="BW183">
        <v>-22.035257142857141</v>
      </c>
      <c r="BX183">
        <v>1129.235714285714</v>
      </c>
      <c r="BY183">
        <v>1151.2971428571429</v>
      </c>
      <c r="BZ183">
        <v>0.68669585714285719</v>
      </c>
      <c r="CA183">
        <v>1109.4557142857141</v>
      </c>
      <c r="CB183">
        <v>36.343657142857133</v>
      </c>
      <c r="CC183">
        <v>3.7362799999999998</v>
      </c>
      <c r="CD183">
        <v>3.666995714285715</v>
      </c>
      <c r="CE183">
        <v>27.73348571428571</v>
      </c>
      <c r="CF183">
        <v>27.413442857142861</v>
      </c>
      <c r="CG183">
        <v>1199.995714285714</v>
      </c>
      <c r="CH183">
        <v>0.49997900000000012</v>
      </c>
      <c r="CI183">
        <v>0.50002100000000016</v>
      </c>
      <c r="CJ183">
        <v>0</v>
      </c>
      <c r="CK183">
        <v>1156.0714285714289</v>
      </c>
      <c r="CL183">
        <v>4.9990899999999998</v>
      </c>
      <c r="CM183">
        <v>12837.62857142857</v>
      </c>
      <c r="CN183">
        <v>9557.7442857142851</v>
      </c>
      <c r="CO183">
        <v>43.75</v>
      </c>
      <c r="CP183">
        <v>45.75</v>
      </c>
      <c r="CQ183">
        <v>44.5</v>
      </c>
      <c r="CR183">
        <v>44.811999999999998</v>
      </c>
      <c r="CS183">
        <v>45.125</v>
      </c>
      <c r="CT183">
        <v>597.47571428571428</v>
      </c>
      <c r="CU183">
        <v>597.52571428571423</v>
      </c>
      <c r="CV183">
        <v>0</v>
      </c>
      <c r="CW183">
        <v>1669317780.5</v>
      </c>
      <c r="CX183">
        <v>0</v>
      </c>
      <c r="CY183">
        <v>1669310771.5999999</v>
      </c>
      <c r="CZ183" t="s">
        <v>356</v>
      </c>
      <c r="DA183">
        <v>1669310771.5999999</v>
      </c>
      <c r="DB183">
        <v>1669310767.0999999</v>
      </c>
      <c r="DC183">
        <v>9</v>
      </c>
      <c r="DD183">
        <v>4.2999999999999997E-2</v>
      </c>
      <c r="DE183">
        <v>8.0000000000000002E-3</v>
      </c>
      <c r="DF183">
        <v>-4.9589999999999996</v>
      </c>
      <c r="DG183">
        <v>0.11799999999999999</v>
      </c>
      <c r="DH183">
        <v>1967</v>
      </c>
      <c r="DI183">
        <v>36</v>
      </c>
      <c r="DJ183">
        <v>0.53</v>
      </c>
      <c r="DK183">
        <v>0.27</v>
      </c>
      <c r="DL183">
        <v>-22.0331625</v>
      </c>
      <c r="DM183">
        <v>-0.9021512195121133</v>
      </c>
      <c r="DN183">
        <v>0.14057121627043689</v>
      </c>
      <c r="DO183">
        <v>0</v>
      </c>
      <c r="DP183">
        <v>0.69310419999999995</v>
      </c>
      <c r="DQ183">
        <v>-4.7028157598499112E-2</v>
      </c>
      <c r="DR183">
        <v>4.9163879942494357E-3</v>
      </c>
      <c r="DS183">
        <v>1</v>
      </c>
      <c r="DT183">
        <v>0</v>
      </c>
      <c r="DU183">
        <v>0</v>
      </c>
      <c r="DV183">
        <v>0</v>
      </c>
      <c r="DW183">
        <v>-1</v>
      </c>
      <c r="DX183">
        <v>1</v>
      </c>
      <c r="DY183">
        <v>2</v>
      </c>
      <c r="DZ183" t="s">
        <v>357</v>
      </c>
      <c r="EA183">
        <v>2.9470000000000001</v>
      </c>
      <c r="EB183">
        <v>2.5974400000000002</v>
      </c>
      <c r="EC183">
        <v>0.19667799999999999</v>
      </c>
      <c r="ED183">
        <v>0.19731399999999999</v>
      </c>
      <c r="EE183">
        <v>0.14705699999999999</v>
      </c>
      <c r="EF183">
        <v>0.14352300000000001</v>
      </c>
      <c r="EG183">
        <v>24302.9</v>
      </c>
      <c r="EH183">
        <v>24711.200000000001</v>
      </c>
      <c r="EI183">
        <v>28157.200000000001</v>
      </c>
      <c r="EJ183">
        <v>29644.799999999999</v>
      </c>
      <c r="EK183">
        <v>33043</v>
      </c>
      <c r="EL183">
        <v>35246.699999999997</v>
      </c>
      <c r="EM183">
        <v>39734.5</v>
      </c>
      <c r="EN183">
        <v>42365.3</v>
      </c>
      <c r="EO183">
        <v>1.8914</v>
      </c>
      <c r="EP183">
        <v>1.8909</v>
      </c>
      <c r="EQ183">
        <v>0.209644</v>
      </c>
      <c r="ER183">
        <v>0</v>
      </c>
      <c r="ES183">
        <v>31.953700000000001</v>
      </c>
      <c r="ET183">
        <v>999.9</v>
      </c>
      <c r="EU183">
        <v>69.599999999999994</v>
      </c>
      <c r="EV183">
        <v>36.299999999999997</v>
      </c>
      <c r="EW183">
        <v>41.855699999999999</v>
      </c>
      <c r="EX183">
        <v>28.959</v>
      </c>
      <c r="EY183">
        <v>1.77084</v>
      </c>
      <c r="EZ183">
        <v>1</v>
      </c>
      <c r="FA183">
        <v>0.55078000000000005</v>
      </c>
      <c r="FB183">
        <v>0.70008700000000001</v>
      </c>
      <c r="FC183">
        <v>20.2758</v>
      </c>
      <c r="FD183">
        <v>5.2195400000000003</v>
      </c>
      <c r="FE183">
        <v>12.0077</v>
      </c>
      <c r="FF183">
        <v>4.9873000000000003</v>
      </c>
      <c r="FG183">
        <v>3.2846500000000001</v>
      </c>
      <c r="FH183">
        <v>9999</v>
      </c>
      <c r="FI183">
        <v>9999</v>
      </c>
      <c r="FJ183">
        <v>9999</v>
      </c>
      <c r="FK183">
        <v>999.9</v>
      </c>
      <c r="FL183">
        <v>1.8658399999999999</v>
      </c>
      <c r="FM183">
        <v>1.8621799999999999</v>
      </c>
      <c r="FN183">
        <v>1.8641799999999999</v>
      </c>
      <c r="FO183">
        <v>1.8603499999999999</v>
      </c>
      <c r="FP183">
        <v>1.8610599999999999</v>
      </c>
      <c r="FQ183">
        <v>1.8601399999999999</v>
      </c>
      <c r="FR183">
        <v>1.8618699999999999</v>
      </c>
      <c r="FS183">
        <v>1.8583700000000001</v>
      </c>
      <c r="FT183">
        <v>0</v>
      </c>
      <c r="FU183">
        <v>0</v>
      </c>
      <c r="FV183">
        <v>0</v>
      </c>
      <c r="FW183">
        <v>0</v>
      </c>
      <c r="FX183" t="s">
        <v>358</v>
      </c>
      <c r="FY183" t="s">
        <v>359</v>
      </c>
      <c r="FZ183" t="s">
        <v>360</v>
      </c>
      <c r="GA183" t="s">
        <v>360</v>
      </c>
      <c r="GB183" t="s">
        <v>360</v>
      </c>
      <c r="GC183" t="s">
        <v>360</v>
      </c>
      <c r="GD183">
        <v>0</v>
      </c>
      <c r="GE183">
        <v>100</v>
      </c>
      <c r="GF183">
        <v>100</v>
      </c>
      <c r="GG183">
        <v>-4.0999999999999996</v>
      </c>
      <c r="GH183">
        <v>0.1178</v>
      </c>
      <c r="GI183">
        <v>-2.5125994610834521</v>
      </c>
      <c r="GJ183">
        <v>-2.6733286237328562E-3</v>
      </c>
      <c r="GK183">
        <v>1.605855145177713E-6</v>
      </c>
      <c r="GL183">
        <v>-4.4594414151306022E-10</v>
      </c>
      <c r="GM183">
        <v>0.1178428571428469</v>
      </c>
      <c r="GN183">
        <v>0</v>
      </c>
      <c r="GO183">
        <v>0</v>
      </c>
      <c r="GP183">
        <v>0</v>
      </c>
      <c r="GQ183">
        <v>4</v>
      </c>
      <c r="GR183">
        <v>2095</v>
      </c>
      <c r="GS183">
        <v>4</v>
      </c>
      <c r="GT183">
        <v>35</v>
      </c>
      <c r="GU183">
        <v>116.7</v>
      </c>
      <c r="GV183">
        <v>116.8</v>
      </c>
      <c r="GW183">
        <v>2.4487299999999999</v>
      </c>
      <c r="GX183">
        <v>2.5622600000000002</v>
      </c>
      <c r="GY183">
        <v>1.4489700000000001</v>
      </c>
      <c r="GZ183">
        <v>2.3278799999999999</v>
      </c>
      <c r="HA183">
        <v>1.5478499999999999</v>
      </c>
      <c r="HB183">
        <v>2.323</v>
      </c>
      <c r="HC183">
        <v>41.170499999999997</v>
      </c>
      <c r="HD183">
        <v>12.302099999999999</v>
      </c>
      <c r="HE183">
        <v>18</v>
      </c>
      <c r="HF183">
        <v>473.95299999999997</v>
      </c>
      <c r="HG183">
        <v>513.36599999999999</v>
      </c>
      <c r="HH183">
        <v>31.002199999999998</v>
      </c>
      <c r="HI183">
        <v>34.298200000000001</v>
      </c>
      <c r="HJ183">
        <v>30.0002</v>
      </c>
      <c r="HK183">
        <v>34.237699999999997</v>
      </c>
      <c r="HL183">
        <v>34.237299999999998</v>
      </c>
      <c r="HM183">
        <v>48.989100000000001</v>
      </c>
      <c r="HN183">
        <v>19.808599999999998</v>
      </c>
      <c r="HO183">
        <v>100</v>
      </c>
      <c r="HP183">
        <v>31</v>
      </c>
      <c r="HQ183">
        <v>1123.3399999999999</v>
      </c>
      <c r="HR183">
        <v>36.349600000000002</v>
      </c>
      <c r="HS183">
        <v>99.202699999999993</v>
      </c>
      <c r="HT183">
        <v>98.248500000000007</v>
      </c>
    </row>
    <row r="184" spans="1:228" x14ac:dyDescent="0.2">
      <c r="A184">
        <v>169</v>
      </c>
      <c r="B184">
        <v>1669317776.5</v>
      </c>
      <c r="C184">
        <v>671</v>
      </c>
      <c r="D184" t="s">
        <v>697</v>
      </c>
      <c r="E184" t="s">
        <v>698</v>
      </c>
      <c r="F184">
        <v>4</v>
      </c>
      <c r="G184">
        <v>1669317774.1875</v>
      </c>
      <c r="H184">
        <f t="shared" si="68"/>
        <v>1.3048232521441915E-3</v>
      </c>
      <c r="I184">
        <f t="shared" si="69"/>
        <v>1.3048232521441914</v>
      </c>
      <c r="J184">
        <f t="shared" si="70"/>
        <v>16.235306962273764</v>
      </c>
      <c r="K184">
        <f t="shared" si="71"/>
        <v>1093.5725</v>
      </c>
      <c r="L184">
        <f t="shared" si="72"/>
        <v>647.71290725505776</v>
      </c>
      <c r="M184">
        <f t="shared" si="73"/>
        <v>65.41645391090141</v>
      </c>
      <c r="N184">
        <f t="shared" si="74"/>
        <v>110.44651765185374</v>
      </c>
      <c r="O184">
        <f t="shared" si="75"/>
        <v>6.316968107637784E-2</v>
      </c>
      <c r="P184">
        <f t="shared" si="76"/>
        <v>2.250886487269109</v>
      </c>
      <c r="Q184">
        <f t="shared" si="77"/>
        <v>6.220107954038246E-2</v>
      </c>
      <c r="R184">
        <f t="shared" si="78"/>
        <v>3.8961462507355028E-2</v>
      </c>
      <c r="S184">
        <f t="shared" si="79"/>
        <v>226.11460299608925</v>
      </c>
      <c r="T184">
        <f t="shared" si="80"/>
        <v>35.363064380181278</v>
      </c>
      <c r="U184">
        <f t="shared" si="81"/>
        <v>35.349387499999999</v>
      </c>
      <c r="V184">
        <f t="shared" si="82"/>
        <v>5.7585787686375944</v>
      </c>
      <c r="W184">
        <f t="shared" si="83"/>
        <v>69.587054336740067</v>
      </c>
      <c r="X184">
        <f t="shared" si="84"/>
        <v>3.7395572566494177</v>
      </c>
      <c r="Y184">
        <f t="shared" si="85"/>
        <v>5.3739266481280463</v>
      </c>
      <c r="Z184">
        <f t="shared" si="86"/>
        <v>2.0190215119881767</v>
      </c>
      <c r="AA184">
        <f t="shared" si="87"/>
        <v>-57.542705419558843</v>
      </c>
      <c r="AB184">
        <f t="shared" si="88"/>
        <v>-151.19122310103174</v>
      </c>
      <c r="AC184">
        <f t="shared" si="89"/>
        <v>-15.645173182033931</v>
      </c>
      <c r="AD184">
        <f t="shared" si="90"/>
        <v>1.735501293464722</v>
      </c>
      <c r="AE184">
        <f t="shared" si="91"/>
        <v>39.587527948771033</v>
      </c>
      <c r="AF184">
        <f t="shared" si="92"/>
        <v>1.3161440614975166</v>
      </c>
      <c r="AG184">
        <f t="shared" si="93"/>
        <v>16.235306962273764</v>
      </c>
      <c r="AH184">
        <v>1156.6318852936749</v>
      </c>
      <c r="AI184">
        <v>1138.674606060606</v>
      </c>
      <c r="AJ184">
        <v>1.68955545171085</v>
      </c>
      <c r="AK184">
        <v>66.415730329915917</v>
      </c>
      <c r="AL184">
        <f t="shared" si="94"/>
        <v>1.3048232521441914</v>
      </c>
      <c r="AM184">
        <v>36.344161337480458</v>
      </c>
      <c r="AN184">
        <v>37.023529696969703</v>
      </c>
      <c r="AO184">
        <v>-1.6194083024231249E-4</v>
      </c>
      <c r="AP184">
        <v>80.258805348862367</v>
      </c>
      <c r="AQ184">
        <v>32</v>
      </c>
      <c r="AR184">
        <v>6</v>
      </c>
      <c r="AS184">
        <f t="shared" si="95"/>
        <v>1</v>
      </c>
      <c r="AT184">
        <f t="shared" si="96"/>
        <v>0</v>
      </c>
      <c r="AU184">
        <f t="shared" si="97"/>
        <v>22257.82991571469</v>
      </c>
      <c r="AV184">
        <f t="shared" si="98"/>
        <v>1199.98875</v>
      </c>
      <c r="AW184">
        <f t="shared" si="99"/>
        <v>1025.916145075694</v>
      </c>
      <c r="AX184">
        <f t="shared" si="100"/>
        <v>0.85493813594143608</v>
      </c>
      <c r="AY184">
        <f t="shared" si="101"/>
        <v>0.18843060236697157</v>
      </c>
      <c r="AZ184">
        <v>2.7</v>
      </c>
      <c r="BA184">
        <v>0.5</v>
      </c>
      <c r="BB184" t="s">
        <v>355</v>
      </c>
      <c r="BC184">
        <v>2</v>
      </c>
      <c r="BD184" t="b">
        <v>1</v>
      </c>
      <c r="BE184">
        <v>1669317774.1875</v>
      </c>
      <c r="BF184">
        <v>1093.5725</v>
      </c>
      <c r="BG184">
        <v>1115.7212500000001</v>
      </c>
      <c r="BH184">
        <v>37.026762499999997</v>
      </c>
      <c r="BI184">
        <v>36.342537499999999</v>
      </c>
      <c r="BJ184">
        <v>1097.6724999999999</v>
      </c>
      <c r="BK184">
        <v>36.908900000000003</v>
      </c>
      <c r="BL184">
        <v>500.12950000000001</v>
      </c>
      <c r="BM184">
        <v>100.896125</v>
      </c>
      <c r="BN184">
        <v>9.99385E-2</v>
      </c>
      <c r="BO184">
        <v>34.103475000000003</v>
      </c>
      <c r="BP184">
        <v>35.349387499999999</v>
      </c>
      <c r="BQ184">
        <v>999.9</v>
      </c>
      <c r="BR184">
        <v>0</v>
      </c>
      <c r="BS184">
        <v>0</v>
      </c>
      <c r="BT184">
        <v>4505.625</v>
      </c>
      <c r="BU184">
        <v>0</v>
      </c>
      <c r="BV184">
        <v>1558.8812499999999</v>
      </c>
      <c r="BW184">
        <v>-22.1492875</v>
      </c>
      <c r="BX184">
        <v>1135.6199999999999</v>
      </c>
      <c r="BY184">
        <v>1157.7987499999999</v>
      </c>
      <c r="BZ184">
        <v>0.68422074999999993</v>
      </c>
      <c r="CA184">
        <v>1115.7212500000001</v>
      </c>
      <c r="CB184">
        <v>36.342537499999999</v>
      </c>
      <c r="CC184">
        <v>3.7358562499999999</v>
      </c>
      <c r="CD184">
        <v>3.6668224999999999</v>
      </c>
      <c r="CE184">
        <v>27.731562499999999</v>
      </c>
      <c r="CF184">
        <v>27.412624999999998</v>
      </c>
      <c r="CG184">
        <v>1199.98875</v>
      </c>
      <c r="CH184">
        <v>0.49997900000000001</v>
      </c>
      <c r="CI184">
        <v>0.50002100000000005</v>
      </c>
      <c r="CJ184">
        <v>0</v>
      </c>
      <c r="CK184">
        <v>1155.74875</v>
      </c>
      <c r="CL184">
        <v>4.9990899999999998</v>
      </c>
      <c r="CM184">
        <v>12832.8</v>
      </c>
      <c r="CN184">
        <v>9557.6862500000007</v>
      </c>
      <c r="CO184">
        <v>43.75</v>
      </c>
      <c r="CP184">
        <v>45.75</v>
      </c>
      <c r="CQ184">
        <v>44.5</v>
      </c>
      <c r="CR184">
        <v>44.811999999999998</v>
      </c>
      <c r="CS184">
        <v>45.125</v>
      </c>
      <c r="CT184">
        <v>597.47125000000005</v>
      </c>
      <c r="CU184">
        <v>597.52125000000001</v>
      </c>
      <c r="CV184">
        <v>0</v>
      </c>
      <c r="CW184">
        <v>1669317784.7</v>
      </c>
      <c r="CX184">
        <v>0</v>
      </c>
      <c r="CY184">
        <v>1669310771.5999999</v>
      </c>
      <c r="CZ184" t="s">
        <v>356</v>
      </c>
      <c r="DA184">
        <v>1669310771.5999999</v>
      </c>
      <c r="DB184">
        <v>1669310767.0999999</v>
      </c>
      <c r="DC184">
        <v>9</v>
      </c>
      <c r="DD184">
        <v>4.2999999999999997E-2</v>
      </c>
      <c r="DE184">
        <v>8.0000000000000002E-3</v>
      </c>
      <c r="DF184">
        <v>-4.9589999999999996</v>
      </c>
      <c r="DG184">
        <v>0.11799999999999999</v>
      </c>
      <c r="DH184">
        <v>1967</v>
      </c>
      <c r="DI184">
        <v>36</v>
      </c>
      <c r="DJ184">
        <v>0.53</v>
      </c>
      <c r="DK184">
        <v>0.27</v>
      </c>
      <c r="DL184">
        <v>-22.098075000000001</v>
      </c>
      <c r="DM184">
        <v>-0.19423339587241681</v>
      </c>
      <c r="DN184">
        <v>9.1087553348413008E-2</v>
      </c>
      <c r="DO184">
        <v>0</v>
      </c>
      <c r="DP184">
        <v>0.68987410000000005</v>
      </c>
      <c r="DQ184">
        <v>-3.8228375234523028E-2</v>
      </c>
      <c r="DR184">
        <v>3.8060886997021001E-3</v>
      </c>
      <c r="DS184">
        <v>1</v>
      </c>
      <c r="DT184">
        <v>0</v>
      </c>
      <c r="DU184">
        <v>0</v>
      </c>
      <c r="DV184">
        <v>0</v>
      </c>
      <c r="DW184">
        <v>-1</v>
      </c>
      <c r="DX184">
        <v>1</v>
      </c>
      <c r="DY184">
        <v>2</v>
      </c>
      <c r="DZ184" t="s">
        <v>357</v>
      </c>
      <c r="EA184">
        <v>2.9466999999999999</v>
      </c>
      <c r="EB184">
        <v>2.5974300000000001</v>
      </c>
      <c r="EC184">
        <v>0.19742100000000001</v>
      </c>
      <c r="ED184">
        <v>0.19806000000000001</v>
      </c>
      <c r="EE184">
        <v>0.14704300000000001</v>
      </c>
      <c r="EF184">
        <v>0.143513</v>
      </c>
      <c r="EG184">
        <v>24279.9</v>
      </c>
      <c r="EH184">
        <v>24687.9</v>
      </c>
      <c r="EI184">
        <v>28156.6</v>
      </c>
      <c r="EJ184">
        <v>29644.5</v>
      </c>
      <c r="EK184">
        <v>33043.199999999997</v>
      </c>
      <c r="EL184">
        <v>35246.6</v>
      </c>
      <c r="EM184">
        <v>39733.9</v>
      </c>
      <c r="EN184">
        <v>42364.6</v>
      </c>
      <c r="EO184">
        <v>1.8912</v>
      </c>
      <c r="EP184">
        <v>1.891</v>
      </c>
      <c r="EQ184">
        <v>0.209898</v>
      </c>
      <c r="ER184">
        <v>0</v>
      </c>
      <c r="ES184">
        <v>31.964700000000001</v>
      </c>
      <c r="ET184">
        <v>999.9</v>
      </c>
      <c r="EU184">
        <v>69.599999999999994</v>
      </c>
      <c r="EV184">
        <v>36.299999999999997</v>
      </c>
      <c r="EW184">
        <v>41.860599999999998</v>
      </c>
      <c r="EX184">
        <v>29.048999999999999</v>
      </c>
      <c r="EY184">
        <v>2.3878200000000001</v>
      </c>
      <c r="EZ184">
        <v>1</v>
      </c>
      <c r="FA184">
        <v>0.55080300000000004</v>
      </c>
      <c r="FB184">
        <v>0.70883399999999996</v>
      </c>
      <c r="FC184">
        <v>20.275500000000001</v>
      </c>
      <c r="FD184">
        <v>5.2172900000000002</v>
      </c>
      <c r="FE184">
        <v>12.0076</v>
      </c>
      <c r="FF184">
        <v>4.9866000000000001</v>
      </c>
      <c r="FG184">
        <v>3.2843499999999999</v>
      </c>
      <c r="FH184">
        <v>9999</v>
      </c>
      <c r="FI184">
        <v>9999</v>
      </c>
      <c r="FJ184">
        <v>9999</v>
      </c>
      <c r="FK184">
        <v>999.9</v>
      </c>
      <c r="FL184">
        <v>1.8658399999999999</v>
      </c>
      <c r="FM184">
        <v>1.8621799999999999</v>
      </c>
      <c r="FN184">
        <v>1.8641799999999999</v>
      </c>
      <c r="FO184">
        <v>1.8603499999999999</v>
      </c>
      <c r="FP184">
        <v>1.8610500000000001</v>
      </c>
      <c r="FQ184">
        <v>1.8601000000000001</v>
      </c>
      <c r="FR184">
        <v>1.8618699999999999</v>
      </c>
      <c r="FS184">
        <v>1.8583700000000001</v>
      </c>
      <c r="FT184">
        <v>0</v>
      </c>
      <c r="FU184">
        <v>0</v>
      </c>
      <c r="FV184">
        <v>0</v>
      </c>
      <c r="FW184">
        <v>0</v>
      </c>
      <c r="FX184" t="s">
        <v>358</v>
      </c>
      <c r="FY184" t="s">
        <v>359</v>
      </c>
      <c r="FZ184" t="s">
        <v>360</v>
      </c>
      <c r="GA184" t="s">
        <v>360</v>
      </c>
      <c r="GB184" t="s">
        <v>360</v>
      </c>
      <c r="GC184" t="s">
        <v>360</v>
      </c>
      <c r="GD184">
        <v>0</v>
      </c>
      <c r="GE184">
        <v>100</v>
      </c>
      <c r="GF184">
        <v>100</v>
      </c>
      <c r="GG184">
        <v>-4.1100000000000003</v>
      </c>
      <c r="GH184">
        <v>0.1178</v>
      </c>
      <c r="GI184">
        <v>-2.5125994610834521</v>
      </c>
      <c r="GJ184">
        <v>-2.6733286237328562E-3</v>
      </c>
      <c r="GK184">
        <v>1.605855145177713E-6</v>
      </c>
      <c r="GL184">
        <v>-4.4594414151306022E-10</v>
      </c>
      <c r="GM184">
        <v>0.1178428571428469</v>
      </c>
      <c r="GN184">
        <v>0</v>
      </c>
      <c r="GO184">
        <v>0</v>
      </c>
      <c r="GP184">
        <v>0</v>
      </c>
      <c r="GQ184">
        <v>4</v>
      </c>
      <c r="GR184">
        <v>2095</v>
      </c>
      <c r="GS184">
        <v>4</v>
      </c>
      <c r="GT184">
        <v>35</v>
      </c>
      <c r="GU184">
        <v>116.7</v>
      </c>
      <c r="GV184">
        <v>116.8</v>
      </c>
      <c r="GW184">
        <v>2.4597199999999999</v>
      </c>
      <c r="GX184">
        <v>2.5585900000000001</v>
      </c>
      <c r="GY184">
        <v>1.4489700000000001</v>
      </c>
      <c r="GZ184">
        <v>2.32666</v>
      </c>
      <c r="HA184">
        <v>1.5478499999999999</v>
      </c>
      <c r="HB184">
        <v>2.2753899999999998</v>
      </c>
      <c r="HC184">
        <v>41.170499999999997</v>
      </c>
      <c r="HD184">
        <v>12.3108</v>
      </c>
      <c r="HE184">
        <v>18</v>
      </c>
      <c r="HF184">
        <v>473.82799999999997</v>
      </c>
      <c r="HG184">
        <v>513.45299999999997</v>
      </c>
      <c r="HH184">
        <v>31.002400000000002</v>
      </c>
      <c r="HI184">
        <v>34.299999999999997</v>
      </c>
      <c r="HJ184">
        <v>30.0001</v>
      </c>
      <c r="HK184">
        <v>34.237699999999997</v>
      </c>
      <c r="HL184">
        <v>34.239199999999997</v>
      </c>
      <c r="HM184">
        <v>49.232599999999998</v>
      </c>
      <c r="HN184">
        <v>19.517600000000002</v>
      </c>
      <c r="HO184">
        <v>100</v>
      </c>
      <c r="HP184">
        <v>31</v>
      </c>
      <c r="HQ184">
        <v>1130.02</v>
      </c>
      <c r="HR184">
        <v>36.524299999999997</v>
      </c>
      <c r="HS184">
        <v>99.200999999999993</v>
      </c>
      <c r="HT184">
        <v>98.247200000000007</v>
      </c>
    </row>
    <row r="185" spans="1:228" x14ac:dyDescent="0.2">
      <c r="A185">
        <v>170</v>
      </c>
      <c r="B185">
        <v>1669317780.5</v>
      </c>
      <c r="C185">
        <v>675</v>
      </c>
      <c r="D185" t="s">
        <v>699</v>
      </c>
      <c r="E185" t="s">
        <v>700</v>
      </c>
      <c r="F185">
        <v>4</v>
      </c>
      <c r="G185">
        <v>1669317778.5</v>
      </c>
      <c r="H185">
        <f t="shared" si="68"/>
        <v>1.3165444136653437E-3</v>
      </c>
      <c r="I185">
        <f t="shared" si="69"/>
        <v>1.3165444136653437</v>
      </c>
      <c r="J185">
        <f t="shared" si="70"/>
        <v>15.138458936496599</v>
      </c>
      <c r="K185">
        <f t="shared" si="71"/>
        <v>1100.787142857143</v>
      </c>
      <c r="L185">
        <f t="shared" si="72"/>
        <v>684.91188110329654</v>
      </c>
      <c r="M185">
        <f t="shared" si="73"/>
        <v>69.173870935931447</v>
      </c>
      <c r="N185">
        <f t="shared" si="74"/>
        <v>111.17591890108949</v>
      </c>
      <c r="O185">
        <f t="shared" si="75"/>
        <v>6.3607985781784421E-2</v>
      </c>
      <c r="P185">
        <f t="shared" si="76"/>
        <v>2.2497294250224256</v>
      </c>
      <c r="Q185">
        <f t="shared" si="77"/>
        <v>6.262551228793975E-2</v>
      </c>
      <c r="R185">
        <f t="shared" si="78"/>
        <v>3.9227952403175358E-2</v>
      </c>
      <c r="S185">
        <f t="shared" si="79"/>
        <v>226.11386400495303</v>
      </c>
      <c r="T185">
        <f t="shared" si="80"/>
        <v>35.369510203007337</v>
      </c>
      <c r="U185">
        <f t="shared" si="81"/>
        <v>35.362185714285722</v>
      </c>
      <c r="V185">
        <f t="shared" si="82"/>
        <v>5.7626509398249919</v>
      </c>
      <c r="W185">
        <f t="shared" si="83"/>
        <v>69.544973712195272</v>
      </c>
      <c r="X185">
        <f t="shared" si="84"/>
        <v>3.7393251470228326</v>
      </c>
      <c r="Y185">
        <f t="shared" si="85"/>
        <v>5.3768445761409671</v>
      </c>
      <c r="Z185">
        <f t="shared" si="86"/>
        <v>2.0233257928021593</v>
      </c>
      <c r="AA185">
        <f t="shared" si="87"/>
        <v>-58.059608642641656</v>
      </c>
      <c r="AB185">
        <f t="shared" si="88"/>
        <v>-151.48451318484928</v>
      </c>
      <c r="AC185">
        <f t="shared" si="89"/>
        <v>-15.685308105368778</v>
      </c>
      <c r="AD185">
        <f t="shared" si="90"/>
        <v>0.88443407209331326</v>
      </c>
      <c r="AE185">
        <f t="shared" si="91"/>
        <v>39.246335328826135</v>
      </c>
      <c r="AF185">
        <f t="shared" si="92"/>
        <v>1.296751938062588</v>
      </c>
      <c r="AG185">
        <f t="shared" si="93"/>
        <v>15.138458936496599</v>
      </c>
      <c r="AH185">
        <v>1163.3574751323031</v>
      </c>
      <c r="AI185">
        <v>1145.7073333333331</v>
      </c>
      <c r="AJ185">
        <v>1.748338286597124</v>
      </c>
      <c r="AK185">
        <v>66.415730329915917</v>
      </c>
      <c r="AL185">
        <f t="shared" si="94"/>
        <v>1.3165444136653437</v>
      </c>
      <c r="AM185">
        <v>36.339459934135647</v>
      </c>
      <c r="AN185">
        <v>37.023475757575738</v>
      </c>
      <c r="AO185">
        <v>6.123018277156761E-5</v>
      </c>
      <c r="AP185">
        <v>80.258805348862367</v>
      </c>
      <c r="AQ185">
        <v>32</v>
      </c>
      <c r="AR185">
        <v>6</v>
      </c>
      <c r="AS185">
        <f t="shared" si="95"/>
        <v>1</v>
      </c>
      <c r="AT185">
        <f t="shared" si="96"/>
        <v>0</v>
      </c>
      <c r="AU185">
        <f t="shared" si="97"/>
        <v>22237.22013330293</v>
      </c>
      <c r="AV185">
        <f t="shared" si="98"/>
        <v>1199.982857142857</v>
      </c>
      <c r="AW185">
        <f t="shared" si="99"/>
        <v>1025.9112994844315</v>
      </c>
      <c r="AX185">
        <f t="shared" si="100"/>
        <v>0.85493829630792606</v>
      </c>
      <c r="AY185">
        <f t="shared" si="101"/>
        <v>0.18843091187429717</v>
      </c>
      <c r="AZ185">
        <v>2.7</v>
      </c>
      <c r="BA185">
        <v>0.5</v>
      </c>
      <c r="BB185" t="s">
        <v>355</v>
      </c>
      <c r="BC185">
        <v>2</v>
      </c>
      <c r="BD185" t="b">
        <v>1</v>
      </c>
      <c r="BE185">
        <v>1669317778.5</v>
      </c>
      <c r="BF185">
        <v>1100.787142857143</v>
      </c>
      <c r="BG185">
        <v>1122.744285714286</v>
      </c>
      <c r="BH185">
        <v>37.02421428571428</v>
      </c>
      <c r="BI185">
        <v>36.350099999999998</v>
      </c>
      <c r="BJ185">
        <v>1104.8957142857139</v>
      </c>
      <c r="BK185">
        <v>36.906371428571433</v>
      </c>
      <c r="BL185">
        <v>500.15257142857138</v>
      </c>
      <c r="BM185">
        <v>100.8967142857143</v>
      </c>
      <c r="BN185">
        <v>0.1000312</v>
      </c>
      <c r="BO185">
        <v>34.113214285714292</v>
      </c>
      <c r="BP185">
        <v>35.362185714285722</v>
      </c>
      <c r="BQ185">
        <v>999.89999999999986</v>
      </c>
      <c r="BR185">
        <v>0</v>
      </c>
      <c r="BS185">
        <v>0</v>
      </c>
      <c r="BT185">
        <v>4502.2342857142858</v>
      </c>
      <c r="BU185">
        <v>0</v>
      </c>
      <c r="BV185">
        <v>1579.69</v>
      </c>
      <c r="BW185">
        <v>-21.95438571428571</v>
      </c>
      <c r="BX185">
        <v>1143.1128571428569</v>
      </c>
      <c r="BY185">
        <v>1165.0957142857139</v>
      </c>
      <c r="BZ185">
        <v>0.67411471428571434</v>
      </c>
      <c r="CA185">
        <v>1122.744285714286</v>
      </c>
      <c r="CB185">
        <v>36.350099999999998</v>
      </c>
      <c r="CC185">
        <v>3.7356285714285709</v>
      </c>
      <c r="CD185">
        <v>3.6676128571428568</v>
      </c>
      <c r="CE185">
        <v>27.730514285714289</v>
      </c>
      <c r="CF185">
        <v>27.416314285714279</v>
      </c>
      <c r="CG185">
        <v>1199.982857142857</v>
      </c>
      <c r="CH185">
        <v>0.49997300000000011</v>
      </c>
      <c r="CI185">
        <v>0.500027</v>
      </c>
      <c r="CJ185">
        <v>0</v>
      </c>
      <c r="CK185">
        <v>1155.315714285714</v>
      </c>
      <c r="CL185">
        <v>4.9990899999999998</v>
      </c>
      <c r="CM185">
        <v>12832.414285714291</v>
      </c>
      <c r="CN185">
        <v>9557.637142857142</v>
      </c>
      <c r="CO185">
        <v>43.75</v>
      </c>
      <c r="CP185">
        <v>45.75</v>
      </c>
      <c r="CQ185">
        <v>44.553142857142859</v>
      </c>
      <c r="CR185">
        <v>44.866</v>
      </c>
      <c r="CS185">
        <v>45.178142857142859</v>
      </c>
      <c r="CT185">
        <v>597.46142857142866</v>
      </c>
      <c r="CU185">
        <v>597.52428571428572</v>
      </c>
      <c r="CV185">
        <v>0</v>
      </c>
      <c r="CW185">
        <v>1669317788.9000001</v>
      </c>
      <c r="CX185">
        <v>0</v>
      </c>
      <c r="CY185">
        <v>1669310771.5999999</v>
      </c>
      <c r="CZ185" t="s">
        <v>356</v>
      </c>
      <c r="DA185">
        <v>1669310771.5999999</v>
      </c>
      <c r="DB185">
        <v>1669310767.0999999</v>
      </c>
      <c r="DC185">
        <v>9</v>
      </c>
      <c r="DD185">
        <v>4.2999999999999997E-2</v>
      </c>
      <c r="DE185">
        <v>8.0000000000000002E-3</v>
      </c>
      <c r="DF185">
        <v>-4.9589999999999996</v>
      </c>
      <c r="DG185">
        <v>0.11799999999999999</v>
      </c>
      <c r="DH185">
        <v>1967</v>
      </c>
      <c r="DI185">
        <v>36</v>
      </c>
      <c r="DJ185">
        <v>0.53</v>
      </c>
      <c r="DK185">
        <v>0.27</v>
      </c>
      <c r="DL185">
        <v>-22.09395</v>
      </c>
      <c r="DM185">
        <v>0.50210206378991518</v>
      </c>
      <c r="DN185">
        <v>9.8009736761201394E-2</v>
      </c>
      <c r="DO185">
        <v>0</v>
      </c>
      <c r="DP185">
        <v>0.68689092499999993</v>
      </c>
      <c r="DQ185">
        <v>-5.3872041275798893E-2</v>
      </c>
      <c r="DR185">
        <v>5.8801461988096018E-3</v>
      </c>
      <c r="DS185">
        <v>1</v>
      </c>
      <c r="DT185">
        <v>0</v>
      </c>
      <c r="DU185">
        <v>0</v>
      </c>
      <c r="DV185">
        <v>0</v>
      </c>
      <c r="DW185">
        <v>-1</v>
      </c>
      <c r="DX185">
        <v>1</v>
      </c>
      <c r="DY185">
        <v>2</v>
      </c>
      <c r="DZ185" t="s">
        <v>357</v>
      </c>
      <c r="EA185">
        <v>2.94706</v>
      </c>
      <c r="EB185">
        <v>2.5974499999999998</v>
      </c>
      <c r="EC185">
        <v>0.198185</v>
      </c>
      <c r="ED185">
        <v>0.19880700000000001</v>
      </c>
      <c r="EE185">
        <v>0.14704200000000001</v>
      </c>
      <c r="EF185">
        <v>0.14361699999999999</v>
      </c>
      <c r="EG185">
        <v>24257</v>
      </c>
      <c r="EH185">
        <v>24665</v>
      </c>
      <c r="EI185">
        <v>28157</v>
      </c>
      <c r="EJ185">
        <v>29644.7</v>
      </c>
      <c r="EK185">
        <v>33043.599999999999</v>
      </c>
      <c r="EL185">
        <v>35242.800000000003</v>
      </c>
      <c r="EM185">
        <v>39734.400000000001</v>
      </c>
      <c r="EN185">
        <v>42365</v>
      </c>
      <c r="EO185">
        <v>1.89147</v>
      </c>
      <c r="EP185">
        <v>1.8909499999999999</v>
      </c>
      <c r="EQ185">
        <v>0.20948800000000001</v>
      </c>
      <c r="ER185">
        <v>0</v>
      </c>
      <c r="ES185">
        <v>31.973400000000002</v>
      </c>
      <c r="ET185">
        <v>999.9</v>
      </c>
      <c r="EU185">
        <v>69.599999999999994</v>
      </c>
      <c r="EV185">
        <v>36.299999999999997</v>
      </c>
      <c r="EW185">
        <v>41.854199999999999</v>
      </c>
      <c r="EX185">
        <v>28.899000000000001</v>
      </c>
      <c r="EY185">
        <v>1.6907000000000001</v>
      </c>
      <c r="EZ185">
        <v>1</v>
      </c>
      <c r="FA185">
        <v>0.55084100000000003</v>
      </c>
      <c r="FB185">
        <v>0.71701499999999996</v>
      </c>
      <c r="FC185">
        <v>20.275600000000001</v>
      </c>
      <c r="FD185">
        <v>5.2189399999999999</v>
      </c>
      <c r="FE185">
        <v>12.007999999999999</v>
      </c>
      <c r="FF185">
        <v>4.9871499999999997</v>
      </c>
      <c r="FG185">
        <v>3.2846500000000001</v>
      </c>
      <c r="FH185">
        <v>9999</v>
      </c>
      <c r="FI185">
        <v>9999</v>
      </c>
      <c r="FJ185">
        <v>9999</v>
      </c>
      <c r="FK185">
        <v>999.9</v>
      </c>
      <c r="FL185">
        <v>1.8658399999999999</v>
      </c>
      <c r="FM185">
        <v>1.8621799999999999</v>
      </c>
      <c r="FN185">
        <v>1.8641799999999999</v>
      </c>
      <c r="FO185">
        <v>1.8603499999999999</v>
      </c>
      <c r="FP185">
        <v>1.8610599999999999</v>
      </c>
      <c r="FQ185">
        <v>1.8601300000000001</v>
      </c>
      <c r="FR185">
        <v>1.86188</v>
      </c>
      <c r="FS185">
        <v>1.8583700000000001</v>
      </c>
      <c r="FT185">
        <v>0</v>
      </c>
      <c r="FU185">
        <v>0</v>
      </c>
      <c r="FV185">
        <v>0</v>
      </c>
      <c r="FW185">
        <v>0</v>
      </c>
      <c r="FX185" t="s">
        <v>358</v>
      </c>
      <c r="FY185" t="s">
        <v>359</v>
      </c>
      <c r="FZ185" t="s">
        <v>360</v>
      </c>
      <c r="GA185" t="s">
        <v>360</v>
      </c>
      <c r="GB185" t="s">
        <v>360</v>
      </c>
      <c r="GC185" t="s">
        <v>360</v>
      </c>
      <c r="GD185">
        <v>0</v>
      </c>
      <c r="GE185">
        <v>100</v>
      </c>
      <c r="GF185">
        <v>100</v>
      </c>
      <c r="GG185">
        <v>-4.1100000000000003</v>
      </c>
      <c r="GH185">
        <v>0.1179</v>
      </c>
      <c r="GI185">
        <v>-2.5125994610834521</v>
      </c>
      <c r="GJ185">
        <v>-2.6733286237328562E-3</v>
      </c>
      <c r="GK185">
        <v>1.605855145177713E-6</v>
      </c>
      <c r="GL185">
        <v>-4.4594414151306022E-10</v>
      </c>
      <c r="GM185">
        <v>0.1178428571428469</v>
      </c>
      <c r="GN185">
        <v>0</v>
      </c>
      <c r="GO185">
        <v>0</v>
      </c>
      <c r="GP185">
        <v>0</v>
      </c>
      <c r="GQ185">
        <v>4</v>
      </c>
      <c r="GR185">
        <v>2095</v>
      </c>
      <c r="GS185">
        <v>4</v>
      </c>
      <c r="GT185">
        <v>35</v>
      </c>
      <c r="GU185">
        <v>116.8</v>
      </c>
      <c r="GV185">
        <v>116.9</v>
      </c>
      <c r="GW185">
        <v>2.4719199999999999</v>
      </c>
      <c r="GX185">
        <v>2.5488300000000002</v>
      </c>
      <c r="GY185">
        <v>1.4489700000000001</v>
      </c>
      <c r="GZ185">
        <v>2.3278799999999999</v>
      </c>
      <c r="HA185">
        <v>1.5478499999999999</v>
      </c>
      <c r="HB185">
        <v>2.3754900000000001</v>
      </c>
      <c r="HC185">
        <v>41.170499999999997</v>
      </c>
      <c r="HD185">
        <v>12.3108</v>
      </c>
      <c r="HE185">
        <v>18</v>
      </c>
      <c r="HF185">
        <v>473.99900000000002</v>
      </c>
      <c r="HG185">
        <v>513.42700000000002</v>
      </c>
      <c r="HH185">
        <v>31.002300000000002</v>
      </c>
      <c r="HI185">
        <v>34.302799999999998</v>
      </c>
      <c r="HJ185">
        <v>30.0002</v>
      </c>
      <c r="HK185">
        <v>34.237699999999997</v>
      </c>
      <c r="HL185">
        <v>34.240400000000001</v>
      </c>
      <c r="HM185">
        <v>49.470999999999997</v>
      </c>
      <c r="HN185">
        <v>19.517600000000002</v>
      </c>
      <c r="HO185">
        <v>100</v>
      </c>
      <c r="HP185">
        <v>31</v>
      </c>
      <c r="HQ185">
        <v>1136.7</v>
      </c>
      <c r="HR185">
        <v>36.572299999999998</v>
      </c>
      <c r="HS185">
        <v>99.202299999999994</v>
      </c>
      <c r="HT185">
        <v>98.248000000000005</v>
      </c>
    </row>
    <row r="186" spans="1:228" x14ac:dyDescent="0.2">
      <c r="A186">
        <v>171</v>
      </c>
      <c r="B186">
        <v>1669317784.5</v>
      </c>
      <c r="C186">
        <v>679</v>
      </c>
      <c r="D186" t="s">
        <v>701</v>
      </c>
      <c r="E186" t="s">
        <v>702</v>
      </c>
      <c r="F186">
        <v>4</v>
      </c>
      <c r="G186">
        <v>1669317782.1875</v>
      </c>
      <c r="H186">
        <f t="shared" si="68"/>
        <v>1.261528798910793E-3</v>
      </c>
      <c r="I186">
        <f t="shared" si="69"/>
        <v>1.2615287989107931</v>
      </c>
      <c r="J186">
        <f t="shared" si="70"/>
        <v>16.297248123871306</v>
      </c>
      <c r="K186">
        <f t="shared" si="71"/>
        <v>1106.8150000000001</v>
      </c>
      <c r="L186">
        <f t="shared" si="72"/>
        <v>643.78151604433458</v>
      </c>
      <c r="M186">
        <f t="shared" si="73"/>
        <v>65.020830588300697</v>
      </c>
      <c r="N186">
        <f t="shared" si="74"/>
        <v>111.7864194824662</v>
      </c>
      <c r="O186">
        <f t="shared" si="75"/>
        <v>6.0903493617724784E-2</v>
      </c>
      <c r="P186">
        <f t="shared" si="76"/>
        <v>2.2507583472401986</v>
      </c>
      <c r="Q186">
        <f t="shared" si="77"/>
        <v>6.0002557089300752E-2</v>
      </c>
      <c r="R186">
        <f t="shared" si="78"/>
        <v>3.7581433496651571E-2</v>
      </c>
      <c r="S186">
        <f t="shared" si="79"/>
        <v>226.1173379866718</v>
      </c>
      <c r="T186">
        <f t="shared" si="80"/>
        <v>35.397381285734177</v>
      </c>
      <c r="U186">
        <f t="shared" si="81"/>
        <v>35.364112499999997</v>
      </c>
      <c r="V186">
        <f t="shared" si="82"/>
        <v>5.7632642264945231</v>
      </c>
      <c r="W186">
        <f t="shared" si="83"/>
        <v>69.512516996651811</v>
      </c>
      <c r="X186">
        <f t="shared" si="84"/>
        <v>3.7397153496449369</v>
      </c>
      <c r="Y186">
        <f t="shared" si="85"/>
        <v>5.3799164686053107</v>
      </c>
      <c r="Z186">
        <f t="shared" si="86"/>
        <v>2.0235488768495862</v>
      </c>
      <c r="AA186">
        <f t="shared" si="87"/>
        <v>-55.633420031965976</v>
      </c>
      <c r="AB186">
        <f t="shared" si="88"/>
        <v>-150.54404905496293</v>
      </c>
      <c r="AC186">
        <f t="shared" si="89"/>
        <v>-15.581726572144875</v>
      </c>
      <c r="AD186">
        <f t="shared" si="90"/>
        <v>4.3581423275980171</v>
      </c>
      <c r="AE186">
        <f t="shared" si="91"/>
        <v>39.747760162701191</v>
      </c>
      <c r="AF186">
        <f t="shared" si="92"/>
        <v>1.1981075002809596</v>
      </c>
      <c r="AG186">
        <f t="shared" si="93"/>
        <v>16.297248123871306</v>
      </c>
      <c r="AH186">
        <v>1170.503233718895</v>
      </c>
      <c r="AI186">
        <v>1152.4661212121209</v>
      </c>
      <c r="AJ186">
        <v>1.6981819003162431</v>
      </c>
      <c r="AK186">
        <v>66.415730329915917</v>
      </c>
      <c r="AL186">
        <f t="shared" si="94"/>
        <v>1.2615287989107931</v>
      </c>
      <c r="AM186">
        <v>36.380266409312092</v>
      </c>
      <c r="AN186">
        <v>37.036681212121223</v>
      </c>
      <c r="AO186">
        <v>-9.4786197279515122E-5</v>
      </c>
      <c r="AP186">
        <v>80.258805348862367</v>
      </c>
      <c r="AQ186">
        <v>32</v>
      </c>
      <c r="AR186">
        <v>6</v>
      </c>
      <c r="AS186">
        <f t="shared" si="95"/>
        <v>1</v>
      </c>
      <c r="AT186">
        <f t="shared" si="96"/>
        <v>0</v>
      </c>
      <c r="AU186">
        <f t="shared" si="97"/>
        <v>22254.088099984998</v>
      </c>
      <c r="AV186">
        <f t="shared" si="98"/>
        <v>1199.9974999999999</v>
      </c>
      <c r="AW186">
        <f t="shared" si="99"/>
        <v>1025.9241885941303</v>
      </c>
      <c r="AX186">
        <f t="shared" si="100"/>
        <v>0.85493860495053564</v>
      </c>
      <c r="AY186">
        <f t="shared" si="101"/>
        <v>0.18843150755453392</v>
      </c>
      <c r="AZ186">
        <v>2.7</v>
      </c>
      <c r="BA186">
        <v>0.5</v>
      </c>
      <c r="BB186" t="s">
        <v>355</v>
      </c>
      <c r="BC186">
        <v>2</v>
      </c>
      <c r="BD186" t="b">
        <v>1</v>
      </c>
      <c r="BE186">
        <v>1669317782.1875</v>
      </c>
      <c r="BF186">
        <v>1106.8150000000001</v>
      </c>
      <c r="BG186">
        <v>1128.98875</v>
      </c>
      <c r="BH186">
        <v>37.0275125</v>
      </c>
      <c r="BI186">
        <v>36.404662500000001</v>
      </c>
      <c r="BJ186">
        <v>1110.925</v>
      </c>
      <c r="BK186">
        <v>36.909662500000003</v>
      </c>
      <c r="BL186">
        <v>500.138125</v>
      </c>
      <c r="BM186">
        <v>100.89825</v>
      </c>
      <c r="BN186">
        <v>0.10003741250000001</v>
      </c>
      <c r="BO186">
        <v>34.123462500000002</v>
      </c>
      <c r="BP186">
        <v>35.364112499999997</v>
      </c>
      <c r="BQ186">
        <v>999.9</v>
      </c>
      <c r="BR186">
        <v>0</v>
      </c>
      <c r="BS186">
        <v>0</v>
      </c>
      <c r="BT186">
        <v>4505.1575000000003</v>
      </c>
      <c r="BU186">
        <v>0</v>
      </c>
      <c r="BV186">
        <v>1596.35375</v>
      </c>
      <c r="BW186">
        <v>-22.1745375</v>
      </c>
      <c r="BX186">
        <v>1149.37375</v>
      </c>
      <c r="BY186">
        <v>1171.6424999999999</v>
      </c>
      <c r="BZ186">
        <v>0.622845125</v>
      </c>
      <c r="CA186">
        <v>1128.98875</v>
      </c>
      <c r="CB186">
        <v>36.404662500000001</v>
      </c>
      <c r="CC186">
        <v>3.7360025000000001</v>
      </c>
      <c r="CD186">
        <v>3.6731612500000002</v>
      </c>
      <c r="CE186">
        <v>27.7322375</v>
      </c>
      <c r="CF186">
        <v>27.4421</v>
      </c>
      <c r="CG186">
        <v>1199.9974999999999</v>
      </c>
      <c r="CH186">
        <v>0.49996499999999999</v>
      </c>
      <c r="CI186">
        <v>0.50003500000000001</v>
      </c>
      <c r="CJ186">
        <v>0</v>
      </c>
      <c r="CK186">
        <v>1155.23875</v>
      </c>
      <c r="CL186">
        <v>4.9990899999999998</v>
      </c>
      <c r="CM186">
        <v>12826.8</v>
      </c>
      <c r="CN186">
        <v>9557.7087499999998</v>
      </c>
      <c r="CO186">
        <v>43.75</v>
      </c>
      <c r="CP186">
        <v>45.796499999999988</v>
      </c>
      <c r="CQ186">
        <v>44.530999999999999</v>
      </c>
      <c r="CR186">
        <v>44.875</v>
      </c>
      <c r="CS186">
        <v>45.186999999999998</v>
      </c>
      <c r="CT186">
        <v>597.45500000000004</v>
      </c>
      <c r="CU186">
        <v>597.54250000000002</v>
      </c>
      <c r="CV186">
        <v>0</v>
      </c>
      <c r="CW186">
        <v>1669317792.5</v>
      </c>
      <c r="CX186">
        <v>0</v>
      </c>
      <c r="CY186">
        <v>1669310771.5999999</v>
      </c>
      <c r="CZ186" t="s">
        <v>356</v>
      </c>
      <c r="DA186">
        <v>1669310771.5999999</v>
      </c>
      <c r="DB186">
        <v>1669310767.0999999</v>
      </c>
      <c r="DC186">
        <v>9</v>
      </c>
      <c r="DD186">
        <v>4.2999999999999997E-2</v>
      </c>
      <c r="DE186">
        <v>8.0000000000000002E-3</v>
      </c>
      <c r="DF186">
        <v>-4.9589999999999996</v>
      </c>
      <c r="DG186">
        <v>0.11799999999999999</v>
      </c>
      <c r="DH186">
        <v>1967</v>
      </c>
      <c r="DI186">
        <v>36</v>
      </c>
      <c r="DJ186">
        <v>0.53</v>
      </c>
      <c r="DK186">
        <v>0.27</v>
      </c>
      <c r="DL186">
        <v>-22.091754999999999</v>
      </c>
      <c r="DM186">
        <v>-0.1249711069418136</v>
      </c>
      <c r="DN186">
        <v>0.101796637837406</v>
      </c>
      <c r="DO186">
        <v>0</v>
      </c>
      <c r="DP186">
        <v>0.67373460000000007</v>
      </c>
      <c r="DQ186">
        <v>-0.2006709343339603</v>
      </c>
      <c r="DR186">
        <v>2.4360587693855001E-2</v>
      </c>
      <c r="DS186">
        <v>0</v>
      </c>
      <c r="DT186">
        <v>0</v>
      </c>
      <c r="DU186">
        <v>0</v>
      </c>
      <c r="DV186">
        <v>0</v>
      </c>
      <c r="DW186">
        <v>-1</v>
      </c>
      <c r="DX186">
        <v>0</v>
      </c>
      <c r="DY186">
        <v>2</v>
      </c>
      <c r="DZ186" t="s">
        <v>363</v>
      </c>
      <c r="EA186">
        <v>2.9468299999999998</v>
      </c>
      <c r="EB186">
        <v>2.5974499999999998</v>
      </c>
      <c r="EC186">
        <v>0.19892199999999999</v>
      </c>
      <c r="ED186">
        <v>0.19953899999999999</v>
      </c>
      <c r="EE186">
        <v>0.147088</v>
      </c>
      <c r="EF186">
        <v>0.143791</v>
      </c>
      <c r="EG186">
        <v>24234.7</v>
      </c>
      <c r="EH186">
        <v>24641.8</v>
      </c>
      <c r="EI186">
        <v>28157.1</v>
      </c>
      <c r="EJ186">
        <v>29644</v>
      </c>
      <c r="EK186">
        <v>33042.5</v>
      </c>
      <c r="EL186">
        <v>35235</v>
      </c>
      <c r="EM186">
        <v>39735.1</v>
      </c>
      <c r="EN186">
        <v>42364.3</v>
      </c>
      <c r="EO186">
        <v>1.8913</v>
      </c>
      <c r="EP186">
        <v>1.8912</v>
      </c>
      <c r="EQ186">
        <v>0.209004</v>
      </c>
      <c r="ER186">
        <v>0</v>
      </c>
      <c r="ES186">
        <v>31.984000000000002</v>
      </c>
      <c r="ET186">
        <v>999.9</v>
      </c>
      <c r="EU186">
        <v>69.599999999999994</v>
      </c>
      <c r="EV186">
        <v>36.299999999999997</v>
      </c>
      <c r="EW186">
        <v>41.856699999999996</v>
      </c>
      <c r="EX186">
        <v>29.048999999999999</v>
      </c>
      <c r="EY186">
        <v>1.73878</v>
      </c>
      <c r="EZ186">
        <v>1</v>
      </c>
      <c r="FA186">
        <v>0.55093999999999999</v>
      </c>
      <c r="FB186">
        <v>0.72586899999999999</v>
      </c>
      <c r="FC186">
        <v>20.275600000000001</v>
      </c>
      <c r="FD186">
        <v>5.2172900000000002</v>
      </c>
      <c r="FE186">
        <v>12.0085</v>
      </c>
      <c r="FF186">
        <v>4.9870999999999999</v>
      </c>
      <c r="FG186">
        <v>3.2845300000000002</v>
      </c>
      <c r="FH186">
        <v>9999</v>
      </c>
      <c r="FI186">
        <v>9999</v>
      </c>
      <c r="FJ186">
        <v>9999</v>
      </c>
      <c r="FK186">
        <v>999.9</v>
      </c>
      <c r="FL186">
        <v>1.8658399999999999</v>
      </c>
      <c r="FM186">
        <v>1.8621799999999999</v>
      </c>
      <c r="FN186">
        <v>1.8641799999999999</v>
      </c>
      <c r="FO186">
        <v>1.8603499999999999</v>
      </c>
      <c r="FP186">
        <v>1.86107</v>
      </c>
      <c r="FQ186">
        <v>1.8601300000000001</v>
      </c>
      <c r="FR186">
        <v>1.8618699999999999</v>
      </c>
      <c r="FS186">
        <v>1.8583700000000001</v>
      </c>
      <c r="FT186">
        <v>0</v>
      </c>
      <c r="FU186">
        <v>0</v>
      </c>
      <c r="FV186">
        <v>0</v>
      </c>
      <c r="FW186">
        <v>0</v>
      </c>
      <c r="FX186" t="s">
        <v>358</v>
      </c>
      <c r="FY186" t="s">
        <v>359</v>
      </c>
      <c r="FZ186" t="s">
        <v>360</v>
      </c>
      <c r="GA186" t="s">
        <v>360</v>
      </c>
      <c r="GB186" t="s">
        <v>360</v>
      </c>
      <c r="GC186" t="s">
        <v>360</v>
      </c>
      <c r="GD186">
        <v>0</v>
      </c>
      <c r="GE186">
        <v>100</v>
      </c>
      <c r="GF186">
        <v>100</v>
      </c>
      <c r="GG186">
        <v>-4.12</v>
      </c>
      <c r="GH186">
        <v>0.1178</v>
      </c>
      <c r="GI186">
        <v>-2.5125994610834521</v>
      </c>
      <c r="GJ186">
        <v>-2.6733286237328562E-3</v>
      </c>
      <c r="GK186">
        <v>1.605855145177713E-6</v>
      </c>
      <c r="GL186">
        <v>-4.4594414151306022E-10</v>
      </c>
      <c r="GM186">
        <v>0.1178428571428469</v>
      </c>
      <c r="GN186">
        <v>0</v>
      </c>
      <c r="GO186">
        <v>0</v>
      </c>
      <c r="GP186">
        <v>0</v>
      </c>
      <c r="GQ186">
        <v>4</v>
      </c>
      <c r="GR186">
        <v>2095</v>
      </c>
      <c r="GS186">
        <v>4</v>
      </c>
      <c r="GT186">
        <v>35</v>
      </c>
      <c r="GU186">
        <v>116.9</v>
      </c>
      <c r="GV186">
        <v>117</v>
      </c>
      <c r="GW186">
        <v>2.4841299999999999</v>
      </c>
      <c r="GX186">
        <v>2.5634800000000002</v>
      </c>
      <c r="GY186">
        <v>1.4489700000000001</v>
      </c>
      <c r="GZ186">
        <v>2.32666</v>
      </c>
      <c r="HA186">
        <v>1.5478499999999999</v>
      </c>
      <c r="HB186">
        <v>2.31812</v>
      </c>
      <c r="HC186">
        <v>41.144599999999997</v>
      </c>
      <c r="HD186">
        <v>12.2933</v>
      </c>
      <c r="HE186">
        <v>18</v>
      </c>
      <c r="HF186">
        <v>473.89100000000002</v>
      </c>
      <c r="HG186">
        <v>513.60799999999995</v>
      </c>
      <c r="HH186">
        <v>31.002400000000002</v>
      </c>
      <c r="HI186">
        <v>34.305199999999999</v>
      </c>
      <c r="HJ186">
        <v>30.000299999999999</v>
      </c>
      <c r="HK186">
        <v>34.237699999999997</v>
      </c>
      <c r="HL186">
        <v>34.240400000000001</v>
      </c>
      <c r="HM186">
        <v>49.717399999999998</v>
      </c>
      <c r="HN186">
        <v>19.239100000000001</v>
      </c>
      <c r="HO186">
        <v>100</v>
      </c>
      <c r="HP186">
        <v>31</v>
      </c>
      <c r="HQ186">
        <v>1143.3800000000001</v>
      </c>
      <c r="HR186">
        <v>36.601799999999997</v>
      </c>
      <c r="HS186">
        <v>99.203400000000002</v>
      </c>
      <c r="HT186">
        <v>98.246099999999998</v>
      </c>
    </row>
    <row r="187" spans="1:228" x14ac:dyDescent="0.2">
      <c r="A187">
        <v>172</v>
      </c>
      <c r="B187">
        <v>1669317788.5</v>
      </c>
      <c r="C187">
        <v>683</v>
      </c>
      <c r="D187" t="s">
        <v>703</v>
      </c>
      <c r="E187" t="s">
        <v>704</v>
      </c>
      <c r="F187">
        <v>4</v>
      </c>
      <c r="G187">
        <v>1669317786.5</v>
      </c>
      <c r="H187">
        <f t="shared" si="68"/>
        <v>1.2594147639648301E-3</v>
      </c>
      <c r="I187">
        <f t="shared" si="69"/>
        <v>1.2594147639648301</v>
      </c>
      <c r="J187">
        <f t="shared" si="70"/>
        <v>15.360281317746434</v>
      </c>
      <c r="K187">
        <f t="shared" si="71"/>
        <v>1113.961428571429</v>
      </c>
      <c r="L187">
        <f t="shared" si="72"/>
        <v>674.44567796060812</v>
      </c>
      <c r="M187">
        <f t="shared" si="73"/>
        <v>68.1189304690283</v>
      </c>
      <c r="N187">
        <f t="shared" si="74"/>
        <v>112.50996718888989</v>
      </c>
      <c r="O187">
        <f t="shared" si="75"/>
        <v>6.0787519827476252E-2</v>
      </c>
      <c r="P187">
        <f t="shared" si="76"/>
        <v>2.24943911460326</v>
      </c>
      <c r="Q187">
        <f t="shared" si="77"/>
        <v>5.9889465942836777E-2</v>
      </c>
      <c r="R187">
        <f t="shared" si="78"/>
        <v>3.7510497523256622E-2</v>
      </c>
      <c r="S187">
        <f t="shared" si="79"/>
        <v>226.11498137942598</v>
      </c>
      <c r="T187">
        <f t="shared" si="80"/>
        <v>35.406951720490987</v>
      </c>
      <c r="U187">
        <f t="shared" si="81"/>
        <v>35.373671428571427</v>
      </c>
      <c r="V187">
        <f t="shared" si="82"/>
        <v>5.7663076264111508</v>
      </c>
      <c r="W187">
        <f t="shared" si="83"/>
        <v>69.529830786321142</v>
      </c>
      <c r="X187">
        <f t="shared" si="84"/>
        <v>3.7423614255328186</v>
      </c>
      <c r="Y187">
        <f t="shared" si="85"/>
        <v>5.3823824726883513</v>
      </c>
      <c r="Z187">
        <f t="shared" si="86"/>
        <v>2.0239462008783322</v>
      </c>
      <c r="AA187">
        <f t="shared" si="87"/>
        <v>-55.540191090849007</v>
      </c>
      <c r="AB187">
        <f t="shared" si="88"/>
        <v>-150.61779538700588</v>
      </c>
      <c r="AC187">
        <f t="shared" si="89"/>
        <v>-15.599854389851926</v>
      </c>
      <c r="AD187">
        <f t="shared" si="90"/>
        <v>4.3571405117191659</v>
      </c>
      <c r="AE187">
        <f t="shared" si="91"/>
        <v>39.950548783132675</v>
      </c>
      <c r="AF187">
        <f t="shared" si="92"/>
        <v>1.0745083816612393</v>
      </c>
      <c r="AG187">
        <f t="shared" si="93"/>
        <v>15.360281317746434</v>
      </c>
      <c r="AH187">
        <v>1177.36692092625</v>
      </c>
      <c r="AI187">
        <v>1159.4956363636361</v>
      </c>
      <c r="AJ187">
        <v>1.7663989096624679</v>
      </c>
      <c r="AK187">
        <v>66.415730329915917</v>
      </c>
      <c r="AL187">
        <f t="shared" si="94"/>
        <v>1.2594147639648301</v>
      </c>
      <c r="AM187">
        <v>36.445973614862901</v>
      </c>
      <c r="AN187">
        <v>37.064510909090913</v>
      </c>
      <c r="AO187">
        <v>5.7085303232354122E-3</v>
      </c>
      <c r="AP187">
        <v>80.258805348862367</v>
      </c>
      <c r="AQ187">
        <v>32</v>
      </c>
      <c r="AR187">
        <v>6</v>
      </c>
      <c r="AS187">
        <f t="shared" si="95"/>
        <v>1</v>
      </c>
      <c r="AT187">
        <f t="shared" si="96"/>
        <v>0</v>
      </c>
      <c r="AU187">
        <f t="shared" si="97"/>
        <v>22230.759523815028</v>
      </c>
      <c r="AV187">
        <f t="shared" si="98"/>
        <v>1199.985714285714</v>
      </c>
      <c r="AW187">
        <f t="shared" si="99"/>
        <v>1025.9140421655054</v>
      </c>
      <c r="AX187">
        <f t="shared" si="100"/>
        <v>0.85493854631109178</v>
      </c>
      <c r="AY187">
        <f t="shared" si="101"/>
        <v>0.18843139438040718</v>
      </c>
      <c r="AZ187">
        <v>2.7</v>
      </c>
      <c r="BA187">
        <v>0.5</v>
      </c>
      <c r="BB187" t="s">
        <v>355</v>
      </c>
      <c r="BC187">
        <v>2</v>
      </c>
      <c r="BD187" t="b">
        <v>1</v>
      </c>
      <c r="BE187">
        <v>1669317786.5</v>
      </c>
      <c r="BF187">
        <v>1113.961428571429</v>
      </c>
      <c r="BG187">
        <v>1136.1757142857141</v>
      </c>
      <c r="BH187">
        <v>37.05312857142858</v>
      </c>
      <c r="BI187">
        <v>36.494528571428567</v>
      </c>
      <c r="BJ187">
        <v>1118.0771428571429</v>
      </c>
      <c r="BK187">
        <v>36.935299999999998</v>
      </c>
      <c r="BL187">
        <v>500.12085714285712</v>
      </c>
      <c r="BM187">
        <v>100.8998571428571</v>
      </c>
      <c r="BN187">
        <v>0.1000197857142857</v>
      </c>
      <c r="BO187">
        <v>34.131685714285709</v>
      </c>
      <c r="BP187">
        <v>35.373671428571427</v>
      </c>
      <c r="BQ187">
        <v>999.89999999999986</v>
      </c>
      <c r="BR187">
        <v>0</v>
      </c>
      <c r="BS187">
        <v>0</v>
      </c>
      <c r="BT187">
        <v>4501.25</v>
      </c>
      <c r="BU187">
        <v>0</v>
      </c>
      <c r="BV187">
        <v>1547.8428571428569</v>
      </c>
      <c r="BW187">
        <v>-22.21781428571429</v>
      </c>
      <c r="BX187">
        <v>1156.8228571428569</v>
      </c>
      <c r="BY187">
        <v>1179.211428571429</v>
      </c>
      <c r="BZ187">
        <v>0.55860628571428561</v>
      </c>
      <c r="CA187">
        <v>1136.1757142857141</v>
      </c>
      <c r="CB187">
        <v>36.494528571428567</v>
      </c>
      <c r="CC187">
        <v>3.7386528571428568</v>
      </c>
      <c r="CD187">
        <v>3.6822900000000001</v>
      </c>
      <c r="CE187">
        <v>27.74438571428572</v>
      </c>
      <c r="CF187">
        <v>27.484542857142859</v>
      </c>
      <c r="CG187">
        <v>1199.985714285714</v>
      </c>
      <c r="CH187">
        <v>0.49996499999999999</v>
      </c>
      <c r="CI187">
        <v>0.50003500000000001</v>
      </c>
      <c r="CJ187">
        <v>0</v>
      </c>
      <c r="CK187">
        <v>1154.8528571428569</v>
      </c>
      <c r="CL187">
        <v>4.9990899999999998</v>
      </c>
      <c r="CM187">
        <v>12778.242857142861</v>
      </c>
      <c r="CN187">
        <v>9557.6185714285693</v>
      </c>
      <c r="CO187">
        <v>43.75</v>
      </c>
      <c r="CP187">
        <v>45.811999999999998</v>
      </c>
      <c r="CQ187">
        <v>44.544285714285706</v>
      </c>
      <c r="CR187">
        <v>44.875</v>
      </c>
      <c r="CS187">
        <v>45.186999999999998</v>
      </c>
      <c r="CT187">
        <v>597.45142857142855</v>
      </c>
      <c r="CU187">
        <v>597.53428571428572</v>
      </c>
      <c r="CV187">
        <v>0</v>
      </c>
      <c r="CW187">
        <v>1669317796.7</v>
      </c>
      <c r="CX187">
        <v>0</v>
      </c>
      <c r="CY187">
        <v>1669310771.5999999</v>
      </c>
      <c r="CZ187" t="s">
        <v>356</v>
      </c>
      <c r="DA187">
        <v>1669310771.5999999</v>
      </c>
      <c r="DB187">
        <v>1669310767.0999999</v>
      </c>
      <c r="DC187">
        <v>9</v>
      </c>
      <c r="DD187">
        <v>4.2999999999999997E-2</v>
      </c>
      <c r="DE187">
        <v>8.0000000000000002E-3</v>
      </c>
      <c r="DF187">
        <v>-4.9589999999999996</v>
      </c>
      <c r="DG187">
        <v>0.11799999999999999</v>
      </c>
      <c r="DH187">
        <v>1967</v>
      </c>
      <c r="DI187">
        <v>36</v>
      </c>
      <c r="DJ187">
        <v>0.53</v>
      </c>
      <c r="DK187">
        <v>0.27</v>
      </c>
      <c r="DL187">
        <v>-22.1084675</v>
      </c>
      <c r="DM187">
        <v>-0.4160093808630404</v>
      </c>
      <c r="DN187">
        <v>0.1106075277444984</v>
      </c>
      <c r="DO187">
        <v>0</v>
      </c>
      <c r="DP187">
        <v>0.64999459999999998</v>
      </c>
      <c r="DQ187">
        <v>-0.43240131332082682</v>
      </c>
      <c r="DR187">
        <v>4.6514004070172241E-2</v>
      </c>
      <c r="DS187">
        <v>0</v>
      </c>
      <c r="DT187">
        <v>0</v>
      </c>
      <c r="DU187">
        <v>0</v>
      </c>
      <c r="DV187">
        <v>0</v>
      </c>
      <c r="DW187">
        <v>-1</v>
      </c>
      <c r="DX187">
        <v>0</v>
      </c>
      <c r="DY187">
        <v>2</v>
      </c>
      <c r="DZ187" t="s">
        <v>363</v>
      </c>
      <c r="EA187">
        <v>2.9467599999999998</v>
      </c>
      <c r="EB187">
        <v>2.5973899999999999</v>
      </c>
      <c r="EC187">
        <v>0.199682</v>
      </c>
      <c r="ED187">
        <v>0.20031199999999999</v>
      </c>
      <c r="EE187">
        <v>0.147173</v>
      </c>
      <c r="EF187">
        <v>0.14402000000000001</v>
      </c>
      <c r="EG187">
        <v>24211.9</v>
      </c>
      <c r="EH187">
        <v>24617.599999999999</v>
      </c>
      <c r="EI187">
        <v>28157.4</v>
      </c>
      <c r="EJ187">
        <v>29643.599999999999</v>
      </c>
      <c r="EK187">
        <v>33039.199999999997</v>
      </c>
      <c r="EL187">
        <v>35225.1</v>
      </c>
      <c r="EM187">
        <v>39735.1</v>
      </c>
      <c r="EN187">
        <v>42363.6</v>
      </c>
      <c r="EO187">
        <v>1.8914500000000001</v>
      </c>
      <c r="EP187">
        <v>1.8911800000000001</v>
      </c>
      <c r="EQ187">
        <v>0.20941299999999999</v>
      </c>
      <c r="ER187">
        <v>0</v>
      </c>
      <c r="ES187">
        <v>31.995999999999999</v>
      </c>
      <c r="ET187">
        <v>999.9</v>
      </c>
      <c r="EU187">
        <v>69.599999999999994</v>
      </c>
      <c r="EV187">
        <v>36.299999999999997</v>
      </c>
      <c r="EW187">
        <v>41.857900000000001</v>
      </c>
      <c r="EX187">
        <v>29.048999999999999</v>
      </c>
      <c r="EY187">
        <v>2.3918300000000001</v>
      </c>
      <c r="EZ187">
        <v>1</v>
      </c>
      <c r="FA187">
        <v>0.55117099999999997</v>
      </c>
      <c r="FB187">
        <v>0.73523099999999997</v>
      </c>
      <c r="FC187">
        <v>20.275500000000001</v>
      </c>
      <c r="FD187">
        <v>5.2166899999999998</v>
      </c>
      <c r="FE187">
        <v>12.007999999999999</v>
      </c>
      <c r="FF187">
        <v>4.9869500000000002</v>
      </c>
      <c r="FG187">
        <v>3.2845</v>
      </c>
      <c r="FH187">
        <v>9999</v>
      </c>
      <c r="FI187">
        <v>9999</v>
      </c>
      <c r="FJ187">
        <v>9999</v>
      </c>
      <c r="FK187">
        <v>999.9</v>
      </c>
      <c r="FL187">
        <v>1.8658399999999999</v>
      </c>
      <c r="FM187">
        <v>1.8621799999999999</v>
      </c>
      <c r="FN187">
        <v>1.8642000000000001</v>
      </c>
      <c r="FO187">
        <v>1.8603499999999999</v>
      </c>
      <c r="FP187">
        <v>1.8610599999999999</v>
      </c>
      <c r="FQ187">
        <v>1.8601300000000001</v>
      </c>
      <c r="FR187">
        <v>1.8618699999999999</v>
      </c>
      <c r="FS187">
        <v>1.8583700000000001</v>
      </c>
      <c r="FT187">
        <v>0</v>
      </c>
      <c r="FU187">
        <v>0</v>
      </c>
      <c r="FV187">
        <v>0</v>
      </c>
      <c r="FW187">
        <v>0</v>
      </c>
      <c r="FX187" t="s">
        <v>358</v>
      </c>
      <c r="FY187" t="s">
        <v>359</v>
      </c>
      <c r="FZ187" t="s">
        <v>360</v>
      </c>
      <c r="GA187" t="s">
        <v>360</v>
      </c>
      <c r="GB187" t="s">
        <v>360</v>
      </c>
      <c r="GC187" t="s">
        <v>360</v>
      </c>
      <c r="GD187">
        <v>0</v>
      </c>
      <c r="GE187">
        <v>100</v>
      </c>
      <c r="GF187">
        <v>100</v>
      </c>
      <c r="GG187">
        <v>-4.12</v>
      </c>
      <c r="GH187">
        <v>0.1179</v>
      </c>
      <c r="GI187">
        <v>-2.5125994610834521</v>
      </c>
      <c r="GJ187">
        <v>-2.6733286237328562E-3</v>
      </c>
      <c r="GK187">
        <v>1.605855145177713E-6</v>
      </c>
      <c r="GL187">
        <v>-4.4594414151306022E-10</v>
      </c>
      <c r="GM187">
        <v>0.1178428571428469</v>
      </c>
      <c r="GN187">
        <v>0</v>
      </c>
      <c r="GO187">
        <v>0</v>
      </c>
      <c r="GP187">
        <v>0</v>
      </c>
      <c r="GQ187">
        <v>4</v>
      </c>
      <c r="GR187">
        <v>2095</v>
      </c>
      <c r="GS187">
        <v>4</v>
      </c>
      <c r="GT187">
        <v>35</v>
      </c>
      <c r="GU187">
        <v>116.9</v>
      </c>
      <c r="GV187">
        <v>117</v>
      </c>
      <c r="GW187">
        <v>2.49512</v>
      </c>
      <c r="GX187">
        <v>2.5561500000000001</v>
      </c>
      <c r="GY187">
        <v>1.4489700000000001</v>
      </c>
      <c r="GZ187">
        <v>2.3278799999999999</v>
      </c>
      <c r="HA187">
        <v>1.5478499999999999</v>
      </c>
      <c r="HB187">
        <v>2.2961399999999998</v>
      </c>
      <c r="HC187">
        <v>41.144599999999997</v>
      </c>
      <c r="HD187">
        <v>12.302099999999999</v>
      </c>
      <c r="HE187">
        <v>18</v>
      </c>
      <c r="HF187">
        <v>473.99200000000002</v>
      </c>
      <c r="HG187">
        <v>513.60500000000002</v>
      </c>
      <c r="HH187">
        <v>31.002600000000001</v>
      </c>
      <c r="HI187">
        <v>34.307499999999997</v>
      </c>
      <c r="HJ187">
        <v>30.000399999999999</v>
      </c>
      <c r="HK187">
        <v>34.238999999999997</v>
      </c>
      <c r="HL187">
        <v>34.2423</v>
      </c>
      <c r="HM187">
        <v>49.950400000000002</v>
      </c>
      <c r="HN187">
        <v>19.239100000000001</v>
      </c>
      <c r="HO187">
        <v>100</v>
      </c>
      <c r="HP187">
        <v>31</v>
      </c>
      <c r="HQ187">
        <v>1150.08</v>
      </c>
      <c r="HR187">
        <v>36.612200000000001</v>
      </c>
      <c r="HS187">
        <v>99.203900000000004</v>
      </c>
      <c r="HT187">
        <v>98.244699999999995</v>
      </c>
    </row>
    <row r="188" spans="1:228" x14ac:dyDescent="0.2">
      <c r="A188">
        <v>173</v>
      </c>
      <c r="B188">
        <v>1669317792.5</v>
      </c>
      <c r="C188">
        <v>687</v>
      </c>
      <c r="D188" t="s">
        <v>705</v>
      </c>
      <c r="E188" t="s">
        <v>706</v>
      </c>
      <c r="F188">
        <v>4</v>
      </c>
      <c r="G188">
        <v>1669317790.1875</v>
      </c>
      <c r="H188">
        <f t="shared" si="68"/>
        <v>1.245956490060738E-3</v>
      </c>
      <c r="I188">
        <f t="shared" si="69"/>
        <v>1.2459564900607381</v>
      </c>
      <c r="J188">
        <f t="shared" si="70"/>
        <v>15.798458679851647</v>
      </c>
      <c r="K188">
        <f t="shared" si="71"/>
        <v>1120.26</v>
      </c>
      <c r="L188">
        <f t="shared" si="72"/>
        <v>664.5870133941105</v>
      </c>
      <c r="M188">
        <f t="shared" si="73"/>
        <v>67.123100831271998</v>
      </c>
      <c r="N188">
        <f t="shared" si="74"/>
        <v>113.14594390463775</v>
      </c>
      <c r="O188">
        <f t="shared" si="75"/>
        <v>6.0131993660801998E-2</v>
      </c>
      <c r="P188">
        <f t="shared" si="76"/>
        <v>2.2480938051054205</v>
      </c>
      <c r="Q188">
        <f t="shared" si="77"/>
        <v>5.9252535696677426E-2</v>
      </c>
      <c r="R188">
        <f t="shared" si="78"/>
        <v>3.7110779082740214E-2</v>
      </c>
      <c r="S188">
        <f t="shared" si="79"/>
        <v>226.11634048680853</v>
      </c>
      <c r="T188">
        <f t="shared" si="80"/>
        <v>35.417001968853199</v>
      </c>
      <c r="U188">
        <f t="shared" si="81"/>
        <v>35.383800000000001</v>
      </c>
      <c r="V188">
        <f t="shared" si="82"/>
        <v>5.769533914637349</v>
      </c>
      <c r="W188">
        <f t="shared" si="83"/>
        <v>69.574013832182231</v>
      </c>
      <c r="X188">
        <f t="shared" si="84"/>
        <v>3.7457651729711059</v>
      </c>
      <c r="Y188">
        <f t="shared" si="85"/>
        <v>5.3838566537301906</v>
      </c>
      <c r="Z188">
        <f t="shared" si="86"/>
        <v>2.0237687416662431</v>
      </c>
      <c r="AA188">
        <f t="shared" si="87"/>
        <v>-54.946681211678545</v>
      </c>
      <c r="AB188">
        <f t="shared" si="88"/>
        <v>-151.15968367303586</v>
      </c>
      <c r="AC188">
        <f t="shared" si="89"/>
        <v>-15.666497113424894</v>
      </c>
      <c r="AD188">
        <f t="shared" si="90"/>
        <v>4.3434784886692341</v>
      </c>
      <c r="AE188">
        <f t="shared" si="91"/>
        <v>39.981635752125783</v>
      </c>
      <c r="AF188">
        <f t="shared" si="92"/>
        <v>1.0664350221148524</v>
      </c>
      <c r="AG188">
        <f t="shared" si="93"/>
        <v>15.798458679851647</v>
      </c>
      <c r="AH188">
        <v>1184.6674179465031</v>
      </c>
      <c r="AI188">
        <v>1166.577939393939</v>
      </c>
      <c r="AJ188">
        <v>1.761127819307398</v>
      </c>
      <c r="AK188">
        <v>66.415730329915917</v>
      </c>
      <c r="AL188">
        <f t="shared" si="94"/>
        <v>1.2459564900607381</v>
      </c>
      <c r="AM188">
        <v>36.529663210316563</v>
      </c>
      <c r="AN188">
        <v>37.101570303030307</v>
      </c>
      <c r="AO188">
        <v>1.1958676583737461E-2</v>
      </c>
      <c r="AP188">
        <v>80.258805348862367</v>
      </c>
      <c r="AQ188">
        <v>32</v>
      </c>
      <c r="AR188">
        <v>6</v>
      </c>
      <c r="AS188">
        <f t="shared" si="95"/>
        <v>1</v>
      </c>
      <c r="AT188">
        <f t="shared" si="96"/>
        <v>0</v>
      </c>
      <c r="AU188">
        <f t="shared" si="97"/>
        <v>22207.297934327475</v>
      </c>
      <c r="AV188">
        <f t="shared" si="98"/>
        <v>1199.99125</v>
      </c>
      <c r="AW188">
        <f t="shared" si="99"/>
        <v>1025.9189385942013</v>
      </c>
      <c r="AX188">
        <f t="shared" si="100"/>
        <v>0.85493868275639617</v>
      </c>
      <c r="AY188">
        <f t="shared" si="101"/>
        <v>0.18843165771984463</v>
      </c>
      <c r="AZ188">
        <v>2.7</v>
      </c>
      <c r="BA188">
        <v>0.5</v>
      </c>
      <c r="BB188" t="s">
        <v>355</v>
      </c>
      <c r="BC188">
        <v>2</v>
      </c>
      <c r="BD188" t="b">
        <v>1</v>
      </c>
      <c r="BE188">
        <v>1669317790.1875</v>
      </c>
      <c r="BF188">
        <v>1120.26</v>
      </c>
      <c r="BG188">
        <v>1142.49</v>
      </c>
      <c r="BH188">
        <v>37.086887500000003</v>
      </c>
      <c r="BI188">
        <v>36.532499999999999</v>
      </c>
      <c r="BJ188">
        <v>1124.3824999999999</v>
      </c>
      <c r="BK188">
        <v>36.9690625</v>
      </c>
      <c r="BL188">
        <v>500.11725000000001</v>
      </c>
      <c r="BM188">
        <v>100.89975</v>
      </c>
      <c r="BN188">
        <v>9.9967837500000004E-2</v>
      </c>
      <c r="BO188">
        <v>34.136600000000001</v>
      </c>
      <c r="BP188">
        <v>35.383800000000001</v>
      </c>
      <c r="BQ188">
        <v>999.9</v>
      </c>
      <c r="BR188">
        <v>0</v>
      </c>
      <c r="BS188">
        <v>0</v>
      </c>
      <c r="BT188">
        <v>4497.34375</v>
      </c>
      <c r="BU188">
        <v>0</v>
      </c>
      <c r="BV188">
        <v>913.76987499999996</v>
      </c>
      <c r="BW188">
        <v>-22.2315</v>
      </c>
      <c r="BX188">
        <v>1163.405</v>
      </c>
      <c r="BY188">
        <v>1185.81375</v>
      </c>
      <c r="BZ188">
        <v>0.55440274999999994</v>
      </c>
      <c r="CA188">
        <v>1142.49</v>
      </c>
      <c r="CB188">
        <v>36.532499999999999</v>
      </c>
      <c r="CC188">
        <v>3.7420599999999999</v>
      </c>
      <c r="CD188">
        <v>3.6861212499999998</v>
      </c>
      <c r="CE188">
        <v>27.7599625</v>
      </c>
      <c r="CF188">
        <v>27.502312499999999</v>
      </c>
      <c r="CG188">
        <v>1199.99125</v>
      </c>
      <c r="CH188">
        <v>0.49995974999999998</v>
      </c>
      <c r="CI188">
        <v>0.50004024999999996</v>
      </c>
      <c r="CJ188">
        <v>0</v>
      </c>
      <c r="CK188">
        <v>1154.655</v>
      </c>
      <c r="CL188">
        <v>4.9990899999999998</v>
      </c>
      <c r="CM188">
        <v>12697.125</v>
      </c>
      <c r="CN188">
        <v>9557.6437500000011</v>
      </c>
      <c r="CO188">
        <v>43.765500000000003</v>
      </c>
      <c r="CP188">
        <v>45.811999999999998</v>
      </c>
      <c r="CQ188">
        <v>44.561999999999998</v>
      </c>
      <c r="CR188">
        <v>44.890500000000003</v>
      </c>
      <c r="CS188">
        <v>45.186999999999998</v>
      </c>
      <c r="CT188">
        <v>597.44875000000002</v>
      </c>
      <c r="CU188">
        <v>597.54250000000002</v>
      </c>
      <c r="CV188">
        <v>0</v>
      </c>
      <c r="CW188">
        <v>1669317800.9000001</v>
      </c>
      <c r="CX188">
        <v>0</v>
      </c>
      <c r="CY188">
        <v>1669310771.5999999</v>
      </c>
      <c r="CZ188" t="s">
        <v>356</v>
      </c>
      <c r="DA188">
        <v>1669310771.5999999</v>
      </c>
      <c r="DB188">
        <v>1669310767.0999999</v>
      </c>
      <c r="DC188">
        <v>9</v>
      </c>
      <c r="DD188">
        <v>4.2999999999999997E-2</v>
      </c>
      <c r="DE188">
        <v>8.0000000000000002E-3</v>
      </c>
      <c r="DF188">
        <v>-4.9589999999999996</v>
      </c>
      <c r="DG188">
        <v>0.11799999999999999</v>
      </c>
      <c r="DH188">
        <v>1967</v>
      </c>
      <c r="DI188">
        <v>36</v>
      </c>
      <c r="DJ188">
        <v>0.53</v>
      </c>
      <c r="DK188">
        <v>0.27</v>
      </c>
      <c r="DL188">
        <v>-22.144749999999998</v>
      </c>
      <c r="DM188">
        <v>-0.63286829268289868</v>
      </c>
      <c r="DN188">
        <v>0.122337234724347</v>
      </c>
      <c r="DO188">
        <v>0</v>
      </c>
      <c r="DP188">
        <v>0.62282360000000003</v>
      </c>
      <c r="DQ188">
        <v>-0.55331216510319159</v>
      </c>
      <c r="DR188">
        <v>5.5848992211050677E-2</v>
      </c>
      <c r="DS188">
        <v>0</v>
      </c>
      <c r="DT188">
        <v>0</v>
      </c>
      <c r="DU188">
        <v>0</v>
      </c>
      <c r="DV188">
        <v>0</v>
      </c>
      <c r="DW188">
        <v>-1</v>
      </c>
      <c r="DX188">
        <v>0</v>
      </c>
      <c r="DY188">
        <v>2</v>
      </c>
      <c r="DZ188" t="s">
        <v>363</v>
      </c>
      <c r="EA188">
        <v>2.9469799999999999</v>
      </c>
      <c r="EB188">
        <v>2.5973999999999999</v>
      </c>
      <c r="EC188">
        <v>0.200433</v>
      </c>
      <c r="ED188">
        <v>0.201045</v>
      </c>
      <c r="EE188">
        <v>0.147259</v>
      </c>
      <c r="EF188">
        <v>0.14402999999999999</v>
      </c>
      <c r="EG188">
        <v>24188.6</v>
      </c>
      <c r="EH188">
        <v>24594.6</v>
      </c>
      <c r="EI188">
        <v>28156.799999999999</v>
      </c>
      <c r="EJ188">
        <v>29643.3</v>
      </c>
      <c r="EK188">
        <v>33035.4</v>
      </c>
      <c r="EL188">
        <v>35224.1</v>
      </c>
      <c r="EM188">
        <v>39734.5</v>
      </c>
      <c r="EN188">
        <v>42362.9</v>
      </c>
      <c r="EO188">
        <v>1.89137</v>
      </c>
      <c r="EP188">
        <v>1.8913</v>
      </c>
      <c r="EQ188">
        <v>0.20907100000000001</v>
      </c>
      <c r="ER188">
        <v>0</v>
      </c>
      <c r="ES188">
        <v>32.006999999999998</v>
      </c>
      <c r="ET188">
        <v>999.9</v>
      </c>
      <c r="EU188">
        <v>69.599999999999994</v>
      </c>
      <c r="EV188">
        <v>36.299999999999997</v>
      </c>
      <c r="EW188">
        <v>41.853900000000003</v>
      </c>
      <c r="EX188">
        <v>28.838999999999999</v>
      </c>
      <c r="EY188">
        <v>1.67869</v>
      </c>
      <c r="EZ188">
        <v>1</v>
      </c>
      <c r="FA188">
        <v>0.551512</v>
      </c>
      <c r="FB188">
        <v>0.74411499999999997</v>
      </c>
      <c r="FC188">
        <v>20.275400000000001</v>
      </c>
      <c r="FD188">
        <v>5.21699</v>
      </c>
      <c r="FE188">
        <v>12.0077</v>
      </c>
      <c r="FF188">
        <v>4.9870000000000001</v>
      </c>
      <c r="FG188">
        <v>3.2845</v>
      </c>
      <c r="FH188">
        <v>9999</v>
      </c>
      <c r="FI188">
        <v>9999</v>
      </c>
      <c r="FJ188">
        <v>9999</v>
      </c>
      <c r="FK188">
        <v>999.9</v>
      </c>
      <c r="FL188">
        <v>1.8658399999999999</v>
      </c>
      <c r="FM188">
        <v>1.8621799999999999</v>
      </c>
      <c r="FN188">
        <v>1.86419</v>
      </c>
      <c r="FO188">
        <v>1.8603499999999999</v>
      </c>
      <c r="FP188">
        <v>1.8610800000000001</v>
      </c>
      <c r="FQ188">
        <v>1.8601399999999999</v>
      </c>
      <c r="FR188">
        <v>1.86188</v>
      </c>
      <c r="FS188">
        <v>1.8583799999999999</v>
      </c>
      <c r="FT188">
        <v>0</v>
      </c>
      <c r="FU188">
        <v>0</v>
      </c>
      <c r="FV188">
        <v>0</v>
      </c>
      <c r="FW188">
        <v>0</v>
      </c>
      <c r="FX188" t="s">
        <v>358</v>
      </c>
      <c r="FY188" t="s">
        <v>359</v>
      </c>
      <c r="FZ188" t="s">
        <v>360</v>
      </c>
      <c r="GA188" t="s">
        <v>360</v>
      </c>
      <c r="GB188" t="s">
        <v>360</v>
      </c>
      <c r="GC188" t="s">
        <v>360</v>
      </c>
      <c r="GD188">
        <v>0</v>
      </c>
      <c r="GE188">
        <v>100</v>
      </c>
      <c r="GF188">
        <v>100</v>
      </c>
      <c r="GG188">
        <v>-4.12</v>
      </c>
      <c r="GH188">
        <v>0.1179</v>
      </c>
      <c r="GI188">
        <v>-2.5125994610834521</v>
      </c>
      <c r="GJ188">
        <v>-2.6733286237328562E-3</v>
      </c>
      <c r="GK188">
        <v>1.605855145177713E-6</v>
      </c>
      <c r="GL188">
        <v>-4.4594414151306022E-10</v>
      </c>
      <c r="GM188">
        <v>0.1178428571428469</v>
      </c>
      <c r="GN188">
        <v>0</v>
      </c>
      <c r="GO188">
        <v>0</v>
      </c>
      <c r="GP188">
        <v>0</v>
      </c>
      <c r="GQ188">
        <v>4</v>
      </c>
      <c r="GR188">
        <v>2095</v>
      </c>
      <c r="GS188">
        <v>4</v>
      </c>
      <c r="GT188">
        <v>35</v>
      </c>
      <c r="GU188">
        <v>117</v>
      </c>
      <c r="GV188">
        <v>117.1</v>
      </c>
      <c r="GW188">
        <v>2.50854</v>
      </c>
      <c r="GX188">
        <v>2.5476100000000002</v>
      </c>
      <c r="GY188">
        <v>1.4489700000000001</v>
      </c>
      <c r="GZ188">
        <v>2.3278799999999999</v>
      </c>
      <c r="HA188">
        <v>1.5478499999999999</v>
      </c>
      <c r="HB188">
        <v>2.3791500000000001</v>
      </c>
      <c r="HC188">
        <v>41.170499999999997</v>
      </c>
      <c r="HD188">
        <v>12.302099999999999</v>
      </c>
      <c r="HE188">
        <v>18</v>
      </c>
      <c r="HF188">
        <v>473.959</v>
      </c>
      <c r="HG188">
        <v>513.70600000000002</v>
      </c>
      <c r="HH188">
        <v>31.002500000000001</v>
      </c>
      <c r="HI188">
        <v>34.309800000000003</v>
      </c>
      <c r="HJ188">
        <v>30.000299999999999</v>
      </c>
      <c r="HK188">
        <v>34.240900000000003</v>
      </c>
      <c r="HL188">
        <v>34.243499999999997</v>
      </c>
      <c r="HM188">
        <v>50.1875</v>
      </c>
      <c r="HN188">
        <v>19.239100000000001</v>
      </c>
      <c r="HO188">
        <v>100</v>
      </c>
      <c r="HP188">
        <v>31</v>
      </c>
      <c r="HQ188">
        <v>1156.79</v>
      </c>
      <c r="HR188">
        <v>36.626800000000003</v>
      </c>
      <c r="HS188">
        <v>99.202200000000005</v>
      </c>
      <c r="HT188">
        <v>98.243300000000005</v>
      </c>
    </row>
    <row r="189" spans="1:228" x14ac:dyDescent="0.2">
      <c r="A189">
        <v>174</v>
      </c>
      <c r="B189">
        <v>1669317796.5</v>
      </c>
      <c r="C189">
        <v>691</v>
      </c>
      <c r="D189" t="s">
        <v>707</v>
      </c>
      <c r="E189" t="s">
        <v>708</v>
      </c>
      <c r="F189">
        <v>4</v>
      </c>
      <c r="G189">
        <v>1669317794.5</v>
      </c>
      <c r="H189">
        <f t="shared" si="68"/>
        <v>1.1531059902500094E-3</v>
      </c>
      <c r="I189">
        <f t="shared" si="69"/>
        <v>1.1531059902500094</v>
      </c>
      <c r="J189">
        <f t="shared" si="70"/>
        <v>16.510532742764543</v>
      </c>
      <c r="K189">
        <f t="shared" si="71"/>
        <v>1127.3699999999999</v>
      </c>
      <c r="L189">
        <f t="shared" si="72"/>
        <v>616.83866497466431</v>
      </c>
      <c r="M189">
        <f t="shared" si="73"/>
        <v>62.301355565941421</v>
      </c>
      <c r="N189">
        <f t="shared" si="74"/>
        <v>113.86555871503326</v>
      </c>
      <c r="O189">
        <f t="shared" si="75"/>
        <v>5.5540518262033607E-2</v>
      </c>
      <c r="P189">
        <f t="shared" si="76"/>
        <v>2.2463546362060698</v>
      </c>
      <c r="Q189">
        <f t="shared" si="77"/>
        <v>5.4788759900084458E-2</v>
      </c>
      <c r="R189">
        <f t="shared" si="78"/>
        <v>3.4309669693064801E-2</v>
      </c>
      <c r="S189">
        <f t="shared" si="79"/>
        <v>226.11879266558091</v>
      </c>
      <c r="T189">
        <f t="shared" si="80"/>
        <v>35.448841265554627</v>
      </c>
      <c r="U189">
        <f t="shared" si="81"/>
        <v>35.396999999999998</v>
      </c>
      <c r="V189">
        <f t="shared" si="82"/>
        <v>5.7737409095229486</v>
      </c>
      <c r="W189">
        <f t="shared" si="83"/>
        <v>69.618821731966065</v>
      </c>
      <c r="X189">
        <f t="shared" si="84"/>
        <v>3.7482342587742923</v>
      </c>
      <c r="Y189">
        <f t="shared" si="85"/>
        <v>5.383938086750554</v>
      </c>
      <c r="Z189">
        <f t="shared" si="86"/>
        <v>2.0255066507486563</v>
      </c>
      <c r="AA189">
        <f t="shared" si="87"/>
        <v>-50.851974170025414</v>
      </c>
      <c r="AB189">
        <f t="shared" si="88"/>
        <v>-152.60846434883109</v>
      </c>
      <c r="AC189">
        <f t="shared" si="89"/>
        <v>-15.829937910763642</v>
      </c>
      <c r="AD189">
        <f t="shared" si="90"/>
        <v>6.8284162359607592</v>
      </c>
      <c r="AE189">
        <f t="shared" si="91"/>
        <v>40.164596351935764</v>
      </c>
      <c r="AF189">
        <f t="shared" si="92"/>
        <v>1.1150858698204729</v>
      </c>
      <c r="AG189">
        <f t="shared" si="93"/>
        <v>16.510532742764543</v>
      </c>
      <c r="AH189">
        <v>1191.5675494691559</v>
      </c>
      <c r="AI189">
        <v>1173.3756969696969</v>
      </c>
      <c r="AJ189">
        <v>1.7049385669781549</v>
      </c>
      <c r="AK189">
        <v>66.415730329915917</v>
      </c>
      <c r="AL189">
        <f t="shared" si="94"/>
        <v>1.1531059902500094</v>
      </c>
      <c r="AM189">
        <v>36.532906108854121</v>
      </c>
      <c r="AN189">
        <v>37.116349696969699</v>
      </c>
      <c r="AO189">
        <v>2.511281337397241E-3</v>
      </c>
      <c r="AP189">
        <v>80.258805348862367</v>
      </c>
      <c r="AQ189">
        <v>32</v>
      </c>
      <c r="AR189">
        <v>6</v>
      </c>
      <c r="AS189">
        <f t="shared" si="95"/>
        <v>1</v>
      </c>
      <c r="AT189">
        <f t="shared" si="96"/>
        <v>0</v>
      </c>
      <c r="AU189">
        <f t="shared" si="97"/>
        <v>22177.348157964123</v>
      </c>
      <c r="AV189">
        <f t="shared" si="98"/>
        <v>1200.002857142857</v>
      </c>
      <c r="AW189">
        <f t="shared" si="99"/>
        <v>1025.9289993085911</v>
      </c>
      <c r="AX189">
        <f t="shared" si="100"/>
        <v>0.85493879718859456</v>
      </c>
      <c r="AY189">
        <f t="shared" si="101"/>
        <v>0.18843187857398752</v>
      </c>
      <c r="AZ189">
        <v>2.7</v>
      </c>
      <c r="BA189">
        <v>0.5</v>
      </c>
      <c r="BB189" t="s">
        <v>355</v>
      </c>
      <c r="BC189">
        <v>2</v>
      </c>
      <c r="BD189" t="b">
        <v>1</v>
      </c>
      <c r="BE189">
        <v>1669317794.5</v>
      </c>
      <c r="BF189">
        <v>1127.3699999999999</v>
      </c>
      <c r="BG189">
        <v>1149.73</v>
      </c>
      <c r="BH189">
        <v>37.110842857142863</v>
      </c>
      <c r="BI189">
        <v>36.531242857142857</v>
      </c>
      <c r="BJ189">
        <v>1131.497142857143</v>
      </c>
      <c r="BK189">
        <v>36.993014285714288</v>
      </c>
      <c r="BL189">
        <v>500.17271428571428</v>
      </c>
      <c r="BM189">
        <v>100.901</v>
      </c>
      <c r="BN189">
        <v>0.10005441428571429</v>
      </c>
      <c r="BO189">
        <v>34.136871428571432</v>
      </c>
      <c r="BP189">
        <v>35.396999999999998</v>
      </c>
      <c r="BQ189">
        <v>999.89999999999986</v>
      </c>
      <c r="BR189">
        <v>0</v>
      </c>
      <c r="BS189">
        <v>0</v>
      </c>
      <c r="BT189">
        <v>4492.232857142857</v>
      </c>
      <c r="BU189">
        <v>0</v>
      </c>
      <c r="BV189">
        <v>344.27414285714292</v>
      </c>
      <c r="BW189">
        <v>-22.359871428571431</v>
      </c>
      <c r="BX189">
        <v>1170.8214285714289</v>
      </c>
      <c r="BY189">
        <v>1193.32</v>
      </c>
      <c r="BZ189">
        <v>0.57961871428571432</v>
      </c>
      <c r="CA189">
        <v>1149.73</v>
      </c>
      <c r="CB189">
        <v>36.531242857142857</v>
      </c>
      <c r="CC189">
        <v>3.7445200000000001</v>
      </c>
      <c r="CD189">
        <v>3.6860342857142858</v>
      </c>
      <c r="CE189">
        <v>27.77121428571429</v>
      </c>
      <c r="CF189">
        <v>27.501914285714289</v>
      </c>
      <c r="CG189">
        <v>1200.002857142857</v>
      </c>
      <c r="CH189">
        <v>0.49995699999999987</v>
      </c>
      <c r="CI189">
        <v>0.5000429999999999</v>
      </c>
      <c r="CJ189">
        <v>0</v>
      </c>
      <c r="CK189">
        <v>1154.1600000000001</v>
      </c>
      <c r="CL189">
        <v>4.9990899999999998</v>
      </c>
      <c r="CM189">
        <v>12675.657142857141</v>
      </c>
      <c r="CN189">
        <v>9557.7357142857163</v>
      </c>
      <c r="CO189">
        <v>43.794285714285706</v>
      </c>
      <c r="CP189">
        <v>45.811999999999998</v>
      </c>
      <c r="CQ189">
        <v>44.561999999999998</v>
      </c>
      <c r="CR189">
        <v>44.875</v>
      </c>
      <c r="CS189">
        <v>45.186999999999998</v>
      </c>
      <c r="CT189">
        <v>597.44999999999993</v>
      </c>
      <c r="CU189">
        <v>597.55285714285708</v>
      </c>
      <c r="CV189">
        <v>0</v>
      </c>
      <c r="CW189">
        <v>1669317804.5</v>
      </c>
      <c r="CX189">
        <v>0</v>
      </c>
      <c r="CY189">
        <v>1669310771.5999999</v>
      </c>
      <c r="CZ189" t="s">
        <v>356</v>
      </c>
      <c r="DA189">
        <v>1669310771.5999999</v>
      </c>
      <c r="DB189">
        <v>1669310767.0999999</v>
      </c>
      <c r="DC189">
        <v>9</v>
      </c>
      <c r="DD189">
        <v>4.2999999999999997E-2</v>
      </c>
      <c r="DE189">
        <v>8.0000000000000002E-3</v>
      </c>
      <c r="DF189">
        <v>-4.9589999999999996</v>
      </c>
      <c r="DG189">
        <v>0.11799999999999999</v>
      </c>
      <c r="DH189">
        <v>1967</v>
      </c>
      <c r="DI189">
        <v>36</v>
      </c>
      <c r="DJ189">
        <v>0.53</v>
      </c>
      <c r="DK189">
        <v>0.27</v>
      </c>
      <c r="DL189">
        <v>-22.182602500000002</v>
      </c>
      <c r="DM189">
        <v>-1.0281534709193041</v>
      </c>
      <c r="DN189">
        <v>0.1363562493754869</v>
      </c>
      <c r="DO189">
        <v>0</v>
      </c>
      <c r="DP189">
        <v>0.60114507500000003</v>
      </c>
      <c r="DQ189">
        <v>-0.41865580863039659</v>
      </c>
      <c r="DR189">
        <v>4.828843249753894E-2</v>
      </c>
      <c r="DS189">
        <v>0</v>
      </c>
      <c r="DT189">
        <v>0</v>
      </c>
      <c r="DU189">
        <v>0</v>
      </c>
      <c r="DV189">
        <v>0</v>
      </c>
      <c r="DW189">
        <v>-1</v>
      </c>
      <c r="DX189">
        <v>0</v>
      </c>
      <c r="DY189">
        <v>2</v>
      </c>
      <c r="DZ189" t="s">
        <v>363</v>
      </c>
      <c r="EA189">
        <v>2.9470000000000001</v>
      </c>
      <c r="EB189">
        <v>2.5974200000000001</v>
      </c>
      <c r="EC189">
        <v>0.20116899999999999</v>
      </c>
      <c r="ED189">
        <v>0.201789</v>
      </c>
      <c r="EE189">
        <v>0.14729999999999999</v>
      </c>
      <c r="EF189">
        <v>0.14402499999999999</v>
      </c>
      <c r="EG189">
        <v>24166.1</v>
      </c>
      <c r="EH189">
        <v>24572</v>
      </c>
      <c r="EI189">
        <v>28156.7</v>
      </c>
      <c r="EJ189">
        <v>29643.8</v>
      </c>
      <c r="EK189">
        <v>33033.9</v>
      </c>
      <c r="EL189">
        <v>35224.9</v>
      </c>
      <c r="EM189">
        <v>39734.6</v>
      </c>
      <c r="EN189">
        <v>42363.5</v>
      </c>
      <c r="EO189">
        <v>1.89158</v>
      </c>
      <c r="EP189">
        <v>1.8911800000000001</v>
      </c>
      <c r="EQ189">
        <v>0.20888399999999999</v>
      </c>
      <c r="ER189">
        <v>0</v>
      </c>
      <c r="ES189">
        <v>32.013800000000003</v>
      </c>
      <c r="ET189">
        <v>999.9</v>
      </c>
      <c r="EU189">
        <v>69.599999999999994</v>
      </c>
      <c r="EV189">
        <v>36.299999999999997</v>
      </c>
      <c r="EW189">
        <v>41.853700000000003</v>
      </c>
      <c r="EX189">
        <v>29.079000000000001</v>
      </c>
      <c r="EY189">
        <v>1.7267600000000001</v>
      </c>
      <c r="EZ189">
        <v>1</v>
      </c>
      <c r="FA189">
        <v>0.55155500000000002</v>
      </c>
      <c r="FB189">
        <v>0.75062899999999999</v>
      </c>
      <c r="FC189">
        <v>20.275400000000001</v>
      </c>
      <c r="FD189">
        <v>5.2178899999999997</v>
      </c>
      <c r="FE189">
        <v>12.0085</v>
      </c>
      <c r="FF189">
        <v>4.9873000000000003</v>
      </c>
      <c r="FG189">
        <v>3.2846500000000001</v>
      </c>
      <c r="FH189">
        <v>9999</v>
      </c>
      <c r="FI189">
        <v>9999</v>
      </c>
      <c r="FJ189">
        <v>9999</v>
      </c>
      <c r="FK189">
        <v>999.9</v>
      </c>
      <c r="FL189">
        <v>1.8658399999999999</v>
      </c>
      <c r="FM189">
        <v>1.8621799999999999</v>
      </c>
      <c r="FN189">
        <v>1.8641700000000001</v>
      </c>
      <c r="FO189">
        <v>1.8603499999999999</v>
      </c>
      <c r="FP189">
        <v>1.8610599999999999</v>
      </c>
      <c r="FQ189">
        <v>1.8601300000000001</v>
      </c>
      <c r="FR189">
        <v>1.86188</v>
      </c>
      <c r="FS189">
        <v>1.8583799999999999</v>
      </c>
      <c r="FT189">
        <v>0</v>
      </c>
      <c r="FU189">
        <v>0</v>
      </c>
      <c r="FV189">
        <v>0</v>
      </c>
      <c r="FW189">
        <v>0</v>
      </c>
      <c r="FX189" t="s">
        <v>358</v>
      </c>
      <c r="FY189" t="s">
        <v>359</v>
      </c>
      <c r="FZ189" t="s">
        <v>360</v>
      </c>
      <c r="GA189" t="s">
        <v>360</v>
      </c>
      <c r="GB189" t="s">
        <v>360</v>
      </c>
      <c r="GC189" t="s">
        <v>360</v>
      </c>
      <c r="GD189">
        <v>0</v>
      </c>
      <c r="GE189">
        <v>100</v>
      </c>
      <c r="GF189">
        <v>100</v>
      </c>
      <c r="GG189">
        <v>-4.13</v>
      </c>
      <c r="GH189">
        <v>0.1179</v>
      </c>
      <c r="GI189">
        <v>-2.5125994610834521</v>
      </c>
      <c r="GJ189">
        <v>-2.6733286237328562E-3</v>
      </c>
      <c r="GK189">
        <v>1.605855145177713E-6</v>
      </c>
      <c r="GL189">
        <v>-4.4594414151306022E-10</v>
      </c>
      <c r="GM189">
        <v>0.1178428571428469</v>
      </c>
      <c r="GN189">
        <v>0</v>
      </c>
      <c r="GO189">
        <v>0</v>
      </c>
      <c r="GP189">
        <v>0</v>
      </c>
      <c r="GQ189">
        <v>4</v>
      </c>
      <c r="GR189">
        <v>2095</v>
      </c>
      <c r="GS189">
        <v>4</v>
      </c>
      <c r="GT189">
        <v>35</v>
      </c>
      <c r="GU189">
        <v>117.1</v>
      </c>
      <c r="GV189">
        <v>117.2</v>
      </c>
      <c r="GW189">
        <v>2.51953</v>
      </c>
      <c r="GX189">
        <v>2.5671400000000002</v>
      </c>
      <c r="GY189">
        <v>1.4489700000000001</v>
      </c>
      <c r="GZ189">
        <v>2.32666</v>
      </c>
      <c r="HA189">
        <v>1.5478499999999999</v>
      </c>
      <c r="HB189">
        <v>2.3010299999999999</v>
      </c>
      <c r="HC189">
        <v>41.170499999999997</v>
      </c>
      <c r="HD189">
        <v>12.2933</v>
      </c>
      <c r="HE189">
        <v>18</v>
      </c>
      <c r="HF189">
        <v>474.084</v>
      </c>
      <c r="HG189">
        <v>513.61599999999999</v>
      </c>
      <c r="HH189">
        <v>31.002099999999999</v>
      </c>
      <c r="HI189">
        <v>34.312899999999999</v>
      </c>
      <c r="HJ189">
        <v>30.000299999999999</v>
      </c>
      <c r="HK189">
        <v>34.240900000000003</v>
      </c>
      <c r="HL189">
        <v>34.243499999999997</v>
      </c>
      <c r="HM189">
        <v>50.425800000000002</v>
      </c>
      <c r="HN189">
        <v>18.964700000000001</v>
      </c>
      <c r="HO189">
        <v>100</v>
      </c>
      <c r="HP189">
        <v>31</v>
      </c>
      <c r="HQ189">
        <v>1163.48</v>
      </c>
      <c r="HR189">
        <v>36.644500000000001</v>
      </c>
      <c r="HS189">
        <v>99.202100000000002</v>
      </c>
      <c r="HT189">
        <v>98.244699999999995</v>
      </c>
    </row>
    <row r="190" spans="1:228" x14ac:dyDescent="0.2">
      <c r="A190">
        <v>175</v>
      </c>
      <c r="B190">
        <v>1669317800.5</v>
      </c>
      <c r="C190">
        <v>695</v>
      </c>
      <c r="D190" t="s">
        <v>709</v>
      </c>
      <c r="E190" t="s">
        <v>710</v>
      </c>
      <c r="F190">
        <v>4</v>
      </c>
      <c r="G190">
        <v>1669317798.1875</v>
      </c>
      <c r="H190">
        <f t="shared" si="68"/>
        <v>1.161497629005898E-3</v>
      </c>
      <c r="I190">
        <f t="shared" si="69"/>
        <v>1.161497629005898</v>
      </c>
      <c r="J190">
        <f t="shared" si="70"/>
        <v>16.300398071979245</v>
      </c>
      <c r="K190">
        <f t="shared" si="71"/>
        <v>1133.47</v>
      </c>
      <c r="L190">
        <f t="shared" si="72"/>
        <v>633.43364442089091</v>
      </c>
      <c r="M190">
        <f t="shared" si="73"/>
        <v>63.977093725827679</v>
      </c>
      <c r="N190">
        <f t="shared" si="74"/>
        <v>114.48099901878575</v>
      </c>
      <c r="O190">
        <f t="shared" si="75"/>
        <v>5.6098345525059164E-2</v>
      </c>
      <c r="P190">
        <f t="shared" si="76"/>
        <v>2.2480515540327102</v>
      </c>
      <c r="Q190">
        <f t="shared" si="77"/>
        <v>5.5332093317878105E-2</v>
      </c>
      <c r="R190">
        <f t="shared" si="78"/>
        <v>3.4650531057389189E-2</v>
      </c>
      <c r="S190">
        <f t="shared" si="79"/>
        <v>226.11958536194717</v>
      </c>
      <c r="T190">
        <f t="shared" si="80"/>
        <v>35.439453980156678</v>
      </c>
      <c r="U190">
        <f t="shared" si="81"/>
        <v>35.384412500000003</v>
      </c>
      <c r="V190">
        <f t="shared" si="82"/>
        <v>5.7697290666261658</v>
      </c>
      <c r="W190">
        <f t="shared" si="83"/>
        <v>69.664581309352883</v>
      </c>
      <c r="X190">
        <f t="shared" si="84"/>
        <v>3.7494996640063754</v>
      </c>
      <c r="Y190">
        <f t="shared" si="85"/>
        <v>5.3822180418429975</v>
      </c>
      <c r="Z190">
        <f t="shared" si="86"/>
        <v>2.0202294026197904</v>
      </c>
      <c r="AA190">
        <f t="shared" si="87"/>
        <v>-51.222045439160098</v>
      </c>
      <c r="AB190">
        <f t="shared" si="88"/>
        <v>-151.89311425513742</v>
      </c>
      <c r="AC190">
        <f t="shared" si="89"/>
        <v>-15.742435722298863</v>
      </c>
      <c r="AD190">
        <f t="shared" si="90"/>
        <v>7.2619899453507912</v>
      </c>
      <c r="AE190">
        <f t="shared" si="91"/>
        <v>40.250916110701716</v>
      </c>
      <c r="AF190">
        <f t="shared" si="92"/>
        <v>1.123162528923852</v>
      </c>
      <c r="AG190">
        <f t="shared" si="93"/>
        <v>16.300398071979245</v>
      </c>
      <c r="AH190">
        <v>1198.531293993238</v>
      </c>
      <c r="AI190">
        <v>1180.312909090909</v>
      </c>
      <c r="AJ190">
        <v>1.7320536137075111</v>
      </c>
      <c r="AK190">
        <v>66.415730329915917</v>
      </c>
      <c r="AL190">
        <f t="shared" si="94"/>
        <v>1.161497629005898</v>
      </c>
      <c r="AM190">
        <v>36.531386031440057</v>
      </c>
      <c r="AN190">
        <v>37.129153939393937</v>
      </c>
      <c r="AO190">
        <v>9.4762473457006536E-4</v>
      </c>
      <c r="AP190">
        <v>80.258805348862367</v>
      </c>
      <c r="AQ190">
        <v>31</v>
      </c>
      <c r="AR190">
        <v>6</v>
      </c>
      <c r="AS190">
        <f t="shared" si="95"/>
        <v>1</v>
      </c>
      <c r="AT190">
        <f t="shared" si="96"/>
        <v>0</v>
      </c>
      <c r="AU190">
        <f t="shared" si="97"/>
        <v>22206.934601885318</v>
      </c>
      <c r="AV190">
        <f t="shared" si="98"/>
        <v>1200.0074999999999</v>
      </c>
      <c r="AW190">
        <f t="shared" si="99"/>
        <v>1025.9329260942732</v>
      </c>
      <c r="AX190">
        <f t="shared" si="100"/>
        <v>0.85493876171130023</v>
      </c>
      <c r="AY190">
        <f t="shared" si="101"/>
        <v>0.18843181010280952</v>
      </c>
      <c r="AZ190">
        <v>2.7</v>
      </c>
      <c r="BA190">
        <v>0.5</v>
      </c>
      <c r="BB190" t="s">
        <v>355</v>
      </c>
      <c r="BC190">
        <v>2</v>
      </c>
      <c r="BD190" t="b">
        <v>1</v>
      </c>
      <c r="BE190">
        <v>1669317798.1875</v>
      </c>
      <c r="BF190">
        <v>1133.47</v>
      </c>
      <c r="BG190">
        <v>1155.8875</v>
      </c>
      <c r="BH190">
        <v>37.123587499999999</v>
      </c>
      <c r="BI190">
        <v>36.539737500000001</v>
      </c>
      <c r="BJ190">
        <v>1137.6025</v>
      </c>
      <c r="BK190">
        <v>37.005737500000002</v>
      </c>
      <c r="BL190">
        <v>500.12162499999999</v>
      </c>
      <c r="BM190">
        <v>100.90049999999999</v>
      </c>
      <c r="BN190">
        <v>9.9966724999999992E-2</v>
      </c>
      <c r="BO190">
        <v>34.131137500000001</v>
      </c>
      <c r="BP190">
        <v>35.384412500000003</v>
      </c>
      <c r="BQ190">
        <v>999.9</v>
      </c>
      <c r="BR190">
        <v>0</v>
      </c>
      <c r="BS190">
        <v>0</v>
      </c>
      <c r="BT190">
        <v>4497.1875</v>
      </c>
      <c r="BU190">
        <v>0</v>
      </c>
      <c r="BV190">
        <v>272.37112500000001</v>
      </c>
      <c r="BW190">
        <v>-22.416612499999999</v>
      </c>
      <c r="BX190">
        <v>1177.1712500000001</v>
      </c>
      <c r="BY190">
        <v>1199.7249999999999</v>
      </c>
      <c r="BZ190">
        <v>0.58384875000000003</v>
      </c>
      <c r="CA190">
        <v>1155.8875</v>
      </c>
      <c r="CB190">
        <v>36.539737500000001</v>
      </c>
      <c r="CC190">
        <v>3.7457862500000001</v>
      </c>
      <c r="CD190">
        <v>3.6868750000000001</v>
      </c>
      <c r="CE190">
        <v>27.776975</v>
      </c>
      <c r="CF190">
        <v>27.505800000000001</v>
      </c>
      <c r="CG190">
        <v>1200.0074999999999</v>
      </c>
      <c r="CH190">
        <v>0.49995800000000001</v>
      </c>
      <c r="CI190">
        <v>0.50004199999999999</v>
      </c>
      <c r="CJ190">
        <v>0</v>
      </c>
      <c r="CK190">
        <v>1154.0462500000001</v>
      </c>
      <c r="CL190">
        <v>4.9990899999999998</v>
      </c>
      <c r="CM190">
        <v>12672.174999999999</v>
      </c>
      <c r="CN190">
        <v>9557.744999999999</v>
      </c>
      <c r="CO190">
        <v>43.78875</v>
      </c>
      <c r="CP190">
        <v>45.811999999999998</v>
      </c>
      <c r="CQ190">
        <v>44.546499999999988</v>
      </c>
      <c r="CR190">
        <v>44.890500000000003</v>
      </c>
      <c r="CS190">
        <v>45.186999999999998</v>
      </c>
      <c r="CT190">
        <v>597.45375000000013</v>
      </c>
      <c r="CU190">
        <v>597.55375000000004</v>
      </c>
      <c r="CV190">
        <v>0</v>
      </c>
      <c r="CW190">
        <v>1669317808.7</v>
      </c>
      <c r="CX190">
        <v>0</v>
      </c>
      <c r="CY190">
        <v>1669310771.5999999</v>
      </c>
      <c r="CZ190" t="s">
        <v>356</v>
      </c>
      <c r="DA190">
        <v>1669310771.5999999</v>
      </c>
      <c r="DB190">
        <v>1669310767.0999999</v>
      </c>
      <c r="DC190">
        <v>9</v>
      </c>
      <c r="DD190">
        <v>4.2999999999999997E-2</v>
      </c>
      <c r="DE190">
        <v>8.0000000000000002E-3</v>
      </c>
      <c r="DF190">
        <v>-4.9589999999999996</v>
      </c>
      <c r="DG190">
        <v>0.11799999999999999</v>
      </c>
      <c r="DH190">
        <v>1967</v>
      </c>
      <c r="DI190">
        <v>36</v>
      </c>
      <c r="DJ190">
        <v>0.53</v>
      </c>
      <c r="DK190">
        <v>0.27</v>
      </c>
      <c r="DL190">
        <v>-22.2652225</v>
      </c>
      <c r="DM190">
        <v>-0.95196135084426381</v>
      </c>
      <c r="DN190">
        <v>0.11412996426771529</v>
      </c>
      <c r="DO190">
        <v>0</v>
      </c>
      <c r="DP190">
        <v>0.58229862500000007</v>
      </c>
      <c r="DQ190">
        <v>-0.12756485178236479</v>
      </c>
      <c r="DR190">
        <v>2.84356695513641E-2</v>
      </c>
      <c r="DS190">
        <v>0</v>
      </c>
      <c r="DT190">
        <v>0</v>
      </c>
      <c r="DU190">
        <v>0</v>
      </c>
      <c r="DV190">
        <v>0</v>
      </c>
      <c r="DW190">
        <v>-1</v>
      </c>
      <c r="DX190">
        <v>0</v>
      </c>
      <c r="DY190">
        <v>2</v>
      </c>
      <c r="DZ190" t="s">
        <v>363</v>
      </c>
      <c r="EA190">
        <v>2.9467099999999999</v>
      </c>
      <c r="EB190">
        <v>2.5973999999999999</v>
      </c>
      <c r="EC190">
        <v>0.201907</v>
      </c>
      <c r="ED190">
        <v>0.20252100000000001</v>
      </c>
      <c r="EE190">
        <v>0.14733599999999999</v>
      </c>
      <c r="EF190">
        <v>0.14408299999999999</v>
      </c>
      <c r="EG190">
        <v>24143.8</v>
      </c>
      <c r="EH190">
        <v>24548.9</v>
      </c>
      <c r="EI190">
        <v>28156.799999999999</v>
      </c>
      <c r="EJ190">
        <v>29643.1</v>
      </c>
      <c r="EK190">
        <v>33032.5</v>
      </c>
      <c r="EL190">
        <v>35221.9</v>
      </c>
      <c r="EM190">
        <v>39734.5</v>
      </c>
      <c r="EN190">
        <v>42362.7</v>
      </c>
      <c r="EO190">
        <v>1.8916500000000001</v>
      </c>
      <c r="EP190">
        <v>1.8911800000000001</v>
      </c>
      <c r="EQ190">
        <v>0.20810999999999999</v>
      </c>
      <c r="ER190">
        <v>0</v>
      </c>
      <c r="ES190">
        <v>32.017800000000001</v>
      </c>
      <c r="ET190">
        <v>999.9</v>
      </c>
      <c r="EU190">
        <v>69.599999999999994</v>
      </c>
      <c r="EV190">
        <v>36.299999999999997</v>
      </c>
      <c r="EW190">
        <v>41.859200000000001</v>
      </c>
      <c r="EX190">
        <v>28.959</v>
      </c>
      <c r="EY190">
        <v>2.3277199999999998</v>
      </c>
      <c r="EZ190">
        <v>1</v>
      </c>
      <c r="FA190">
        <v>0.55186000000000002</v>
      </c>
      <c r="FB190">
        <v>0.75253499999999995</v>
      </c>
      <c r="FC190">
        <v>20.275300000000001</v>
      </c>
      <c r="FD190">
        <v>5.2174399999999999</v>
      </c>
      <c r="FE190">
        <v>12.007400000000001</v>
      </c>
      <c r="FF190">
        <v>4.9873500000000002</v>
      </c>
      <c r="FG190">
        <v>3.2846500000000001</v>
      </c>
      <c r="FH190">
        <v>9999</v>
      </c>
      <c r="FI190">
        <v>9999</v>
      </c>
      <c r="FJ190">
        <v>9999</v>
      </c>
      <c r="FK190">
        <v>999.9</v>
      </c>
      <c r="FL190">
        <v>1.8658399999999999</v>
      </c>
      <c r="FM190">
        <v>1.8621799999999999</v>
      </c>
      <c r="FN190">
        <v>1.8641799999999999</v>
      </c>
      <c r="FO190">
        <v>1.8603499999999999</v>
      </c>
      <c r="FP190">
        <v>1.8610800000000001</v>
      </c>
      <c r="FQ190">
        <v>1.86012</v>
      </c>
      <c r="FR190">
        <v>1.86188</v>
      </c>
      <c r="FS190">
        <v>1.8583700000000001</v>
      </c>
      <c r="FT190">
        <v>0</v>
      </c>
      <c r="FU190">
        <v>0</v>
      </c>
      <c r="FV190">
        <v>0</v>
      </c>
      <c r="FW190">
        <v>0</v>
      </c>
      <c r="FX190" t="s">
        <v>358</v>
      </c>
      <c r="FY190" t="s">
        <v>359</v>
      </c>
      <c r="FZ190" t="s">
        <v>360</v>
      </c>
      <c r="GA190" t="s">
        <v>360</v>
      </c>
      <c r="GB190" t="s">
        <v>360</v>
      </c>
      <c r="GC190" t="s">
        <v>360</v>
      </c>
      <c r="GD190">
        <v>0</v>
      </c>
      <c r="GE190">
        <v>100</v>
      </c>
      <c r="GF190">
        <v>100</v>
      </c>
      <c r="GG190">
        <v>-4.1399999999999997</v>
      </c>
      <c r="GH190">
        <v>0.1179</v>
      </c>
      <c r="GI190">
        <v>-2.5125994610834521</v>
      </c>
      <c r="GJ190">
        <v>-2.6733286237328562E-3</v>
      </c>
      <c r="GK190">
        <v>1.605855145177713E-6</v>
      </c>
      <c r="GL190">
        <v>-4.4594414151306022E-10</v>
      </c>
      <c r="GM190">
        <v>0.1178428571428469</v>
      </c>
      <c r="GN190">
        <v>0</v>
      </c>
      <c r="GO190">
        <v>0</v>
      </c>
      <c r="GP190">
        <v>0</v>
      </c>
      <c r="GQ190">
        <v>4</v>
      </c>
      <c r="GR190">
        <v>2095</v>
      </c>
      <c r="GS190">
        <v>4</v>
      </c>
      <c r="GT190">
        <v>35</v>
      </c>
      <c r="GU190">
        <v>117.1</v>
      </c>
      <c r="GV190">
        <v>117.2</v>
      </c>
      <c r="GW190">
        <v>2.5305200000000001</v>
      </c>
      <c r="GX190">
        <v>2.5585900000000001</v>
      </c>
      <c r="GY190">
        <v>1.4489700000000001</v>
      </c>
      <c r="GZ190">
        <v>2.3278799999999999</v>
      </c>
      <c r="HA190">
        <v>1.5478499999999999</v>
      </c>
      <c r="HB190">
        <v>2.2827099999999998</v>
      </c>
      <c r="HC190">
        <v>41.144599999999997</v>
      </c>
      <c r="HD190">
        <v>12.2933</v>
      </c>
      <c r="HE190">
        <v>18</v>
      </c>
      <c r="HF190">
        <v>474.14400000000001</v>
      </c>
      <c r="HG190">
        <v>513.62400000000002</v>
      </c>
      <c r="HH190">
        <v>31.001200000000001</v>
      </c>
      <c r="HI190">
        <v>34.316000000000003</v>
      </c>
      <c r="HJ190">
        <v>30.000399999999999</v>
      </c>
      <c r="HK190">
        <v>34.242800000000003</v>
      </c>
      <c r="HL190">
        <v>34.244599999999998</v>
      </c>
      <c r="HM190">
        <v>50.661000000000001</v>
      </c>
      <c r="HN190">
        <v>18.964700000000001</v>
      </c>
      <c r="HO190">
        <v>100</v>
      </c>
      <c r="HP190">
        <v>31</v>
      </c>
      <c r="HQ190">
        <v>1170.1600000000001</v>
      </c>
      <c r="HR190">
        <v>36.653599999999997</v>
      </c>
      <c r="HS190">
        <v>99.202100000000002</v>
      </c>
      <c r="HT190">
        <v>98.242699999999999</v>
      </c>
    </row>
    <row r="191" spans="1:228" x14ac:dyDescent="0.2">
      <c r="A191">
        <v>176</v>
      </c>
      <c r="B191">
        <v>1669317804.5</v>
      </c>
      <c r="C191">
        <v>699</v>
      </c>
      <c r="D191" t="s">
        <v>711</v>
      </c>
      <c r="E191" t="s">
        <v>712</v>
      </c>
      <c r="F191">
        <v>4</v>
      </c>
      <c r="G191">
        <v>1669317802.5</v>
      </c>
      <c r="H191">
        <f t="shared" si="68"/>
        <v>1.1652076428221195E-3</v>
      </c>
      <c r="I191">
        <f t="shared" si="69"/>
        <v>1.1652076428221194</v>
      </c>
      <c r="J191">
        <f t="shared" si="70"/>
        <v>16.395811761756711</v>
      </c>
      <c r="K191">
        <f t="shared" si="71"/>
        <v>1140.6042857142861</v>
      </c>
      <c r="L191">
        <f t="shared" si="72"/>
        <v>639.59853060600949</v>
      </c>
      <c r="M191">
        <f t="shared" si="73"/>
        <v>64.599495906248009</v>
      </c>
      <c r="N191">
        <f t="shared" si="74"/>
        <v>115.20111188472556</v>
      </c>
      <c r="O191">
        <f t="shared" si="75"/>
        <v>5.6335976379889449E-2</v>
      </c>
      <c r="P191">
        <f t="shared" si="76"/>
        <v>2.249994567602871</v>
      </c>
      <c r="Q191">
        <f t="shared" si="77"/>
        <v>5.5563924418884691E-2</v>
      </c>
      <c r="R191">
        <f t="shared" si="78"/>
        <v>3.4795937067956549E-2</v>
      </c>
      <c r="S191">
        <f t="shared" si="79"/>
        <v>226.11883509377617</v>
      </c>
      <c r="T191">
        <f t="shared" si="80"/>
        <v>35.438847305668588</v>
      </c>
      <c r="U191">
        <f t="shared" si="81"/>
        <v>35.384314285714289</v>
      </c>
      <c r="V191">
        <f t="shared" si="82"/>
        <v>5.7696977736470814</v>
      </c>
      <c r="W191">
        <f t="shared" si="83"/>
        <v>69.695352644322369</v>
      </c>
      <c r="X191">
        <f t="shared" si="84"/>
        <v>3.7515004020883258</v>
      </c>
      <c r="Y191">
        <f t="shared" si="85"/>
        <v>5.3827124187654656</v>
      </c>
      <c r="Z191">
        <f t="shared" si="86"/>
        <v>2.0181973715587556</v>
      </c>
      <c r="AA191">
        <f t="shared" si="87"/>
        <v>-51.385657048455471</v>
      </c>
      <c r="AB191">
        <f t="shared" si="88"/>
        <v>-151.8125522345122</v>
      </c>
      <c r="AC191">
        <f t="shared" si="89"/>
        <v>-15.720617346708513</v>
      </c>
      <c r="AD191">
        <f t="shared" si="90"/>
        <v>7.2000084640999944</v>
      </c>
      <c r="AE191">
        <f t="shared" si="91"/>
        <v>40.364712983550483</v>
      </c>
      <c r="AF191">
        <f t="shared" si="92"/>
        <v>1.1343439470403358</v>
      </c>
      <c r="AG191">
        <f t="shared" si="93"/>
        <v>16.395811761756711</v>
      </c>
      <c r="AH191">
        <v>1205.5126764169449</v>
      </c>
      <c r="AI191">
        <v>1187.2272727272721</v>
      </c>
      <c r="AJ191">
        <v>1.735095576327679</v>
      </c>
      <c r="AK191">
        <v>66.415730329915917</v>
      </c>
      <c r="AL191">
        <f t="shared" si="94"/>
        <v>1.1652076428221194</v>
      </c>
      <c r="AM191">
        <v>36.552628176222207</v>
      </c>
      <c r="AN191">
        <v>37.153828484848468</v>
      </c>
      <c r="AO191">
        <v>6.9524487530412207E-4</v>
      </c>
      <c r="AP191">
        <v>80.258805348862367</v>
      </c>
      <c r="AQ191">
        <v>32</v>
      </c>
      <c r="AR191">
        <v>6</v>
      </c>
      <c r="AS191">
        <f t="shared" si="95"/>
        <v>1</v>
      </c>
      <c r="AT191">
        <f t="shared" si="96"/>
        <v>0</v>
      </c>
      <c r="AU191">
        <f t="shared" si="97"/>
        <v>22240.215841444591</v>
      </c>
      <c r="AV191">
        <f t="shared" si="98"/>
        <v>1200.005714285714</v>
      </c>
      <c r="AW191">
        <f t="shared" si="99"/>
        <v>1025.9311850226816</v>
      </c>
      <c r="AX191">
        <f t="shared" si="100"/>
        <v>0.85493858304945847</v>
      </c>
      <c r="AY191">
        <f t="shared" si="101"/>
        <v>0.18843146528545501</v>
      </c>
      <c r="AZ191">
        <v>2.7</v>
      </c>
      <c r="BA191">
        <v>0.5</v>
      </c>
      <c r="BB191" t="s">
        <v>355</v>
      </c>
      <c r="BC191">
        <v>2</v>
      </c>
      <c r="BD191" t="b">
        <v>1</v>
      </c>
      <c r="BE191">
        <v>1669317802.5</v>
      </c>
      <c r="BF191">
        <v>1140.6042857142861</v>
      </c>
      <c r="BG191">
        <v>1163.091428571428</v>
      </c>
      <c r="BH191">
        <v>37.143542857142847</v>
      </c>
      <c r="BI191">
        <v>36.55397142857143</v>
      </c>
      <c r="BJ191">
        <v>1144.742857142857</v>
      </c>
      <c r="BK191">
        <v>37.025714285714287</v>
      </c>
      <c r="BL191">
        <v>500.18842857142852</v>
      </c>
      <c r="BM191">
        <v>100.9</v>
      </c>
      <c r="BN191">
        <v>0.10006928571428569</v>
      </c>
      <c r="BO191">
        <v>34.13278571428571</v>
      </c>
      <c r="BP191">
        <v>35.384314285714289</v>
      </c>
      <c r="BQ191">
        <v>999.89999999999986</v>
      </c>
      <c r="BR191">
        <v>0</v>
      </c>
      <c r="BS191">
        <v>0</v>
      </c>
      <c r="BT191">
        <v>4502.8585714285718</v>
      </c>
      <c r="BU191">
        <v>0</v>
      </c>
      <c r="BV191">
        <v>248.54371428571429</v>
      </c>
      <c r="BW191">
        <v>-22.4862</v>
      </c>
      <c r="BX191">
        <v>1184.6071428571429</v>
      </c>
      <c r="BY191">
        <v>1207.22</v>
      </c>
      <c r="BZ191">
        <v>0.58959414285714284</v>
      </c>
      <c r="CA191">
        <v>1163.091428571428</v>
      </c>
      <c r="CB191">
        <v>36.55397142857143</v>
      </c>
      <c r="CC191">
        <v>3.7477842857142858</v>
      </c>
      <c r="CD191">
        <v>3.6882928571428568</v>
      </c>
      <c r="CE191">
        <v>27.78612857142857</v>
      </c>
      <c r="CF191">
        <v>27.5124</v>
      </c>
      <c r="CG191">
        <v>1200.005714285714</v>
      </c>
      <c r="CH191">
        <v>0.49996499999999999</v>
      </c>
      <c r="CI191">
        <v>0.50003500000000001</v>
      </c>
      <c r="CJ191">
        <v>0</v>
      </c>
      <c r="CK191">
        <v>1154.062857142857</v>
      </c>
      <c r="CL191">
        <v>4.9990899999999998</v>
      </c>
      <c r="CM191">
        <v>12670.98571428572</v>
      </c>
      <c r="CN191">
        <v>9557.778571428571</v>
      </c>
      <c r="CO191">
        <v>43.776571428571422</v>
      </c>
      <c r="CP191">
        <v>45.811999999999998</v>
      </c>
      <c r="CQ191">
        <v>44.561999999999998</v>
      </c>
      <c r="CR191">
        <v>44.919285714285721</v>
      </c>
      <c r="CS191">
        <v>45.186999999999998</v>
      </c>
      <c r="CT191">
        <v>597.46</v>
      </c>
      <c r="CU191">
        <v>597.54571428571421</v>
      </c>
      <c r="CV191">
        <v>0</v>
      </c>
      <c r="CW191">
        <v>1669317812.9000001</v>
      </c>
      <c r="CX191">
        <v>0</v>
      </c>
      <c r="CY191">
        <v>1669310771.5999999</v>
      </c>
      <c r="CZ191" t="s">
        <v>356</v>
      </c>
      <c r="DA191">
        <v>1669310771.5999999</v>
      </c>
      <c r="DB191">
        <v>1669310767.0999999</v>
      </c>
      <c r="DC191">
        <v>9</v>
      </c>
      <c r="DD191">
        <v>4.2999999999999997E-2</v>
      </c>
      <c r="DE191">
        <v>8.0000000000000002E-3</v>
      </c>
      <c r="DF191">
        <v>-4.9589999999999996</v>
      </c>
      <c r="DG191">
        <v>0.11799999999999999</v>
      </c>
      <c r="DH191">
        <v>1967</v>
      </c>
      <c r="DI191">
        <v>36</v>
      </c>
      <c r="DJ191">
        <v>0.53</v>
      </c>
      <c r="DK191">
        <v>0.27</v>
      </c>
      <c r="DL191">
        <v>-22.327590000000001</v>
      </c>
      <c r="DM191">
        <v>-1.1364495309568361</v>
      </c>
      <c r="DN191">
        <v>0.12359420860218299</v>
      </c>
      <c r="DO191">
        <v>0</v>
      </c>
      <c r="DP191">
        <v>0.57389540000000006</v>
      </c>
      <c r="DQ191">
        <v>8.7486326454032148E-2</v>
      </c>
      <c r="DR191">
        <v>1.7056753745657471E-2</v>
      </c>
      <c r="DS191">
        <v>1</v>
      </c>
      <c r="DT191">
        <v>0</v>
      </c>
      <c r="DU191">
        <v>0</v>
      </c>
      <c r="DV191">
        <v>0</v>
      </c>
      <c r="DW191">
        <v>-1</v>
      </c>
      <c r="DX191">
        <v>1</v>
      </c>
      <c r="DY191">
        <v>2</v>
      </c>
      <c r="DZ191" t="s">
        <v>357</v>
      </c>
      <c r="EA191">
        <v>2.9470900000000002</v>
      </c>
      <c r="EB191">
        <v>2.5974900000000001</v>
      </c>
      <c r="EC191">
        <v>0.20263800000000001</v>
      </c>
      <c r="ED191">
        <v>0.203238</v>
      </c>
      <c r="EE191">
        <v>0.147396</v>
      </c>
      <c r="EF191">
        <v>0.14408099999999999</v>
      </c>
      <c r="EG191">
        <v>24121.7</v>
      </c>
      <c r="EH191">
        <v>24526.5</v>
      </c>
      <c r="EI191">
        <v>28157</v>
      </c>
      <c r="EJ191">
        <v>29642.799999999999</v>
      </c>
      <c r="EK191">
        <v>33030.800000000003</v>
      </c>
      <c r="EL191">
        <v>35221.699999999997</v>
      </c>
      <c r="EM191">
        <v>39735.199999999997</v>
      </c>
      <c r="EN191">
        <v>42362.400000000001</v>
      </c>
      <c r="EO191">
        <v>1.89185</v>
      </c>
      <c r="EP191">
        <v>1.8911500000000001</v>
      </c>
      <c r="EQ191">
        <v>0.207596</v>
      </c>
      <c r="ER191">
        <v>0</v>
      </c>
      <c r="ES191">
        <v>32.018900000000002</v>
      </c>
      <c r="ET191">
        <v>999.9</v>
      </c>
      <c r="EU191">
        <v>69.599999999999994</v>
      </c>
      <c r="EV191">
        <v>36.299999999999997</v>
      </c>
      <c r="EW191">
        <v>41.8581</v>
      </c>
      <c r="EX191">
        <v>29.048999999999999</v>
      </c>
      <c r="EY191">
        <v>1.6266</v>
      </c>
      <c r="EZ191">
        <v>1</v>
      </c>
      <c r="FA191">
        <v>0.55227599999999999</v>
      </c>
      <c r="FB191">
        <v>0.75383999999999995</v>
      </c>
      <c r="FC191">
        <v>20.275400000000001</v>
      </c>
      <c r="FD191">
        <v>5.21699</v>
      </c>
      <c r="FE191">
        <v>12.0077</v>
      </c>
      <c r="FF191">
        <v>4.9873000000000003</v>
      </c>
      <c r="FG191">
        <v>3.2845800000000001</v>
      </c>
      <c r="FH191">
        <v>9999</v>
      </c>
      <c r="FI191">
        <v>9999</v>
      </c>
      <c r="FJ191">
        <v>9999</v>
      </c>
      <c r="FK191">
        <v>999.9</v>
      </c>
      <c r="FL191">
        <v>1.8658399999999999</v>
      </c>
      <c r="FM191">
        <v>1.8621700000000001</v>
      </c>
      <c r="FN191">
        <v>1.8641799999999999</v>
      </c>
      <c r="FO191">
        <v>1.8603400000000001</v>
      </c>
      <c r="FP191">
        <v>1.86107</v>
      </c>
      <c r="FQ191">
        <v>1.8601000000000001</v>
      </c>
      <c r="FR191">
        <v>1.86188</v>
      </c>
      <c r="FS191">
        <v>1.8583700000000001</v>
      </c>
      <c r="FT191">
        <v>0</v>
      </c>
      <c r="FU191">
        <v>0</v>
      </c>
      <c r="FV191">
        <v>0</v>
      </c>
      <c r="FW191">
        <v>0</v>
      </c>
      <c r="FX191" t="s">
        <v>358</v>
      </c>
      <c r="FY191" t="s">
        <v>359</v>
      </c>
      <c r="FZ191" t="s">
        <v>360</v>
      </c>
      <c r="GA191" t="s">
        <v>360</v>
      </c>
      <c r="GB191" t="s">
        <v>360</v>
      </c>
      <c r="GC191" t="s">
        <v>360</v>
      </c>
      <c r="GD191">
        <v>0</v>
      </c>
      <c r="GE191">
        <v>100</v>
      </c>
      <c r="GF191">
        <v>100</v>
      </c>
      <c r="GG191">
        <v>-4.1399999999999997</v>
      </c>
      <c r="GH191">
        <v>0.1179</v>
      </c>
      <c r="GI191">
        <v>-2.5125994610834521</v>
      </c>
      <c r="GJ191">
        <v>-2.6733286237328562E-3</v>
      </c>
      <c r="GK191">
        <v>1.605855145177713E-6</v>
      </c>
      <c r="GL191">
        <v>-4.4594414151306022E-10</v>
      </c>
      <c r="GM191">
        <v>0.1178428571428469</v>
      </c>
      <c r="GN191">
        <v>0</v>
      </c>
      <c r="GO191">
        <v>0</v>
      </c>
      <c r="GP191">
        <v>0</v>
      </c>
      <c r="GQ191">
        <v>4</v>
      </c>
      <c r="GR191">
        <v>2095</v>
      </c>
      <c r="GS191">
        <v>4</v>
      </c>
      <c r="GT191">
        <v>35</v>
      </c>
      <c r="GU191">
        <v>117.2</v>
      </c>
      <c r="GV191">
        <v>117.3</v>
      </c>
      <c r="GW191">
        <v>2.5439500000000002</v>
      </c>
      <c r="GX191">
        <v>2.5476100000000002</v>
      </c>
      <c r="GY191">
        <v>1.4489700000000001</v>
      </c>
      <c r="GZ191">
        <v>2.3278799999999999</v>
      </c>
      <c r="HA191">
        <v>1.5478499999999999</v>
      </c>
      <c r="HB191">
        <v>2.3815900000000001</v>
      </c>
      <c r="HC191">
        <v>41.170499999999997</v>
      </c>
      <c r="HD191">
        <v>12.302099999999999</v>
      </c>
      <c r="HE191">
        <v>18</v>
      </c>
      <c r="HF191">
        <v>474.27600000000001</v>
      </c>
      <c r="HG191">
        <v>513.62300000000005</v>
      </c>
      <c r="HH191">
        <v>31.000800000000002</v>
      </c>
      <c r="HI191">
        <v>34.3187</v>
      </c>
      <c r="HJ191">
        <v>30.000399999999999</v>
      </c>
      <c r="HK191">
        <v>34.243899999999996</v>
      </c>
      <c r="HL191">
        <v>34.246600000000001</v>
      </c>
      <c r="HM191">
        <v>50.899700000000003</v>
      </c>
      <c r="HN191">
        <v>18.964700000000001</v>
      </c>
      <c r="HO191">
        <v>100</v>
      </c>
      <c r="HP191">
        <v>31</v>
      </c>
      <c r="HQ191">
        <v>1176.8399999999999</v>
      </c>
      <c r="HR191">
        <v>36.661499999999997</v>
      </c>
      <c r="HS191">
        <v>99.203299999999999</v>
      </c>
      <c r="HT191">
        <v>98.241900000000001</v>
      </c>
    </row>
    <row r="192" spans="1:228" x14ac:dyDescent="0.2">
      <c r="A192">
        <v>177</v>
      </c>
      <c r="B192">
        <v>1669317808.5</v>
      </c>
      <c r="C192">
        <v>703</v>
      </c>
      <c r="D192" t="s">
        <v>713</v>
      </c>
      <c r="E192" t="s">
        <v>714</v>
      </c>
      <c r="F192">
        <v>4</v>
      </c>
      <c r="G192">
        <v>1669317806.1875</v>
      </c>
      <c r="H192">
        <f t="shared" si="68"/>
        <v>1.1967310195036328E-3</v>
      </c>
      <c r="I192">
        <f t="shared" si="69"/>
        <v>1.1967310195036327</v>
      </c>
      <c r="J192">
        <f t="shared" si="70"/>
        <v>16.584723595909846</v>
      </c>
      <c r="K192">
        <f t="shared" si="71"/>
        <v>1146.7550000000001</v>
      </c>
      <c r="L192">
        <f t="shared" si="72"/>
        <v>653.18525226094368</v>
      </c>
      <c r="M192">
        <f t="shared" si="73"/>
        <v>65.970517239536477</v>
      </c>
      <c r="N192">
        <f t="shared" si="74"/>
        <v>115.820160107966</v>
      </c>
      <c r="O192">
        <f t="shared" si="75"/>
        <v>5.7955042442416733E-2</v>
      </c>
      <c r="P192">
        <f t="shared" si="76"/>
        <v>2.2490363336974042</v>
      </c>
      <c r="Q192">
        <f t="shared" si="77"/>
        <v>5.7137980277798317E-2</v>
      </c>
      <c r="R192">
        <f t="shared" si="78"/>
        <v>3.5783687803763647E-2</v>
      </c>
      <c r="S192">
        <f t="shared" si="79"/>
        <v>226.12016623667321</v>
      </c>
      <c r="T192">
        <f t="shared" si="80"/>
        <v>35.425472629601053</v>
      </c>
      <c r="U192">
        <f t="shared" si="81"/>
        <v>35.380787499999997</v>
      </c>
      <c r="V192">
        <f t="shared" si="82"/>
        <v>5.7685741689445011</v>
      </c>
      <c r="W192">
        <f t="shared" si="83"/>
        <v>69.735350417472958</v>
      </c>
      <c r="X192">
        <f t="shared" si="84"/>
        <v>3.7529216816947235</v>
      </c>
      <c r="Y192">
        <f t="shared" si="85"/>
        <v>5.3816631869313554</v>
      </c>
      <c r="Z192">
        <f t="shared" si="86"/>
        <v>2.0156524872497776</v>
      </c>
      <c r="AA192">
        <f t="shared" si="87"/>
        <v>-52.775837960110209</v>
      </c>
      <c r="AB192">
        <f t="shared" si="88"/>
        <v>-151.74443359810152</v>
      </c>
      <c r="AC192">
        <f t="shared" si="89"/>
        <v>-15.719720207994948</v>
      </c>
      <c r="AD192">
        <f t="shared" si="90"/>
        <v>5.8801744704665282</v>
      </c>
      <c r="AE192">
        <f t="shared" si="91"/>
        <v>40.235339306346695</v>
      </c>
      <c r="AF192">
        <f t="shared" si="92"/>
        <v>1.1568559371680196</v>
      </c>
      <c r="AG192">
        <f t="shared" si="93"/>
        <v>16.584723595909846</v>
      </c>
      <c r="AH192">
        <v>1212.397569084882</v>
      </c>
      <c r="AI192">
        <v>1194.1129090909089</v>
      </c>
      <c r="AJ192">
        <v>1.714779003113273</v>
      </c>
      <c r="AK192">
        <v>66.415730329915917</v>
      </c>
      <c r="AL192">
        <f t="shared" si="94"/>
        <v>1.1967310195036327</v>
      </c>
      <c r="AM192">
        <v>36.553161266800537</v>
      </c>
      <c r="AN192">
        <v>37.160110909090918</v>
      </c>
      <c r="AO192">
        <v>2.3726986037752021E-3</v>
      </c>
      <c r="AP192">
        <v>80.258805348862367</v>
      </c>
      <c r="AQ192">
        <v>32</v>
      </c>
      <c r="AR192">
        <v>6</v>
      </c>
      <c r="AS192">
        <f t="shared" si="95"/>
        <v>1</v>
      </c>
      <c r="AT192">
        <f t="shared" si="96"/>
        <v>0</v>
      </c>
      <c r="AU192">
        <f t="shared" si="97"/>
        <v>22224.088674123945</v>
      </c>
      <c r="AV192">
        <f t="shared" si="98"/>
        <v>1200.0125</v>
      </c>
      <c r="AW192">
        <f t="shared" si="99"/>
        <v>1025.9370135941313</v>
      </c>
      <c r="AX192">
        <f t="shared" si="100"/>
        <v>0.85493860571796643</v>
      </c>
      <c r="AY192">
        <f t="shared" si="101"/>
        <v>0.18843150903567521</v>
      </c>
      <c r="AZ192">
        <v>2.7</v>
      </c>
      <c r="BA192">
        <v>0.5</v>
      </c>
      <c r="BB192" t="s">
        <v>355</v>
      </c>
      <c r="BC192">
        <v>2</v>
      </c>
      <c r="BD192" t="b">
        <v>1</v>
      </c>
      <c r="BE192">
        <v>1669317806.1875</v>
      </c>
      <c r="BF192">
        <v>1146.7550000000001</v>
      </c>
      <c r="BG192">
        <v>1169.19</v>
      </c>
      <c r="BH192">
        <v>37.158312499999987</v>
      </c>
      <c r="BI192">
        <v>36.557049999999997</v>
      </c>
      <c r="BJ192">
        <v>1150.89625</v>
      </c>
      <c r="BK192">
        <v>37.040475000000001</v>
      </c>
      <c r="BL192">
        <v>500.188625</v>
      </c>
      <c r="BM192">
        <v>100.89812499999999</v>
      </c>
      <c r="BN192">
        <v>0.1000482</v>
      </c>
      <c r="BO192">
        <v>34.129287499999997</v>
      </c>
      <c r="BP192">
        <v>35.380787499999997</v>
      </c>
      <c r="BQ192">
        <v>999.9</v>
      </c>
      <c r="BR192">
        <v>0</v>
      </c>
      <c r="BS192">
        <v>0</v>
      </c>
      <c r="BT192">
        <v>4500.15625</v>
      </c>
      <c r="BU192">
        <v>0</v>
      </c>
      <c r="BV192">
        <v>238.488</v>
      </c>
      <c r="BW192">
        <v>-22.436712499999999</v>
      </c>
      <c r="BX192">
        <v>1191.01</v>
      </c>
      <c r="BY192">
        <v>1213.55375</v>
      </c>
      <c r="BZ192">
        <v>0.60126824999999995</v>
      </c>
      <c r="CA192">
        <v>1169.19</v>
      </c>
      <c r="CB192">
        <v>36.557049999999997</v>
      </c>
      <c r="CC192">
        <v>3.7492049999999999</v>
      </c>
      <c r="CD192">
        <v>3.6885374999999998</v>
      </c>
      <c r="CE192">
        <v>27.792625000000001</v>
      </c>
      <c r="CF192">
        <v>27.513512500000001</v>
      </c>
      <c r="CG192">
        <v>1200.0125</v>
      </c>
      <c r="CH192">
        <v>0.49996499999999999</v>
      </c>
      <c r="CI192">
        <v>0.50003500000000001</v>
      </c>
      <c r="CJ192">
        <v>0</v>
      </c>
      <c r="CK192">
        <v>1154.1737499999999</v>
      </c>
      <c r="CL192">
        <v>4.9990899999999998</v>
      </c>
      <c r="CM192">
        <v>12671.6875</v>
      </c>
      <c r="CN192">
        <v>9557.84</v>
      </c>
      <c r="CO192">
        <v>43.765500000000003</v>
      </c>
      <c r="CP192">
        <v>45.811999999999998</v>
      </c>
      <c r="CQ192">
        <v>44.554250000000003</v>
      </c>
      <c r="CR192">
        <v>44.882750000000001</v>
      </c>
      <c r="CS192">
        <v>45.186999999999998</v>
      </c>
      <c r="CT192">
        <v>597.46249999999998</v>
      </c>
      <c r="CU192">
        <v>597.54999999999995</v>
      </c>
      <c r="CV192">
        <v>0</v>
      </c>
      <c r="CW192">
        <v>1669317816.5</v>
      </c>
      <c r="CX192">
        <v>0</v>
      </c>
      <c r="CY192">
        <v>1669310771.5999999</v>
      </c>
      <c r="CZ192" t="s">
        <v>356</v>
      </c>
      <c r="DA192">
        <v>1669310771.5999999</v>
      </c>
      <c r="DB192">
        <v>1669310767.0999999</v>
      </c>
      <c r="DC192">
        <v>9</v>
      </c>
      <c r="DD192">
        <v>4.2999999999999997E-2</v>
      </c>
      <c r="DE192">
        <v>8.0000000000000002E-3</v>
      </c>
      <c r="DF192">
        <v>-4.9589999999999996</v>
      </c>
      <c r="DG192">
        <v>0.11799999999999999</v>
      </c>
      <c r="DH192">
        <v>1967</v>
      </c>
      <c r="DI192">
        <v>36</v>
      </c>
      <c r="DJ192">
        <v>0.53</v>
      </c>
      <c r="DK192">
        <v>0.27</v>
      </c>
      <c r="DL192">
        <v>-22.378679999999999</v>
      </c>
      <c r="DM192">
        <v>-0.78118874296432717</v>
      </c>
      <c r="DN192">
        <v>0.1003901992228322</v>
      </c>
      <c r="DO192">
        <v>0</v>
      </c>
      <c r="DP192">
        <v>0.58011132500000007</v>
      </c>
      <c r="DQ192">
        <v>0.1699578123827386</v>
      </c>
      <c r="DR192">
        <v>1.7773451802319519E-2</v>
      </c>
      <c r="DS192">
        <v>0</v>
      </c>
      <c r="DT192">
        <v>0</v>
      </c>
      <c r="DU192">
        <v>0</v>
      </c>
      <c r="DV192">
        <v>0</v>
      </c>
      <c r="DW192">
        <v>-1</v>
      </c>
      <c r="DX192">
        <v>0</v>
      </c>
      <c r="DY192">
        <v>2</v>
      </c>
      <c r="DZ192" t="s">
        <v>363</v>
      </c>
      <c r="EA192">
        <v>2.9471400000000001</v>
      </c>
      <c r="EB192">
        <v>2.5974900000000001</v>
      </c>
      <c r="EC192">
        <v>0.20336699999999999</v>
      </c>
      <c r="ED192">
        <v>0.20396400000000001</v>
      </c>
      <c r="EE192">
        <v>0.14741099999999999</v>
      </c>
      <c r="EF192">
        <v>0.144148</v>
      </c>
      <c r="EG192">
        <v>24099.200000000001</v>
      </c>
      <c r="EH192">
        <v>24504</v>
      </c>
      <c r="EI192">
        <v>28156.6</v>
      </c>
      <c r="EJ192">
        <v>29642.799999999999</v>
      </c>
      <c r="EK192">
        <v>33029.300000000003</v>
      </c>
      <c r="EL192">
        <v>35219.1</v>
      </c>
      <c r="EM192">
        <v>39734.1</v>
      </c>
      <c r="EN192">
        <v>42362.5</v>
      </c>
      <c r="EO192">
        <v>1.89188</v>
      </c>
      <c r="EP192">
        <v>1.8911800000000001</v>
      </c>
      <c r="EQ192">
        <v>0.20828099999999999</v>
      </c>
      <c r="ER192">
        <v>0</v>
      </c>
      <c r="ES192">
        <v>32.020600000000002</v>
      </c>
      <c r="ET192">
        <v>999.9</v>
      </c>
      <c r="EU192">
        <v>69.599999999999994</v>
      </c>
      <c r="EV192">
        <v>36.299999999999997</v>
      </c>
      <c r="EW192">
        <v>41.857599999999998</v>
      </c>
      <c r="EX192">
        <v>29.048999999999999</v>
      </c>
      <c r="EY192">
        <v>1.54647</v>
      </c>
      <c r="EZ192">
        <v>1</v>
      </c>
      <c r="FA192">
        <v>0.55233699999999997</v>
      </c>
      <c r="FB192">
        <v>0.75067499999999998</v>
      </c>
      <c r="FC192">
        <v>20.275600000000001</v>
      </c>
      <c r="FD192">
        <v>5.21699</v>
      </c>
      <c r="FE192">
        <v>12.007400000000001</v>
      </c>
      <c r="FF192">
        <v>4.9873500000000002</v>
      </c>
      <c r="FG192">
        <v>3.2846500000000001</v>
      </c>
      <c r="FH192">
        <v>9999</v>
      </c>
      <c r="FI192">
        <v>9999</v>
      </c>
      <c r="FJ192">
        <v>9999</v>
      </c>
      <c r="FK192">
        <v>999.9</v>
      </c>
      <c r="FL192">
        <v>1.8658399999999999</v>
      </c>
      <c r="FM192">
        <v>1.8621799999999999</v>
      </c>
      <c r="FN192">
        <v>1.86419</v>
      </c>
      <c r="FO192">
        <v>1.8603499999999999</v>
      </c>
      <c r="FP192">
        <v>1.8610800000000001</v>
      </c>
      <c r="FQ192">
        <v>1.8601099999999999</v>
      </c>
      <c r="FR192">
        <v>1.86188</v>
      </c>
      <c r="FS192">
        <v>1.8583799999999999</v>
      </c>
      <c r="FT192">
        <v>0</v>
      </c>
      <c r="FU192">
        <v>0</v>
      </c>
      <c r="FV192">
        <v>0</v>
      </c>
      <c r="FW192">
        <v>0</v>
      </c>
      <c r="FX192" t="s">
        <v>358</v>
      </c>
      <c r="FY192" t="s">
        <v>359</v>
      </c>
      <c r="FZ192" t="s">
        <v>360</v>
      </c>
      <c r="GA192" t="s">
        <v>360</v>
      </c>
      <c r="GB192" t="s">
        <v>360</v>
      </c>
      <c r="GC192" t="s">
        <v>360</v>
      </c>
      <c r="GD192">
        <v>0</v>
      </c>
      <c r="GE192">
        <v>100</v>
      </c>
      <c r="GF192">
        <v>100</v>
      </c>
      <c r="GG192">
        <v>-4.1500000000000004</v>
      </c>
      <c r="GH192">
        <v>0.1178</v>
      </c>
      <c r="GI192">
        <v>-2.5125994610834521</v>
      </c>
      <c r="GJ192">
        <v>-2.6733286237328562E-3</v>
      </c>
      <c r="GK192">
        <v>1.605855145177713E-6</v>
      </c>
      <c r="GL192">
        <v>-4.4594414151306022E-10</v>
      </c>
      <c r="GM192">
        <v>0.1178428571428469</v>
      </c>
      <c r="GN192">
        <v>0</v>
      </c>
      <c r="GO192">
        <v>0</v>
      </c>
      <c r="GP192">
        <v>0</v>
      </c>
      <c r="GQ192">
        <v>4</v>
      </c>
      <c r="GR192">
        <v>2095</v>
      </c>
      <c r="GS192">
        <v>4</v>
      </c>
      <c r="GT192">
        <v>35</v>
      </c>
      <c r="GU192">
        <v>117.3</v>
      </c>
      <c r="GV192">
        <v>117.4</v>
      </c>
      <c r="GW192">
        <v>2.5561500000000001</v>
      </c>
      <c r="GX192">
        <v>2.5585900000000001</v>
      </c>
      <c r="GY192">
        <v>1.4489700000000001</v>
      </c>
      <c r="GZ192">
        <v>2.3278799999999999</v>
      </c>
      <c r="HA192">
        <v>1.5478499999999999</v>
      </c>
      <c r="HB192">
        <v>2.32178</v>
      </c>
      <c r="HC192">
        <v>41.170499999999997</v>
      </c>
      <c r="HD192">
        <v>12.2845</v>
      </c>
      <c r="HE192">
        <v>18</v>
      </c>
      <c r="HF192">
        <v>474.29199999999997</v>
      </c>
      <c r="HG192">
        <v>513.64200000000005</v>
      </c>
      <c r="HH192">
        <v>30.9998</v>
      </c>
      <c r="HI192">
        <v>34.320700000000002</v>
      </c>
      <c r="HJ192">
        <v>30.000299999999999</v>
      </c>
      <c r="HK192">
        <v>34.243899999999996</v>
      </c>
      <c r="HL192">
        <v>34.246600000000001</v>
      </c>
      <c r="HM192">
        <v>51.136299999999999</v>
      </c>
      <c r="HN192">
        <v>18.689299999999999</v>
      </c>
      <c r="HO192">
        <v>100</v>
      </c>
      <c r="HP192">
        <v>31</v>
      </c>
      <c r="HQ192">
        <v>1183.52</v>
      </c>
      <c r="HR192">
        <v>36.671199999999999</v>
      </c>
      <c r="HS192">
        <v>99.201099999999997</v>
      </c>
      <c r="HT192">
        <v>98.242000000000004</v>
      </c>
    </row>
    <row r="193" spans="1:228" x14ac:dyDescent="0.2">
      <c r="A193">
        <v>178</v>
      </c>
      <c r="B193">
        <v>1669317812.5</v>
      </c>
      <c r="C193">
        <v>707</v>
      </c>
      <c r="D193" t="s">
        <v>715</v>
      </c>
      <c r="E193" t="s">
        <v>716</v>
      </c>
      <c r="F193">
        <v>4</v>
      </c>
      <c r="G193">
        <v>1669317810.5</v>
      </c>
      <c r="H193">
        <f t="shared" si="68"/>
        <v>1.1475773116360237E-3</v>
      </c>
      <c r="I193">
        <f t="shared" si="69"/>
        <v>1.1475773116360237</v>
      </c>
      <c r="J193">
        <f t="shared" si="70"/>
        <v>16.688899653191029</v>
      </c>
      <c r="K193">
        <f t="shared" si="71"/>
        <v>1153.8699999999999</v>
      </c>
      <c r="L193">
        <f t="shared" si="72"/>
        <v>637.2413485496661</v>
      </c>
      <c r="M193">
        <f t="shared" si="73"/>
        <v>64.35947101574618</v>
      </c>
      <c r="N193">
        <f t="shared" si="74"/>
        <v>116.53742022540942</v>
      </c>
      <c r="O193">
        <f t="shared" si="75"/>
        <v>5.5511622049689228E-2</v>
      </c>
      <c r="P193">
        <f t="shared" si="76"/>
        <v>2.2504698024321059</v>
      </c>
      <c r="Q193">
        <f t="shared" si="77"/>
        <v>5.4761993252255906E-2</v>
      </c>
      <c r="R193">
        <f t="shared" si="78"/>
        <v>3.4292753560143802E-2</v>
      </c>
      <c r="S193">
        <f t="shared" si="79"/>
        <v>226.11883667472077</v>
      </c>
      <c r="T193">
        <f t="shared" si="80"/>
        <v>35.432949905289689</v>
      </c>
      <c r="U193">
        <f t="shared" si="81"/>
        <v>35.386899999999997</v>
      </c>
      <c r="V193">
        <f t="shared" si="82"/>
        <v>5.7705216816132676</v>
      </c>
      <c r="W193">
        <f t="shared" si="83"/>
        <v>69.783621556218549</v>
      </c>
      <c r="X193">
        <f t="shared" si="84"/>
        <v>3.7538511059797575</v>
      </c>
      <c r="Y193">
        <f t="shared" si="85"/>
        <v>5.3792724170321371</v>
      </c>
      <c r="Z193">
        <f t="shared" si="86"/>
        <v>2.0166705756335102</v>
      </c>
      <c r="AA193">
        <f t="shared" si="87"/>
        <v>-50.608159443148644</v>
      </c>
      <c r="AB193">
        <f t="shared" si="88"/>
        <v>-153.55013305498167</v>
      </c>
      <c r="AC193">
        <f t="shared" si="89"/>
        <v>-15.896504005926253</v>
      </c>
      <c r="AD193">
        <f t="shared" si="90"/>
        <v>6.0640401706641853</v>
      </c>
      <c r="AE193">
        <f t="shared" si="91"/>
        <v>40.602729931126511</v>
      </c>
      <c r="AF193">
        <f t="shared" si="92"/>
        <v>1.0600239887587077</v>
      </c>
      <c r="AG193">
        <f t="shared" si="93"/>
        <v>16.688899653191029</v>
      </c>
      <c r="AH193">
        <v>1219.349854636411</v>
      </c>
      <c r="AI193">
        <v>1200.985090909091</v>
      </c>
      <c r="AJ193">
        <v>1.7186130529591019</v>
      </c>
      <c r="AK193">
        <v>66.415730329915917</v>
      </c>
      <c r="AL193">
        <f t="shared" si="94"/>
        <v>1.1475773116360237</v>
      </c>
      <c r="AM193">
        <v>36.581846601518357</v>
      </c>
      <c r="AN193">
        <v>37.17398303030302</v>
      </c>
      <c r="AO193">
        <v>6.822128239859748E-4</v>
      </c>
      <c r="AP193">
        <v>80.258805348862367</v>
      </c>
      <c r="AQ193">
        <v>32</v>
      </c>
      <c r="AR193">
        <v>6</v>
      </c>
      <c r="AS193">
        <f t="shared" si="95"/>
        <v>1</v>
      </c>
      <c r="AT193">
        <f t="shared" si="96"/>
        <v>0</v>
      </c>
      <c r="AU193">
        <f t="shared" si="97"/>
        <v>22249.340693716647</v>
      </c>
      <c r="AV193">
        <f t="shared" si="98"/>
        <v>1200.008571428571</v>
      </c>
      <c r="AW193">
        <f t="shared" si="99"/>
        <v>1025.933349572394</v>
      </c>
      <c r="AX193">
        <f t="shared" si="100"/>
        <v>0.85493835127448614</v>
      </c>
      <c r="AY193">
        <f t="shared" si="101"/>
        <v>0.18843101795975814</v>
      </c>
      <c r="AZ193">
        <v>2.7</v>
      </c>
      <c r="BA193">
        <v>0.5</v>
      </c>
      <c r="BB193" t="s">
        <v>355</v>
      </c>
      <c r="BC193">
        <v>2</v>
      </c>
      <c r="BD193" t="b">
        <v>1</v>
      </c>
      <c r="BE193">
        <v>1669317810.5</v>
      </c>
      <c r="BF193">
        <v>1153.8699999999999</v>
      </c>
      <c r="BG193">
        <v>1176.4485714285711</v>
      </c>
      <c r="BH193">
        <v>37.167942857142862</v>
      </c>
      <c r="BI193">
        <v>36.616985714285711</v>
      </c>
      <c r="BJ193">
        <v>1158.02</v>
      </c>
      <c r="BK193">
        <v>37.050085714285707</v>
      </c>
      <c r="BL193">
        <v>500.16371428571432</v>
      </c>
      <c r="BM193">
        <v>100.89700000000001</v>
      </c>
      <c r="BN193">
        <v>0.10001025714285711</v>
      </c>
      <c r="BO193">
        <v>34.121314285714277</v>
      </c>
      <c r="BP193">
        <v>35.386899999999997</v>
      </c>
      <c r="BQ193">
        <v>999.89999999999986</v>
      </c>
      <c r="BR193">
        <v>0</v>
      </c>
      <c r="BS193">
        <v>0</v>
      </c>
      <c r="BT193">
        <v>4504.3742857142852</v>
      </c>
      <c r="BU193">
        <v>0</v>
      </c>
      <c r="BV193">
        <v>232.07042857142861</v>
      </c>
      <c r="BW193">
        <v>-22.57658571428572</v>
      </c>
      <c r="BX193">
        <v>1198.411428571429</v>
      </c>
      <c r="BY193">
        <v>1221.1600000000001</v>
      </c>
      <c r="BZ193">
        <v>0.55095785714285717</v>
      </c>
      <c r="CA193">
        <v>1176.4485714285711</v>
      </c>
      <c r="CB193">
        <v>36.616985714285711</v>
      </c>
      <c r="CC193">
        <v>3.7501228571428582</v>
      </c>
      <c r="CD193">
        <v>3.6945328571428568</v>
      </c>
      <c r="CE193">
        <v>27.796800000000001</v>
      </c>
      <c r="CF193">
        <v>27.541271428571431</v>
      </c>
      <c r="CG193">
        <v>1200.008571428571</v>
      </c>
      <c r="CH193">
        <v>0.499971</v>
      </c>
      <c r="CI193">
        <v>0.50002899999999995</v>
      </c>
      <c r="CJ193">
        <v>0</v>
      </c>
      <c r="CK193">
        <v>1154.277142857143</v>
      </c>
      <c r="CL193">
        <v>4.9990899999999998</v>
      </c>
      <c r="CM193">
        <v>12673.04285714286</v>
      </c>
      <c r="CN193">
        <v>9557.8342857142852</v>
      </c>
      <c r="CO193">
        <v>43.776571428571422</v>
      </c>
      <c r="CP193">
        <v>45.811999999999998</v>
      </c>
      <c r="CQ193">
        <v>44.561999999999998</v>
      </c>
      <c r="CR193">
        <v>44.875</v>
      </c>
      <c r="CS193">
        <v>45.186999999999998</v>
      </c>
      <c r="CT193">
        <v>597.47285714285715</v>
      </c>
      <c r="CU193">
        <v>597.54</v>
      </c>
      <c r="CV193">
        <v>0</v>
      </c>
      <c r="CW193">
        <v>1669317820.7</v>
      </c>
      <c r="CX193">
        <v>0</v>
      </c>
      <c r="CY193">
        <v>1669310771.5999999</v>
      </c>
      <c r="CZ193" t="s">
        <v>356</v>
      </c>
      <c r="DA193">
        <v>1669310771.5999999</v>
      </c>
      <c r="DB193">
        <v>1669310767.0999999</v>
      </c>
      <c r="DC193">
        <v>9</v>
      </c>
      <c r="DD193">
        <v>4.2999999999999997E-2</v>
      </c>
      <c r="DE193">
        <v>8.0000000000000002E-3</v>
      </c>
      <c r="DF193">
        <v>-4.9589999999999996</v>
      </c>
      <c r="DG193">
        <v>0.11799999999999999</v>
      </c>
      <c r="DH193">
        <v>1967</v>
      </c>
      <c r="DI193">
        <v>36</v>
      </c>
      <c r="DJ193">
        <v>0.53</v>
      </c>
      <c r="DK193">
        <v>0.27</v>
      </c>
      <c r="DL193">
        <v>-22.434439999999999</v>
      </c>
      <c r="DM193">
        <v>-0.70683377110690149</v>
      </c>
      <c r="DN193">
        <v>9.1395259176830071E-2</v>
      </c>
      <c r="DO193">
        <v>0</v>
      </c>
      <c r="DP193">
        <v>0.58216277499999991</v>
      </c>
      <c r="DQ193">
        <v>-2.0085399624767349E-2</v>
      </c>
      <c r="DR193">
        <v>1.6317959549967481E-2</v>
      </c>
      <c r="DS193">
        <v>1</v>
      </c>
      <c r="DT193">
        <v>0</v>
      </c>
      <c r="DU193">
        <v>0</v>
      </c>
      <c r="DV193">
        <v>0</v>
      </c>
      <c r="DW193">
        <v>-1</v>
      </c>
      <c r="DX193">
        <v>1</v>
      </c>
      <c r="DY193">
        <v>2</v>
      </c>
      <c r="DZ193" t="s">
        <v>357</v>
      </c>
      <c r="EA193">
        <v>2.9466999999999999</v>
      </c>
      <c r="EB193">
        <v>2.5974200000000001</v>
      </c>
      <c r="EC193">
        <v>0.20408999999999999</v>
      </c>
      <c r="ED193">
        <v>0.204704</v>
      </c>
      <c r="EE193">
        <v>0.14744699999999999</v>
      </c>
      <c r="EF193">
        <v>0.14430000000000001</v>
      </c>
      <c r="EG193">
        <v>24077.1</v>
      </c>
      <c r="EH193">
        <v>24480.9</v>
      </c>
      <c r="EI193">
        <v>28156.3</v>
      </c>
      <c r="EJ193">
        <v>29642.5</v>
      </c>
      <c r="EK193">
        <v>33028.1</v>
      </c>
      <c r="EL193">
        <v>35212.5</v>
      </c>
      <c r="EM193">
        <v>39734.1</v>
      </c>
      <c r="EN193">
        <v>42361.9</v>
      </c>
      <c r="EO193">
        <v>1.89137</v>
      </c>
      <c r="EP193">
        <v>1.8912500000000001</v>
      </c>
      <c r="EQ193">
        <v>0.207737</v>
      </c>
      <c r="ER193">
        <v>0</v>
      </c>
      <c r="ES193">
        <v>32.020000000000003</v>
      </c>
      <c r="ET193">
        <v>999.9</v>
      </c>
      <c r="EU193">
        <v>69.599999999999994</v>
      </c>
      <c r="EV193">
        <v>36.299999999999997</v>
      </c>
      <c r="EW193">
        <v>41.8521</v>
      </c>
      <c r="EX193">
        <v>28.989000000000001</v>
      </c>
      <c r="EY193">
        <v>2.2155499999999999</v>
      </c>
      <c r="EZ193">
        <v>1</v>
      </c>
      <c r="FA193">
        <v>0.55260699999999996</v>
      </c>
      <c r="FB193">
        <v>0.74818399999999996</v>
      </c>
      <c r="FC193">
        <v>20.275400000000001</v>
      </c>
      <c r="FD193">
        <v>5.21699</v>
      </c>
      <c r="FE193">
        <v>12.009499999999999</v>
      </c>
      <c r="FF193">
        <v>4.9873500000000002</v>
      </c>
      <c r="FG193">
        <v>3.2846500000000001</v>
      </c>
      <c r="FH193">
        <v>9999</v>
      </c>
      <c r="FI193">
        <v>9999</v>
      </c>
      <c r="FJ193">
        <v>9999</v>
      </c>
      <c r="FK193">
        <v>999.9</v>
      </c>
      <c r="FL193">
        <v>1.8658399999999999</v>
      </c>
      <c r="FM193">
        <v>1.8621799999999999</v>
      </c>
      <c r="FN193">
        <v>1.8641799999999999</v>
      </c>
      <c r="FO193">
        <v>1.8603400000000001</v>
      </c>
      <c r="FP193">
        <v>1.8610800000000001</v>
      </c>
      <c r="FQ193">
        <v>1.8601099999999999</v>
      </c>
      <c r="FR193">
        <v>1.86188</v>
      </c>
      <c r="FS193">
        <v>1.8583799999999999</v>
      </c>
      <c r="FT193">
        <v>0</v>
      </c>
      <c r="FU193">
        <v>0</v>
      </c>
      <c r="FV193">
        <v>0</v>
      </c>
      <c r="FW193">
        <v>0</v>
      </c>
      <c r="FX193" t="s">
        <v>358</v>
      </c>
      <c r="FY193" t="s">
        <v>359</v>
      </c>
      <c r="FZ193" t="s">
        <v>360</v>
      </c>
      <c r="GA193" t="s">
        <v>360</v>
      </c>
      <c r="GB193" t="s">
        <v>360</v>
      </c>
      <c r="GC193" t="s">
        <v>360</v>
      </c>
      <c r="GD193">
        <v>0</v>
      </c>
      <c r="GE193">
        <v>100</v>
      </c>
      <c r="GF193">
        <v>100</v>
      </c>
      <c r="GG193">
        <v>-4.1500000000000004</v>
      </c>
      <c r="GH193">
        <v>0.1179</v>
      </c>
      <c r="GI193">
        <v>-2.5125994610834521</v>
      </c>
      <c r="GJ193">
        <v>-2.6733286237328562E-3</v>
      </c>
      <c r="GK193">
        <v>1.605855145177713E-6</v>
      </c>
      <c r="GL193">
        <v>-4.4594414151306022E-10</v>
      </c>
      <c r="GM193">
        <v>0.1178428571428469</v>
      </c>
      <c r="GN193">
        <v>0</v>
      </c>
      <c r="GO193">
        <v>0</v>
      </c>
      <c r="GP193">
        <v>0</v>
      </c>
      <c r="GQ193">
        <v>4</v>
      </c>
      <c r="GR193">
        <v>2095</v>
      </c>
      <c r="GS193">
        <v>4</v>
      </c>
      <c r="GT193">
        <v>35</v>
      </c>
      <c r="GU193">
        <v>117.3</v>
      </c>
      <c r="GV193">
        <v>117.4</v>
      </c>
      <c r="GW193">
        <v>2.5671400000000002</v>
      </c>
      <c r="GX193">
        <v>2.5549300000000001</v>
      </c>
      <c r="GY193">
        <v>1.4489700000000001</v>
      </c>
      <c r="GZ193">
        <v>2.3278799999999999</v>
      </c>
      <c r="HA193">
        <v>1.5478499999999999</v>
      </c>
      <c r="HB193">
        <v>2.2766099999999998</v>
      </c>
      <c r="HC193">
        <v>41.170499999999997</v>
      </c>
      <c r="HD193">
        <v>12.2845</v>
      </c>
      <c r="HE193">
        <v>18</v>
      </c>
      <c r="HF193">
        <v>473.995</v>
      </c>
      <c r="HG193">
        <v>513.69600000000003</v>
      </c>
      <c r="HH193">
        <v>30.999600000000001</v>
      </c>
      <c r="HI193">
        <v>34.321800000000003</v>
      </c>
      <c r="HJ193">
        <v>30.000399999999999</v>
      </c>
      <c r="HK193">
        <v>34.245899999999999</v>
      </c>
      <c r="HL193">
        <v>34.246600000000001</v>
      </c>
      <c r="HM193">
        <v>51.369300000000003</v>
      </c>
      <c r="HN193">
        <v>18.689299999999999</v>
      </c>
      <c r="HO193">
        <v>100</v>
      </c>
      <c r="HP193">
        <v>31</v>
      </c>
      <c r="HQ193">
        <v>1190.19</v>
      </c>
      <c r="HR193">
        <v>36.666600000000003</v>
      </c>
      <c r="HS193">
        <v>99.200800000000001</v>
      </c>
      <c r="HT193">
        <v>98.240899999999996</v>
      </c>
    </row>
    <row r="194" spans="1:228" x14ac:dyDescent="0.2">
      <c r="A194">
        <v>179</v>
      </c>
      <c r="B194">
        <v>1669317816.5</v>
      </c>
      <c r="C194">
        <v>711</v>
      </c>
      <c r="D194" t="s">
        <v>717</v>
      </c>
      <c r="E194" t="s">
        <v>718</v>
      </c>
      <c r="F194">
        <v>4</v>
      </c>
      <c r="G194">
        <v>1669317814.1875</v>
      </c>
      <c r="H194">
        <f t="shared" si="68"/>
        <v>1.1269933244754836E-3</v>
      </c>
      <c r="I194">
        <f t="shared" si="69"/>
        <v>1.1269933244754835</v>
      </c>
      <c r="J194">
        <f t="shared" si="70"/>
        <v>16.886374607628319</v>
      </c>
      <c r="K194">
        <f t="shared" si="71"/>
        <v>1159.9825000000001</v>
      </c>
      <c r="L194">
        <f t="shared" si="72"/>
        <v>630.24860419009349</v>
      </c>
      <c r="M194">
        <f t="shared" si="73"/>
        <v>63.652481493134253</v>
      </c>
      <c r="N194">
        <f t="shared" si="74"/>
        <v>117.15339648945817</v>
      </c>
      <c r="O194">
        <f t="shared" si="75"/>
        <v>5.4674838218859857E-2</v>
      </c>
      <c r="P194">
        <f t="shared" si="76"/>
        <v>2.2487335261526633</v>
      </c>
      <c r="Q194">
        <f t="shared" si="77"/>
        <v>5.3946925722391903E-2</v>
      </c>
      <c r="R194">
        <f t="shared" si="78"/>
        <v>3.378142120226954E-2</v>
      </c>
      <c r="S194">
        <f t="shared" si="79"/>
        <v>226.11639740914924</v>
      </c>
      <c r="T194">
        <f t="shared" si="80"/>
        <v>35.429687377808186</v>
      </c>
      <c r="U194">
        <f t="shared" si="81"/>
        <v>35.372174999999999</v>
      </c>
      <c r="V194">
        <f t="shared" si="82"/>
        <v>5.7658310968837325</v>
      </c>
      <c r="W194">
        <f t="shared" si="83"/>
        <v>69.855134855634731</v>
      </c>
      <c r="X194">
        <f t="shared" si="84"/>
        <v>3.7554024671039725</v>
      </c>
      <c r="Y194">
        <f t="shared" si="85"/>
        <v>5.3759862819891895</v>
      </c>
      <c r="Z194">
        <f t="shared" si="86"/>
        <v>2.01042862977976</v>
      </c>
      <c r="AA194">
        <f t="shared" si="87"/>
        <v>-49.700405609368822</v>
      </c>
      <c r="AB194">
        <f t="shared" si="88"/>
        <v>-152.97574108844569</v>
      </c>
      <c r="AC194">
        <f t="shared" si="89"/>
        <v>-15.847282415635243</v>
      </c>
      <c r="AD194">
        <f t="shared" si="90"/>
        <v>7.5929682956994782</v>
      </c>
      <c r="AE194">
        <f t="shared" si="91"/>
        <v>40.70465860702091</v>
      </c>
      <c r="AF194">
        <f t="shared" si="92"/>
        <v>1.0488532958126966</v>
      </c>
      <c r="AG194">
        <f t="shared" si="93"/>
        <v>16.886374607628319</v>
      </c>
      <c r="AH194">
        <v>1226.4552895297561</v>
      </c>
      <c r="AI194">
        <v>1207.915818181817</v>
      </c>
      <c r="AJ194">
        <v>1.73036859812989</v>
      </c>
      <c r="AK194">
        <v>66.415730329915917</v>
      </c>
      <c r="AL194">
        <f t="shared" si="94"/>
        <v>1.1269933244754835</v>
      </c>
      <c r="AM194">
        <v>36.637383619969107</v>
      </c>
      <c r="AN194">
        <v>37.19048545454546</v>
      </c>
      <c r="AO194">
        <v>5.1608306265104363E-3</v>
      </c>
      <c r="AP194">
        <v>80.258805348862367</v>
      </c>
      <c r="AQ194">
        <v>32</v>
      </c>
      <c r="AR194">
        <v>6</v>
      </c>
      <c r="AS194">
        <f t="shared" si="95"/>
        <v>1</v>
      </c>
      <c r="AT194">
        <f t="shared" si="96"/>
        <v>0</v>
      </c>
      <c r="AU194">
        <f t="shared" si="97"/>
        <v>22220.354248980904</v>
      </c>
      <c r="AV194">
        <f t="shared" si="98"/>
        <v>1199.9974999999999</v>
      </c>
      <c r="AW194">
        <f t="shared" si="99"/>
        <v>1025.9237012482638</v>
      </c>
      <c r="AX194">
        <f t="shared" si="100"/>
        <v>0.85493819882813404</v>
      </c>
      <c r="AY194">
        <f t="shared" si="101"/>
        <v>0.18843072373829883</v>
      </c>
      <c r="AZ194">
        <v>2.7</v>
      </c>
      <c r="BA194">
        <v>0.5</v>
      </c>
      <c r="BB194" t="s">
        <v>355</v>
      </c>
      <c r="BC194">
        <v>2</v>
      </c>
      <c r="BD194" t="b">
        <v>1</v>
      </c>
      <c r="BE194">
        <v>1669317814.1875</v>
      </c>
      <c r="BF194">
        <v>1159.9825000000001</v>
      </c>
      <c r="BG194">
        <v>1182.615</v>
      </c>
      <c r="BH194">
        <v>37.183737499999999</v>
      </c>
      <c r="BI194">
        <v>36.638537499999998</v>
      </c>
      <c r="BJ194">
        <v>1164.135</v>
      </c>
      <c r="BK194">
        <v>37.065874999999998</v>
      </c>
      <c r="BL194">
        <v>500.11062500000003</v>
      </c>
      <c r="BM194">
        <v>100.895875</v>
      </c>
      <c r="BN194">
        <v>9.9955962499999995E-2</v>
      </c>
      <c r="BO194">
        <v>34.110349999999997</v>
      </c>
      <c r="BP194">
        <v>35.372174999999999</v>
      </c>
      <c r="BQ194">
        <v>999.9</v>
      </c>
      <c r="BR194">
        <v>0</v>
      </c>
      <c r="BS194">
        <v>0</v>
      </c>
      <c r="BT194">
        <v>4499.3762499999993</v>
      </c>
      <c r="BU194">
        <v>0</v>
      </c>
      <c r="BV194">
        <v>229.187375</v>
      </c>
      <c r="BW194">
        <v>-22.630187500000002</v>
      </c>
      <c r="BX194">
        <v>1204.78125</v>
      </c>
      <c r="BY194">
        <v>1227.5887499999999</v>
      </c>
      <c r="BZ194">
        <v>0.54516999999999993</v>
      </c>
      <c r="CA194">
        <v>1182.615</v>
      </c>
      <c r="CB194">
        <v>36.638537499999998</v>
      </c>
      <c r="CC194">
        <v>3.751686250000001</v>
      </c>
      <c r="CD194">
        <v>3.6966800000000002</v>
      </c>
      <c r="CE194">
        <v>27.80395</v>
      </c>
      <c r="CF194">
        <v>27.551200000000001</v>
      </c>
      <c r="CG194">
        <v>1199.9974999999999</v>
      </c>
      <c r="CH194">
        <v>0.49997724999999998</v>
      </c>
      <c r="CI194">
        <v>0.50002275000000007</v>
      </c>
      <c r="CJ194">
        <v>0</v>
      </c>
      <c r="CK194">
        <v>1154.4512500000001</v>
      </c>
      <c r="CL194">
        <v>4.9990899999999998</v>
      </c>
      <c r="CM194">
        <v>12674.0625</v>
      </c>
      <c r="CN194">
        <v>9557.7624999999989</v>
      </c>
      <c r="CO194">
        <v>43.773249999999997</v>
      </c>
      <c r="CP194">
        <v>45.811999999999998</v>
      </c>
      <c r="CQ194">
        <v>44.561999999999998</v>
      </c>
      <c r="CR194">
        <v>44.875</v>
      </c>
      <c r="CS194">
        <v>45.186999999999998</v>
      </c>
      <c r="CT194">
        <v>597.47250000000008</v>
      </c>
      <c r="CU194">
        <v>597.52749999999992</v>
      </c>
      <c r="CV194">
        <v>0</v>
      </c>
      <c r="CW194">
        <v>1669317824.9000001</v>
      </c>
      <c r="CX194">
        <v>0</v>
      </c>
      <c r="CY194">
        <v>1669310771.5999999</v>
      </c>
      <c r="CZ194" t="s">
        <v>356</v>
      </c>
      <c r="DA194">
        <v>1669310771.5999999</v>
      </c>
      <c r="DB194">
        <v>1669310767.0999999</v>
      </c>
      <c r="DC194">
        <v>9</v>
      </c>
      <c r="DD194">
        <v>4.2999999999999997E-2</v>
      </c>
      <c r="DE194">
        <v>8.0000000000000002E-3</v>
      </c>
      <c r="DF194">
        <v>-4.9589999999999996</v>
      </c>
      <c r="DG194">
        <v>0.11799999999999999</v>
      </c>
      <c r="DH194">
        <v>1967</v>
      </c>
      <c r="DI194">
        <v>36</v>
      </c>
      <c r="DJ194">
        <v>0.53</v>
      </c>
      <c r="DK194">
        <v>0.27</v>
      </c>
      <c r="DL194">
        <v>-22.502162500000001</v>
      </c>
      <c r="DM194">
        <v>-0.75957861163218132</v>
      </c>
      <c r="DN194">
        <v>9.7898645770766068E-2</v>
      </c>
      <c r="DO194">
        <v>0</v>
      </c>
      <c r="DP194">
        <v>0.57567317500000004</v>
      </c>
      <c r="DQ194">
        <v>-0.1580412270168855</v>
      </c>
      <c r="DR194">
        <v>2.2588873112538731E-2</v>
      </c>
      <c r="DS194">
        <v>0</v>
      </c>
      <c r="DT194">
        <v>0</v>
      </c>
      <c r="DU194">
        <v>0</v>
      </c>
      <c r="DV194">
        <v>0</v>
      </c>
      <c r="DW194">
        <v>-1</v>
      </c>
      <c r="DX194">
        <v>0</v>
      </c>
      <c r="DY194">
        <v>2</v>
      </c>
      <c r="DZ194" t="s">
        <v>363</v>
      </c>
      <c r="EA194">
        <v>2.9466999999999999</v>
      </c>
      <c r="EB194">
        <v>2.5973199999999999</v>
      </c>
      <c r="EC194">
        <v>0.204819</v>
      </c>
      <c r="ED194">
        <v>0.205405</v>
      </c>
      <c r="EE194">
        <v>0.14748900000000001</v>
      </c>
      <c r="EF194">
        <v>0.14430399999999999</v>
      </c>
      <c r="EG194">
        <v>24055.5</v>
      </c>
      <c r="EH194">
        <v>24459.200000000001</v>
      </c>
      <c r="EI194">
        <v>28157</v>
      </c>
      <c r="EJ194">
        <v>29642.5</v>
      </c>
      <c r="EK194">
        <v>33027.4</v>
      </c>
      <c r="EL194">
        <v>35212.199999999997</v>
      </c>
      <c r="EM194">
        <v>39735.300000000003</v>
      </c>
      <c r="EN194">
        <v>42361.8</v>
      </c>
      <c r="EO194">
        <v>1.89137</v>
      </c>
      <c r="EP194">
        <v>1.89167</v>
      </c>
      <c r="EQ194">
        <v>0.206456</v>
      </c>
      <c r="ER194">
        <v>0</v>
      </c>
      <c r="ES194">
        <v>32.0152</v>
      </c>
      <c r="ET194">
        <v>999.9</v>
      </c>
      <c r="EU194">
        <v>69.599999999999994</v>
      </c>
      <c r="EV194">
        <v>36.299999999999997</v>
      </c>
      <c r="EW194">
        <v>41.859699999999997</v>
      </c>
      <c r="EX194">
        <v>29.018999999999998</v>
      </c>
      <c r="EY194">
        <v>1.6506400000000001</v>
      </c>
      <c r="EZ194">
        <v>1</v>
      </c>
      <c r="FA194">
        <v>0.55265699999999995</v>
      </c>
      <c r="FB194">
        <v>0.74246999999999996</v>
      </c>
      <c r="FC194">
        <v>20.275400000000001</v>
      </c>
      <c r="FD194">
        <v>5.2166899999999998</v>
      </c>
      <c r="FE194">
        <v>12.007899999999999</v>
      </c>
      <c r="FF194">
        <v>4.98705</v>
      </c>
      <c r="FG194">
        <v>3.2846500000000001</v>
      </c>
      <c r="FH194">
        <v>9999</v>
      </c>
      <c r="FI194">
        <v>9999</v>
      </c>
      <c r="FJ194">
        <v>9999</v>
      </c>
      <c r="FK194">
        <v>999.9</v>
      </c>
      <c r="FL194">
        <v>1.8658399999999999</v>
      </c>
      <c r="FM194">
        <v>1.8621799999999999</v>
      </c>
      <c r="FN194">
        <v>1.86419</v>
      </c>
      <c r="FO194">
        <v>1.8603499999999999</v>
      </c>
      <c r="FP194">
        <v>1.8610599999999999</v>
      </c>
      <c r="FQ194">
        <v>1.86015</v>
      </c>
      <c r="FR194">
        <v>1.86188</v>
      </c>
      <c r="FS194">
        <v>1.8583799999999999</v>
      </c>
      <c r="FT194">
        <v>0</v>
      </c>
      <c r="FU194">
        <v>0</v>
      </c>
      <c r="FV194">
        <v>0</v>
      </c>
      <c r="FW194">
        <v>0</v>
      </c>
      <c r="FX194" t="s">
        <v>358</v>
      </c>
      <c r="FY194" t="s">
        <v>359</v>
      </c>
      <c r="FZ194" t="s">
        <v>360</v>
      </c>
      <c r="GA194" t="s">
        <v>360</v>
      </c>
      <c r="GB194" t="s">
        <v>360</v>
      </c>
      <c r="GC194" t="s">
        <v>360</v>
      </c>
      <c r="GD194">
        <v>0</v>
      </c>
      <c r="GE194">
        <v>100</v>
      </c>
      <c r="GF194">
        <v>100</v>
      </c>
      <c r="GG194">
        <v>-4.16</v>
      </c>
      <c r="GH194">
        <v>0.1178</v>
      </c>
      <c r="GI194">
        <v>-2.5125994610834521</v>
      </c>
      <c r="GJ194">
        <v>-2.6733286237328562E-3</v>
      </c>
      <c r="GK194">
        <v>1.605855145177713E-6</v>
      </c>
      <c r="GL194">
        <v>-4.4594414151306022E-10</v>
      </c>
      <c r="GM194">
        <v>0.1178428571428469</v>
      </c>
      <c r="GN194">
        <v>0</v>
      </c>
      <c r="GO194">
        <v>0</v>
      </c>
      <c r="GP194">
        <v>0</v>
      </c>
      <c r="GQ194">
        <v>4</v>
      </c>
      <c r="GR194">
        <v>2095</v>
      </c>
      <c r="GS194">
        <v>4</v>
      </c>
      <c r="GT194">
        <v>35</v>
      </c>
      <c r="GU194">
        <v>117.4</v>
      </c>
      <c r="GV194">
        <v>117.5</v>
      </c>
      <c r="GW194">
        <v>2.5781200000000002</v>
      </c>
      <c r="GX194">
        <v>2.5476100000000002</v>
      </c>
      <c r="GY194">
        <v>1.4489700000000001</v>
      </c>
      <c r="GZ194">
        <v>2.32666</v>
      </c>
      <c r="HA194">
        <v>1.5478499999999999</v>
      </c>
      <c r="HB194">
        <v>2.3754900000000001</v>
      </c>
      <c r="HC194">
        <v>41.170499999999997</v>
      </c>
      <c r="HD194">
        <v>12.2933</v>
      </c>
      <c r="HE194">
        <v>18</v>
      </c>
      <c r="HF194">
        <v>474.00299999999999</v>
      </c>
      <c r="HG194">
        <v>514.01800000000003</v>
      </c>
      <c r="HH194">
        <v>30.998899999999999</v>
      </c>
      <c r="HI194">
        <v>34.323</v>
      </c>
      <c r="HJ194">
        <v>30.0002</v>
      </c>
      <c r="HK194">
        <v>34.247</v>
      </c>
      <c r="HL194">
        <v>34.248399999999997</v>
      </c>
      <c r="HM194">
        <v>51.610700000000001</v>
      </c>
      <c r="HN194">
        <v>18.689299999999999</v>
      </c>
      <c r="HO194">
        <v>100</v>
      </c>
      <c r="HP194">
        <v>31</v>
      </c>
      <c r="HQ194">
        <v>1196.8699999999999</v>
      </c>
      <c r="HR194">
        <v>36.665999999999997</v>
      </c>
      <c r="HS194">
        <v>99.203500000000005</v>
      </c>
      <c r="HT194">
        <v>98.240700000000004</v>
      </c>
    </row>
    <row r="195" spans="1:228" x14ac:dyDescent="0.2">
      <c r="A195">
        <v>180</v>
      </c>
      <c r="B195">
        <v>1669317820.5</v>
      </c>
      <c r="C195">
        <v>715</v>
      </c>
      <c r="D195" t="s">
        <v>719</v>
      </c>
      <c r="E195" t="s">
        <v>720</v>
      </c>
      <c r="F195">
        <v>4</v>
      </c>
      <c r="G195">
        <v>1669317818.5</v>
      </c>
      <c r="H195">
        <f t="shared" si="68"/>
        <v>1.0936546394925651E-3</v>
      </c>
      <c r="I195">
        <f t="shared" si="69"/>
        <v>1.093654639492565</v>
      </c>
      <c r="J195">
        <f t="shared" si="70"/>
        <v>16.42205366281171</v>
      </c>
      <c r="K195">
        <f t="shared" si="71"/>
        <v>1167.247142857143</v>
      </c>
      <c r="L195">
        <f t="shared" si="72"/>
        <v>638.14911285708558</v>
      </c>
      <c r="M195">
        <f t="shared" si="73"/>
        <v>64.449932073101039</v>
      </c>
      <c r="N195">
        <f t="shared" si="74"/>
        <v>117.88623936630273</v>
      </c>
      <c r="O195">
        <f t="shared" si="75"/>
        <v>5.3237956045657932E-2</v>
      </c>
      <c r="P195">
        <f t="shared" si="76"/>
        <v>2.2501037667849819</v>
      </c>
      <c r="Q195">
        <f t="shared" si="77"/>
        <v>5.2547954654975804E-2</v>
      </c>
      <c r="R195">
        <f t="shared" si="78"/>
        <v>3.29037204285225E-2</v>
      </c>
      <c r="S195">
        <f t="shared" si="79"/>
        <v>226.11887910468744</v>
      </c>
      <c r="T195">
        <f t="shared" si="80"/>
        <v>35.415375029512667</v>
      </c>
      <c r="U195">
        <f t="shared" si="81"/>
        <v>35.353071428571432</v>
      </c>
      <c r="V195">
        <f t="shared" si="82"/>
        <v>5.759750674837159</v>
      </c>
      <c r="W195">
        <f t="shared" si="83"/>
        <v>69.977501029004188</v>
      </c>
      <c r="X195">
        <f t="shared" si="84"/>
        <v>3.7568214196442478</v>
      </c>
      <c r="Y195">
        <f t="shared" si="85"/>
        <v>5.3686132891300664</v>
      </c>
      <c r="Z195">
        <f t="shared" si="86"/>
        <v>2.0029292551929112</v>
      </c>
      <c r="AA195">
        <f t="shared" si="87"/>
        <v>-48.230169601622123</v>
      </c>
      <c r="AB195">
        <f t="shared" si="88"/>
        <v>-153.73831312149258</v>
      </c>
      <c r="AC195">
        <f t="shared" si="89"/>
        <v>-15.913189888751953</v>
      </c>
      <c r="AD195">
        <f t="shared" si="90"/>
        <v>8.2372064928207749</v>
      </c>
      <c r="AE195">
        <f t="shared" si="91"/>
        <v>40.541084711190912</v>
      </c>
      <c r="AF195">
        <f t="shared" si="92"/>
        <v>1.0710918145218074</v>
      </c>
      <c r="AG195">
        <f t="shared" si="93"/>
        <v>16.42205366281171</v>
      </c>
      <c r="AH195">
        <v>1233.324974332726</v>
      </c>
      <c r="AI195">
        <v>1214.941818181818</v>
      </c>
      <c r="AJ195">
        <v>1.7497383177506769</v>
      </c>
      <c r="AK195">
        <v>66.415730329915917</v>
      </c>
      <c r="AL195">
        <f t="shared" si="94"/>
        <v>1.093654639492565</v>
      </c>
      <c r="AM195">
        <v>36.640097203202579</v>
      </c>
      <c r="AN195">
        <v>37.202666666666673</v>
      </c>
      <c r="AO195">
        <v>9.3966044025011602E-4</v>
      </c>
      <c r="AP195">
        <v>80.258805348862367</v>
      </c>
      <c r="AQ195">
        <v>32</v>
      </c>
      <c r="AR195">
        <v>6</v>
      </c>
      <c r="AS195">
        <f t="shared" si="95"/>
        <v>1</v>
      </c>
      <c r="AT195">
        <f t="shared" si="96"/>
        <v>0</v>
      </c>
      <c r="AU195">
        <f t="shared" si="97"/>
        <v>22245.710239640113</v>
      </c>
      <c r="AV195">
        <f t="shared" si="98"/>
        <v>1200.011428571429</v>
      </c>
      <c r="AW195">
        <f t="shared" si="99"/>
        <v>1025.9355352874031</v>
      </c>
      <c r="AX195">
        <f t="shared" si="100"/>
        <v>0.85493813713819633</v>
      </c>
      <c r="AY195">
        <f t="shared" si="101"/>
        <v>0.18843060467671874</v>
      </c>
      <c r="AZ195">
        <v>2.7</v>
      </c>
      <c r="BA195">
        <v>0.5</v>
      </c>
      <c r="BB195" t="s">
        <v>355</v>
      </c>
      <c r="BC195">
        <v>2</v>
      </c>
      <c r="BD195" t="b">
        <v>1</v>
      </c>
      <c r="BE195">
        <v>1669317818.5</v>
      </c>
      <c r="BF195">
        <v>1167.247142857143</v>
      </c>
      <c r="BG195">
        <v>1189.8114285714289</v>
      </c>
      <c r="BH195">
        <v>37.198057142857138</v>
      </c>
      <c r="BI195">
        <v>36.64125714285715</v>
      </c>
      <c r="BJ195">
        <v>1171.4042857142861</v>
      </c>
      <c r="BK195">
        <v>37.080214285714291</v>
      </c>
      <c r="BL195">
        <v>500.06700000000001</v>
      </c>
      <c r="BM195">
        <v>100.8951428571429</v>
      </c>
      <c r="BN195">
        <v>9.995495714285714E-2</v>
      </c>
      <c r="BO195">
        <v>34.085728571428582</v>
      </c>
      <c r="BP195">
        <v>35.353071428571432</v>
      </c>
      <c r="BQ195">
        <v>999.89999999999986</v>
      </c>
      <c r="BR195">
        <v>0</v>
      </c>
      <c r="BS195">
        <v>0</v>
      </c>
      <c r="BT195">
        <v>4503.3928571428569</v>
      </c>
      <c r="BU195">
        <v>0</v>
      </c>
      <c r="BV195">
        <v>227.97800000000001</v>
      </c>
      <c r="BW195">
        <v>-22.565442857142859</v>
      </c>
      <c r="BX195">
        <v>1212.3428571428569</v>
      </c>
      <c r="BY195">
        <v>1235.065714285714</v>
      </c>
      <c r="BZ195">
        <v>0.55679985714285718</v>
      </c>
      <c r="CA195">
        <v>1189.8114285714289</v>
      </c>
      <c r="CB195">
        <v>36.64125714285715</v>
      </c>
      <c r="CC195">
        <v>3.753107142857143</v>
      </c>
      <c r="CD195">
        <v>3.6969285714285709</v>
      </c>
      <c r="CE195">
        <v>27.81044285714286</v>
      </c>
      <c r="CF195">
        <v>27.552342857142861</v>
      </c>
      <c r="CG195">
        <v>1200.011428571429</v>
      </c>
      <c r="CH195">
        <v>0.49997900000000012</v>
      </c>
      <c r="CI195">
        <v>0.50002100000000016</v>
      </c>
      <c r="CJ195">
        <v>0</v>
      </c>
      <c r="CK195">
        <v>1154.57</v>
      </c>
      <c r="CL195">
        <v>4.9990899999999998</v>
      </c>
      <c r="CM195">
        <v>12676.77142857143</v>
      </c>
      <c r="CN195">
        <v>9557.8614285714302</v>
      </c>
      <c r="CO195">
        <v>43.767714285714291</v>
      </c>
      <c r="CP195">
        <v>45.811999999999998</v>
      </c>
      <c r="CQ195">
        <v>44.561999999999998</v>
      </c>
      <c r="CR195">
        <v>44.875</v>
      </c>
      <c r="CS195">
        <v>45.186999999999998</v>
      </c>
      <c r="CT195">
        <v>597.48285714285714</v>
      </c>
      <c r="CU195">
        <v>597.5328571428571</v>
      </c>
      <c r="CV195">
        <v>0</v>
      </c>
      <c r="CW195">
        <v>1669317828.5</v>
      </c>
      <c r="CX195">
        <v>0</v>
      </c>
      <c r="CY195">
        <v>1669310771.5999999</v>
      </c>
      <c r="CZ195" t="s">
        <v>356</v>
      </c>
      <c r="DA195">
        <v>1669310771.5999999</v>
      </c>
      <c r="DB195">
        <v>1669310767.0999999</v>
      </c>
      <c r="DC195">
        <v>9</v>
      </c>
      <c r="DD195">
        <v>4.2999999999999997E-2</v>
      </c>
      <c r="DE195">
        <v>8.0000000000000002E-3</v>
      </c>
      <c r="DF195">
        <v>-4.9589999999999996</v>
      </c>
      <c r="DG195">
        <v>0.11799999999999999</v>
      </c>
      <c r="DH195">
        <v>1967</v>
      </c>
      <c r="DI195">
        <v>36</v>
      </c>
      <c r="DJ195">
        <v>0.53</v>
      </c>
      <c r="DK195">
        <v>0.27</v>
      </c>
      <c r="DL195">
        <v>-22.530760000000001</v>
      </c>
      <c r="DM195">
        <v>-0.55175684802993341</v>
      </c>
      <c r="DN195">
        <v>8.8800061373852379E-2</v>
      </c>
      <c r="DO195">
        <v>0</v>
      </c>
      <c r="DP195">
        <v>0.56970569999999998</v>
      </c>
      <c r="DQ195">
        <v>-0.17600568855534801</v>
      </c>
      <c r="DR195">
        <v>2.3310437810345822E-2</v>
      </c>
      <c r="DS195">
        <v>0</v>
      </c>
      <c r="DT195">
        <v>0</v>
      </c>
      <c r="DU195">
        <v>0</v>
      </c>
      <c r="DV195">
        <v>0</v>
      </c>
      <c r="DW195">
        <v>-1</v>
      </c>
      <c r="DX195">
        <v>0</v>
      </c>
      <c r="DY195">
        <v>2</v>
      </c>
      <c r="DZ195" t="s">
        <v>363</v>
      </c>
      <c r="EA195">
        <v>2.9468899999999998</v>
      </c>
      <c r="EB195">
        <v>2.59741</v>
      </c>
      <c r="EC195">
        <v>0.20555599999999999</v>
      </c>
      <c r="ED195">
        <v>0.20613300000000001</v>
      </c>
      <c r="EE195">
        <v>0.14752000000000001</v>
      </c>
      <c r="EF195">
        <v>0.14430599999999999</v>
      </c>
      <c r="EG195">
        <v>24032.7</v>
      </c>
      <c r="EH195">
        <v>24436.5</v>
      </c>
      <c r="EI195">
        <v>28156.5</v>
      </c>
      <c r="EJ195">
        <v>29642.2</v>
      </c>
      <c r="EK195">
        <v>33025.199999999997</v>
      </c>
      <c r="EL195">
        <v>35212.1</v>
      </c>
      <c r="EM195">
        <v>39734.1</v>
      </c>
      <c r="EN195">
        <v>42361.7</v>
      </c>
      <c r="EO195">
        <v>1.8915</v>
      </c>
      <c r="EP195">
        <v>1.8913500000000001</v>
      </c>
      <c r="EQ195">
        <v>0.20743200000000001</v>
      </c>
      <c r="ER195">
        <v>0</v>
      </c>
      <c r="ES195">
        <v>32.005000000000003</v>
      </c>
      <c r="ET195">
        <v>999.9</v>
      </c>
      <c r="EU195">
        <v>69.599999999999994</v>
      </c>
      <c r="EV195">
        <v>36.299999999999997</v>
      </c>
      <c r="EW195">
        <v>41.859000000000002</v>
      </c>
      <c r="EX195">
        <v>28.959</v>
      </c>
      <c r="EY195">
        <v>1.5625</v>
      </c>
      <c r="EZ195">
        <v>1</v>
      </c>
      <c r="FA195">
        <v>0.55274900000000005</v>
      </c>
      <c r="FB195">
        <v>0.73547899999999999</v>
      </c>
      <c r="FC195">
        <v>20.2759</v>
      </c>
      <c r="FD195">
        <v>5.2159399999999998</v>
      </c>
      <c r="FE195">
        <v>12.0077</v>
      </c>
      <c r="FF195">
        <v>4.9869000000000003</v>
      </c>
      <c r="FG195">
        <v>3.2844799999999998</v>
      </c>
      <c r="FH195">
        <v>9999</v>
      </c>
      <c r="FI195">
        <v>9999</v>
      </c>
      <c r="FJ195">
        <v>9999</v>
      </c>
      <c r="FK195">
        <v>999.9</v>
      </c>
      <c r="FL195">
        <v>1.8658399999999999</v>
      </c>
      <c r="FM195">
        <v>1.8621799999999999</v>
      </c>
      <c r="FN195">
        <v>1.8642000000000001</v>
      </c>
      <c r="FO195">
        <v>1.8603499999999999</v>
      </c>
      <c r="FP195">
        <v>1.8610800000000001</v>
      </c>
      <c r="FQ195">
        <v>1.86015</v>
      </c>
      <c r="FR195">
        <v>1.86188</v>
      </c>
      <c r="FS195">
        <v>1.85839</v>
      </c>
      <c r="FT195">
        <v>0</v>
      </c>
      <c r="FU195">
        <v>0</v>
      </c>
      <c r="FV195">
        <v>0</v>
      </c>
      <c r="FW195">
        <v>0</v>
      </c>
      <c r="FX195" t="s">
        <v>358</v>
      </c>
      <c r="FY195" t="s">
        <v>359</v>
      </c>
      <c r="FZ195" t="s">
        <v>360</v>
      </c>
      <c r="GA195" t="s">
        <v>360</v>
      </c>
      <c r="GB195" t="s">
        <v>360</v>
      </c>
      <c r="GC195" t="s">
        <v>360</v>
      </c>
      <c r="GD195">
        <v>0</v>
      </c>
      <c r="GE195">
        <v>100</v>
      </c>
      <c r="GF195">
        <v>100</v>
      </c>
      <c r="GG195">
        <v>-4.16</v>
      </c>
      <c r="GH195">
        <v>0.1179</v>
      </c>
      <c r="GI195">
        <v>-2.5125994610834521</v>
      </c>
      <c r="GJ195">
        <v>-2.6733286237328562E-3</v>
      </c>
      <c r="GK195">
        <v>1.605855145177713E-6</v>
      </c>
      <c r="GL195">
        <v>-4.4594414151306022E-10</v>
      </c>
      <c r="GM195">
        <v>0.1178428571428469</v>
      </c>
      <c r="GN195">
        <v>0</v>
      </c>
      <c r="GO195">
        <v>0</v>
      </c>
      <c r="GP195">
        <v>0</v>
      </c>
      <c r="GQ195">
        <v>4</v>
      </c>
      <c r="GR195">
        <v>2095</v>
      </c>
      <c r="GS195">
        <v>4</v>
      </c>
      <c r="GT195">
        <v>35</v>
      </c>
      <c r="GU195">
        <v>117.5</v>
      </c>
      <c r="GV195">
        <v>117.6</v>
      </c>
      <c r="GW195">
        <v>2.5915499999999998</v>
      </c>
      <c r="GX195">
        <v>2.5573700000000001</v>
      </c>
      <c r="GY195">
        <v>1.4489700000000001</v>
      </c>
      <c r="GZ195">
        <v>2.3278799999999999</v>
      </c>
      <c r="HA195">
        <v>1.5478499999999999</v>
      </c>
      <c r="HB195">
        <v>2.3278799999999999</v>
      </c>
      <c r="HC195">
        <v>41.170499999999997</v>
      </c>
      <c r="HD195">
        <v>12.2845</v>
      </c>
      <c r="HE195">
        <v>18</v>
      </c>
      <c r="HF195">
        <v>474.08100000000002</v>
      </c>
      <c r="HG195">
        <v>513.79399999999998</v>
      </c>
      <c r="HH195">
        <v>30.9985</v>
      </c>
      <c r="HI195">
        <v>34.3249</v>
      </c>
      <c r="HJ195">
        <v>30.000299999999999</v>
      </c>
      <c r="HK195">
        <v>34.247</v>
      </c>
      <c r="HL195">
        <v>34.249600000000001</v>
      </c>
      <c r="HM195">
        <v>51.849499999999999</v>
      </c>
      <c r="HN195">
        <v>18.689299999999999</v>
      </c>
      <c r="HO195">
        <v>100</v>
      </c>
      <c r="HP195">
        <v>31</v>
      </c>
      <c r="HQ195">
        <v>1203.55</v>
      </c>
      <c r="HR195">
        <v>36.659399999999998</v>
      </c>
      <c r="HS195">
        <v>99.200999999999993</v>
      </c>
      <c r="HT195">
        <v>98.240200000000002</v>
      </c>
    </row>
    <row r="196" spans="1:228" x14ac:dyDescent="0.2">
      <c r="A196">
        <v>181</v>
      </c>
      <c r="B196">
        <v>1669317824.5</v>
      </c>
      <c r="C196">
        <v>719</v>
      </c>
      <c r="D196" t="s">
        <v>721</v>
      </c>
      <c r="E196" t="s">
        <v>722</v>
      </c>
      <c r="F196">
        <v>4</v>
      </c>
      <c r="G196">
        <v>1669317822.1875</v>
      </c>
      <c r="H196">
        <f t="shared" si="68"/>
        <v>1.1080511320626797E-3</v>
      </c>
      <c r="I196">
        <f t="shared" si="69"/>
        <v>1.1080511320626796</v>
      </c>
      <c r="J196">
        <f t="shared" si="70"/>
        <v>17.416535961826376</v>
      </c>
      <c r="K196">
        <f t="shared" si="71"/>
        <v>1173.26</v>
      </c>
      <c r="L196">
        <f t="shared" si="72"/>
        <v>621.28649445567635</v>
      </c>
      <c r="M196">
        <f t="shared" si="73"/>
        <v>62.746890719802892</v>
      </c>
      <c r="N196">
        <f t="shared" si="74"/>
        <v>118.49350929544148</v>
      </c>
      <c r="O196">
        <f t="shared" si="75"/>
        <v>5.3975286937450059E-2</v>
      </c>
      <c r="P196">
        <f t="shared" si="76"/>
        <v>2.2508977817287157</v>
      </c>
      <c r="Q196">
        <f t="shared" si="77"/>
        <v>5.3266424416244622E-2</v>
      </c>
      <c r="R196">
        <f t="shared" si="78"/>
        <v>3.3354428091672869E-2</v>
      </c>
      <c r="S196">
        <f t="shared" si="79"/>
        <v>226.11790291957269</v>
      </c>
      <c r="T196">
        <f t="shared" si="80"/>
        <v>35.398758684344202</v>
      </c>
      <c r="U196">
        <f t="shared" si="81"/>
        <v>35.353162500000003</v>
      </c>
      <c r="V196">
        <f t="shared" si="82"/>
        <v>5.7597796484828212</v>
      </c>
      <c r="W196">
        <f t="shared" si="83"/>
        <v>70.041690267454953</v>
      </c>
      <c r="X196">
        <f t="shared" si="84"/>
        <v>3.7578672863963409</v>
      </c>
      <c r="Y196">
        <f t="shared" si="85"/>
        <v>5.3651864654420596</v>
      </c>
      <c r="Z196">
        <f t="shared" si="86"/>
        <v>2.0019123620864803</v>
      </c>
      <c r="AA196">
        <f t="shared" si="87"/>
        <v>-48.865054923964173</v>
      </c>
      <c r="AB196">
        <f t="shared" si="88"/>
        <v>-155.19351122561079</v>
      </c>
      <c r="AC196">
        <f t="shared" si="89"/>
        <v>-16.057260216074692</v>
      </c>
      <c r="AD196">
        <f t="shared" si="90"/>
        <v>6.0020765539230183</v>
      </c>
      <c r="AE196">
        <f t="shared" si="91"/>
        <v>40.688392331599189</v>
      </c>
      <c r="AF196">
        <f t="shared" si="92"/>
        <v>1.0933535100779721</v>
      </c>
      <c r="AG196">
        <f t="shared" si="93"/>
        <v>17.416535961826376</v>
      </c>
      <c r="AH196">
        <v>1240.217001350167</v>
      </c>
      <c r="AI196">
        <v>1221.6532727272729</v>
      </c>
      <c r="AJ196">
        <v>1.678266791280405</v>
      </c>
      <c r="AK196">
        <v>66.415730329915917</v>
      </c>
      <c r="AL196">
        <f t="shared" si="94"/>
        <v>1.1080511320626796</v>
      </c>
      <c r="AM196">
        <v>36.640851519471482</v>
      </c>
      <c r="AN196">
        <v>37.213409090909082</v>
      </c>
      <c r="AO196">
        <v>5.3304058103211688E-4</v>
      </c>
      <c r="AP196">
        <v>80.258805348862367</v>
      </c>
      <c r="AQ196">
        <v>32</v>
      </c>
      <c r="AR196">
        <v>6</v>
      </c>
      <c r="AS196">
        <f t="shared" si="95"/>
        <v>1</v>
      </c>
      <c r="AT196">
        <f t="shared" si="96"/>
        <v>0</v>
      </c>
      <c r="AU196">
        <f t="shared" si="97"/>
        <v>22260.183744542352</v>
      </c>
      <c r="AV196">
        <f t="shared" si="98"/>
        <v>1200.0062499999999</v>
      </c>
      <c r="AW196">
        <f t="shared" si="99"/>
        <v>1025.9311077303485</v>
      </c>
      <c r="AX196">
        <f t="shared" si="100"/>
        <v>0.85493813697249366</v>
      </c>
      <c r="AY196">
        <f t="shared" si="101"/>
        <v>0.18843060435691289</v>
      </c>
      <c r="AZ196">
        <v>2.7</v>
      </c>
      <c r="BA196">
        <v>0.5</v>
      </c>
      <c r="BB196" t="s">
        <v>355</v>
      </c>
      <c r="BC196">
        <v>2</v>
      </c>
      <c r="BD196" t="b">
        <v>1</v>
      </c>
      <c r="BE196">
        <v>1669317822.1875</v>
      </c>
      <c r="BF196">
        <v>1173.26</v>
      </c>
      <c r="BG196">
        <v>1195.91875</v>
      </c>
      <c r="BH196">
        <v>37.208412500000001</v>
      </c>
      <c r="BI196">
        <v>36.640112500000001</v>
      </c>
      <c r="BJ196">
        <v>1177.4224999999999</v>
      </c>
      <c r="BK196">
        <v>37.090587499999998</v>
      </c>
      <c r="BL196">
        <v>500.12549999999999</v>
      </c>
      <c r="BM196">
        <v>100.89512499999999</v>
      </c>
      <c r="BN196">
        <v>9.9973525000000008E-2</v>
      </c>
      <c r="BO196">
        <v>34.074275</v>
      </c>
      <c r="BP196">
        <v>35.353162500000003</v>
      </c>
      <c r="BQ196">
        <v>999.9</v>
      </c>
      <c r="BR196">
        <v>0</v>
      </c>
      <c r="BS196">
        <v>0</v>
      </c>
      <c r="BT196">
        <v>4505.7024999999994</v>
      </c>
      <c r="BU196">
        <v>0</v>
      </c>
      <c r="BV196">
        <v>229.03062499999999</v>
      </c>
      <c r="BW196">
        <v>-22.658537500000001</v>
      </c>
      <c r="BX196">
        <v>1218.6025</v>
      </c>
      <c r="BY196">
        <v>1241.4024999999999</v>
      </c>
      <c r="BZ196">
        <v>0.56831825000000002</v>
      </c>
      <c r="CA196">
        <v>1195.91875</v>
      </c>
      <c r="CB196">
        <v>36.640112500000001</v>
      </c>
      <c r="CC196">
        <v>3.7541462499999998</v>
      </c>
      <c r="CD196">
        <v>3.6968049999999999</v>
      </c>
      <c r="CE196">
        <v>27.815175</v>
      </c>
      <c r="CF196">
        <v>27.5517875</v>
      </c>
      <c r="CG196">
        <v>1200.0062499999999</v>
      </c>
      <c r="CH196">
        <v>0.49997900000000001</v>
      </c>
      <c r="CI196">
        <v>0.50002100000000005</v>
      </c>
      <c r="CJ196">
        <v>0</v>
      </c>
      <c r="CK196">
        <v>1155.0462500000001</v>
      </c>
      <c r="CL196">
        <v>4.9990899999999998</v>
      </c>
      <c r="CM196">
        <v>12680.1</v>
      </c>
      <c r="CN196">
        <v>9557.8224999999984</v>
      </c>
      <c r="CO196">
        <v>43.780999999999999</v>
      </c>
      <c r="CP196">
        <v>45.811999999999998</v>
      </c>
      <c r="CQ196">
        <v>44.561999999999998</v>
      </c>
      <c r="CR196">
        <v>44.875</v>
      </c>
      <c r="CS196">
        <v>45.186999999999998</v>
      </c>
      <c r="CT196">
        <v>597.48125000000005</v>
      </c>
      <c r="CU196">
        <v>597.53125</v>
      </c>
      <c r="CV196">
        <v>0</v>
      </c>
      <c r="CW196">
        <v>1669317832.7</v>
      </c>
      <c r="CX196">
        <v>0</v>
      </c>
      <c r="CY196">
        <v>1669310771.5999999</v>
      </c>
      <c r="CZ196" t="s">
        <v>356</v>
      </c>
      <c r="DA196">
        <v>1669310771.5999999</v>
      </c>
      <c r="DB196">
        <v>1669310767.0999999</v>
      </c>
      <c r="DC196">
        <v>9</v>
      </c>
      <c r="DD196">
        <v>4.2999999999999997E-2</v>
      </c>
      <c r="DE196">
        <v>8.0000000000000002E-3</v>
      </c>
      <c r="DF196">
        <v>-4.9589999999999996</v>
      </c>
      <c r="DG196">
        <v>0.11799999999999999</v>
      </c>
      <c r="DH196">
        <v>1967</v>
      </c>
      <c r="DI196">
        <v>36</v>
      </c>
      <c r="DJ196">
        <v>0.53</v>
      </c>
      <c r="DK196">
        <v>0.27</v>
      </c>
      <c r="DL196">
        <v>-22.561707500000001</v>
      </c>
      <c r="DM196">
        <v>-0.65227204502809821</v>
      </c>
      <c r="DN196">
        <v>9.6283286159903961E-2</v>
      </c>
      <c r="DO196">
        <v>0</v>
      </c>
      <c r="DP196">
        <v>0.56596502500000001</v>
      </c>
      <c r="DQ196">
        <v>-0.1148917711069424</v>
      </c>
      <c r="DR196">
        <v>2.178171154143713E-2</v>
      </c>
      <c r="DS196">
        <v>0</v>
      </c>
      <c r="DT196">
        <v>0</v>
      </c>
      <c r="DU196">
        <v>0</v>
      </c>
      <c r="DV196">
        <v>0</v>
      </c>
      <c r="DW196">
        <v>-1</v>
      </c>
      <c r="DX196">
        <v>0</v>
      </c>
      <c r="DY196">
        <v>2</v>
      </c>
      <c r="DZ196" t="s">
        <v>363</v>
      </c>
      <c r="EA196">
        <v>2.94658</v>
      </c>
      <c r="EB196">
        <v>2.5973999999999999</v>
      </c>
      <c r="EC196">
        <v>0.206263</v>
      </c>
      <c r="ED196">
        <v>0.20685500000000001</v>
      </c>
      <c r="EE196">
        <v>0.14754400000000001</v>
      </c>
      <c r="EF196">
        <v>0.14430599999999999</v>
      </c>
      <c r="EG196">
        <v>24010.9</v>
      </c>
      <c r="EH196">
        <v>24413.8</v>
      </c>
      <c r="EI196">
        <v>28156.1</v>
      </c>
      <c r="EJ196">
        <v>29641.8</v>
      </c>
      <c r="EK196">
        <v>33024</v>
      </c>
      <c r="EL196">
        <v>35211.300000000003</v>
      </c>
      <c r="EM196">
        <v>39733.599999999999</v>
      </c>
      <c r="EN196">
        <v>42360.800000000003</v>
      </c>
      <c r="EO196">
        <v>1.8912500000000001</v>
      </c>
      <c r="EP196">
        <v>1.8914200000000001</v>
      </c>
      <c r="EQ196">
        <v>0.20679800000000001</v>
      </c>
      <c r="ER196">
        <v>0</v>
      </c>
      <c r="ES196">
        <v>31.9937</v>
      </c>
      <c r="ET196">
        <v>999.9</v>
      </c>
      <c r="EU196">
        <v>69.599999999999994</v>
      </c>
      <c r="EV196">
        <v>36.299999999999997</v>
      </c>
      <c r="EW196">
        <v>41.857199999999999</v>
      </c>
      <c r="EX196">
        <v>29.079000000000001</v>
      </c>
      <c r="EY196">
        <v>2.3677899999999998</v>
      </c>
      <c r="EZ196">
        <v>1</v>
      </c>
      <c r="FA196">
        <v>0.552952</v>
      </c>
      <c r="FB196">
        <v>0.73025300000000004</v>
      </c>
      <c r="FC196">
        <v>20.2759</v>
      </c>
      <c r="FD196">
        <v>5.2160900000000003</v>
      </c>
      <c r="FE196">
        <v>12.007300000000001</v>
      </c>
      <c r="FF196">
        <v>4.9871499999999997</v>
      </c>
      <c r="FG196">
        <v>3.2845</v>
      </c>
      <c r="FH196">
        <v>9999</v>
      </c>
      <c r="FI196">
        <v>9999</v>
      </c>
      <c r="FJ196">
        <v>9999</v>
      </c>
      <c r="FK196">
        <v>999.9</v>
      </c>
      <c r="FL196">
        <v>1.8658399999999999</v>
      </c>
      <c r="FM196">
        <v>1.8621799999999999</v>
      </c>
      <c r="FN196">
        <v>1.8642000000000001</v>
      </c>
      <c r="FO196">
        <v>1.8603400000000001</v>
      </c>
      <c r="FP196">
        <v>1.86107</v>
      </c>
      <c r="FQ196">
        <v>1.8601399999999999</v>
      </c>
      <c r="FR196">
        <v>1.86188</v>
      </c>
      <c r="FS196">
        <v>1.8584000000000001</v>
      </c>
      <c r="FT196">
        <v>0</v>
      </c>
      <c r="FU196">
        <v>0</v>
      </c>
      <c r="FV196">
        <v>0</v>
      </c>
      <c r="FW196">
        <v>0</v>
      </c>
      <c r="FX196" t="s">
        <v>358</v>
      </c>
      <c r="FY196" t="s">
        <v>359</v>
      </c>
      <c r="FZ196" t="s">
        <v>360</v>
      </c>
      <c r="GA196" t="s">
        <v>360</v>
      </c>
      <c r="GB196" t="s">
        <v>360</v>
      </c>
      <c r="GC196" t="s">
        <v>360</v>
      </c>
      <c r="GD196">
        <v>0</v>
      </c>
      <c r="GE196">
        <v>100</v>
      </c>
      <c r="GF196">
        <v>100</v>
      </c>
      <c r="GG196">
        <v>-4.16</v>
      </c>
      <c r="GH196">
        <v>0.1178</v>
      </c>
      <c r="GI196">
        <v>-2.5125994610834521</v>
      </c>
      <c r="GJ196">
        <v>-2.6733286237328562E-3</v>
      </c>
      <c r="GK196">
        <v>1.605855145177713E-6</v>
      </c>
      <c r="GL196">
        <v>-4.4594414151306022E-10</v>
      </c>
      <c r="GM196">
        <v>0.1178428571428469</v>
      </c>
      <c r="GN196">
        <v>0</v>
      </c>
      <c r="GO196">
        <v>0</v>
      </c>
      <c r="GP196">
        <v>0</v>
      </c>
      <c r="GQ196">
        <v>4</v>
      </c>
      <c r="GR196">
        <v>2095</v>
      </c>
      <c r="GS196">
        <v>4</v>
      </c>
      <c r="GT196">
        <v>35</v>
      </c>
      <c r="GU196">
        <v>117.5</v>
      </c>
      <c r="GV196">
        <v>117.6</v>
      </c>
      <c r="GW196">
        <v>2.6025399999999999</v>
      </c>
      <c r="GX196">
        <v>2.5622600000000002</v>
      </c>
      <c r="GY196">
        <v>1.4489700000000001</v>
      </c>
      <c r="GZ196">
        <v>2.3278799999999999</v>
      </c>
      <c r="HA196">
        <v>1.5478499999999999</v>
      </c>
      <c r="HB196">
        <v>2.2253400000000001</v>
      </c>
      <c r="HC196">
        <v>41.144599999999997</v>
      </c>
      <c r="HD196">
        <v>12.2758</v>
      </c>
      <c r="HE196">
        <v>18</v>
      </c>
      <c r="HF196">
        <v>473.93900000000002</v>
      </c>
      <c r="HG196">
        <v>513.84799999999996</v>
      </c>
      <c r="HH196">
        <v>30.9986</v>
      </c>
      <c r="HI196">
        <v>34.3249</v>
      </c>
      <c r="HJ196">
        <v>30.000299999999999</v>
      </c>
      <c r="HK196">
        <v>34.249000000000002</v>
      </c>
      <c r="HL196">
        <v>34.249600000000001</v>
      </c>
      <c r="HM196">
        <v>52.083300000000001</v>
      </c>
      <c r="HN196">
        <v>18.689299999999999</v>
      </c>
      <c r="HO196">
        <v>100</v>
      </c>
      <c r="HP196">
        <v>31</v>
      </c>
      <c r="HQ196">
        <v>1210.23</v>
      </c>
      <c r="HR196">
        <v>36.659700000000001</v>
      </c>
      <c r="HS196">
        <v>99.199700000000007</v>
      </c>
      <c r="HT196">
        <v>98.238299999999995</v>
      </c>
    </row>
    <row r="197" spans="1:228" x14ac:dyDescent="0.2">
      <c r="A197">
        <v>182</v>
      </c>
      <c r="B197">
        <v>1669317828.5</v>
      </c>
      <c r="C197">
        <v>723</v>
      </c>
      <c r="D197" t="s">
        <v>723</v>
      </c>
      <c r="E197" t="s">
        <v>724</v>
      </c>
      <c r="F197">
        <v>4</v>
      </c>
      <c r="G197">
        <v>1669317826.5</v>
      </c>
      <c r="H197">
        <f t="shared" si="68"/>
        <v>1.1175652334928737E-3</v>
      </c>
      <c r="I197">
        <f t="shared" si="69"/>
        <v>1.1175652334928738</v>
      </c>
      <c r="J197">
        <f t="shared" si="70"/>
        <v>17.130090781140048</v>
      </c>
      <c r="K197">
        <f t="shared" si="71"/>
        <v>1180.312857142857</v>
      </c>
      <c r="L197">
        <f t="shared" si="72"/>
        <v>642.97149794228062</v>
      </c>
      <c r="M197">
        <f t="shared" si="73"/>
        <v>64.937294761909442</v>
      </c>
      <c r="N197">
        <f t="shared" si="74"/>
        <v>119.20640986552368</v>
      </c>
      <c r="O197">
        <f t="shared" si="75"/>
        <v>5.4665014945326433E-2</v>
      </c>
      <c r="P197">
        <f t="shared" si="76"/>
        <v>2.2485134589661402</v>
      </c>
      <c r="Q197">
        <f t="shared" si="77"/>
        <v>5.3937291917608328E-2</v>
      </c>
      <c r="R197">
        <f t="shared" si="78"/>
        <v>3.3775383326435558E-2</v>
      </c>
      <c r="S197">
        <f t="shared" si="79"/>
        <v>226.11861025923656</v>
      </c>
      <c r="T197">
        <f t="shared" si="80"/>
        <v>35.391830328916079</v>
      </c>
      <c r="U197">
        <f t="shared" si="81"/>
        <v>35.33128571428572</v>
      </c>
      <c r="V197">
        <f t="shared" si="82"/>
        <v>5.7528233620848033</v>
      </c>
      <c r="W197">
        <f t="shared" si="83"/>
        <v>70.078192364348098</v>
      </c>
      <c r="X197">
        <f t="shared" si="84"/>
        <v>3.7587620492390377</v>
      </c>
      <c r="Y197">
        <f t="shared" si="85"/>
        <v>5.3636686712702479</v>
      </c>
      <c r="Z197">
        <f t="shared" si="86"/>
        <v>1.9940613128457656</v>
      </c>
      <c r="AA197">
        <f t="shared" si="87"/>
        <v>-49.284626797035735</v>
      </c>
      <c r="AB197">
        <f t="shared" si="88"/>
        <v>-152.99237473586314</v>
      </c>
      <c r="AC197">
        <f t="shared" si="89"/>
        <v>-15.844219333763579</v>
      </c>
      <c r="AD197">
        <f t="shared" si="90"/>
        <v>7.9973893925740924</v>
      </c>
      <c r="AE197">
        <f t="shared" si="91"/>
        <v>41.018540221690756</v>
      </c>
      <c r="AF197">
        <f t="shared" si="92"/>
        <v>1.1117662167068809</v>
      </c>
      <c r="AG197">
        <f t="shared" si="93"/>
        <v>17.130090781140048</v>
      </c>
      <c r="AH197">
        <v>1247.199180578107</v>
      </c>
      <c r="AI197">
        <v>1228.544545454545</v>
      </c>
      <c r="AJ197">
        <v>1.7263896573237849</v>
      </c>
      <c r="AK197">
        <v>66.415730329915917</v>
      </c>
      <c r="AL197">
        <f t="shared" si="94"/>
        <v>1.1175652334928738</v>
      </c>
      <c r="AM197">
        <v>36.640007097826917</v>
      </c>
      <c r="AN197">
        <v>37.218855757575739</v>
      </c>
      <c r="AO197">
        <v>3.1438975615222551E-4</v>
      </c>
      <c r="AP197">
        <v>80.258805348862367</v>
      </c>
      <c r="AQ197">
        <v>32</v>
      </c>
      <c r="AR197">
        <v>6</v>
      </c>
      <c r="AS197">
        <f t="shared" si="95"/>
        <v>1</v>
      </c>
      <c r="AT197">
        <f t="shared" si="96"/>
        <v>0</v>
      </c>
      <c r="AU197">
        <f t="shared" si="97"/>
        <v>22219.563870907252</v>
      </c>
      <c r="AV197">
        <f t="shared" si="98"/>
        <v>1200.01</v>
      </c>
      <c r="AW197">
        <f t="shared" si="99"/>
        <v>1025.9343141239567</v>
      </c>
      <c r="AX197">
        <f t="shared" si="100"/>
        <v>0.85493813728548651</v>
      </c>
      <c r="AY197">
        <f t="shared" si="101"/>
        <v>0.18843060496098912</v>
      </c>
      <c r="AZ197">
        <v>2.7</v>
      </c>
      <c r="BA197">
        <v>0.5</v>
      </c>
      <c r="BB197" t="s">
        <v>355</v>
      </c>
      <c r="BC197">
        <v>2</v>
      </c>
      <c r="BD197" t="b">
        <v>1</v>
      </c>
      <c r="BE197">
        <v>1669317826.5</v>
      </c>
      <c r="BF197">
        <v>1180.312857142857</v>
      </c>
      <c r="BG197">
        <v>1203.1642857142861</v>
      </c>
      <c r="BH197">
        <v>37.217085714285709</v>
      </c>
      <c r="BI197">
        <v>36.639257142857147</v>
      </c>
      <c r="BJ197">
        <v>1184.48</v>
      </c>
      <c r="BK197">
        <v>37.099214285714289</v>
      </c>
      <c r="BL197">
        <v>500.15728571428559</v>
      </c>
      <c r="BM197">
        <v>100.8955714285714</v>
      </c>
      <c r="BN197">
        <v>0.10003252857142859</v>
      </c>
      <c r="BO197">
        <v>34.069200000000002</v>
      </c>
      <c r="BP197">
        <v>35.33128571428572</v>
      </c>
      <c r="BQ197">
        <v>999.89999999999986</v>
      </c>
      <c r="BR197">
        <v>0</v>
      </c>
      <c r="BS197">
        <v>0</v>
      </c>
      <c r="BT197">
        <v>4498.75</v>
      </c>
      <c r="BU197">
        <v>0</v>
      </c>
      <c r="BV197">
        <v>230.2427142857143</v>
      </c>
      <c r="BW197">
        <v>-22.851685714285711</v>
      </c>
      <c r="BX197">
        <v>1225.9385714285711</v>
      </c>
      <c r="BY197">
        <v>1248.9228571428571</v>
      </c>
      <c r="BZ197">
        <v>0.57780728571428575</v>
      </c>
      <c r="CA197">
        <v>1203.1642857142861</v>
      </c>
      <c r="CB197">
        <v>36.639257142857147</v>
      </c>
      <c r="CC197">
        <v>3.7550300000000001</v>
      </c>
      <c r="CD197">
        <v>3.6967342857142862</v>
      </c>
      <c r="CE197">
        <v>27.819214285714288</v>
      </c>
      <c r="CF197">
        <v>27.55144285714286</v>
      </c>
      <c r="CG197">
        <v>1200.01</v>
      </c>
      <c r="CH197">
        <v>0.49997900000000012</v>
      </c>
      <c r="CI197">
        <v>0.50002100000000016</v>
      </c>
      <c r="CJ197">
        <v>0</v>
      </c>
      <c r="CK197">
        <v>1155.1457142857139</v>
      </c>
      <c r="CL197">
        <v>4.9990899999999998</v>
      </c>
      <c r="CM197">
        <v>12682.22857142857</v>
      </c>
      <c r="CN197">
        <v>9557.8657142857137</v>
      </c>
      <c r="CO197">
        <v>43.794285714285721</v>
      </c>
      <c r="CP197">
        <v>45.811999999999998</v>
      </c>
      <c r="CQ197">
        <v>44.561999999999998</v>
      </c>
      <c r="CR197">
        <v>44.875</v>
      </c>
      <c r="CS197">
        <v>45.186999999999998</v>
      </c>
      <c r="CT197">
        <v>597.48428571428565</v>
      </c>
      <c r="CU197">
        <v>597.53428571428572</v>
      </c>
      <c r="CV197">
        <v>0</v>
      </c>
      <c r="CW197">
        <v>1669317836.9000001</v>
      </c>
      <c r="CX197">
        <v>0</v>
      </c>
      <c r="CY197">
        <v>1669310771.5999999</v>
      </c>
      <c r="CZ197" t="s">
        <v>356</v>
      </c>
      <c r="DA197">
        <v>1669310771.5999999</v>
      </c>
      <c r="DB197">
        <v>1669310767.0999999</v>
      </c>
      <c r="DC197">
        <v>9</v>
      </c>
      <c r="DD197">
        <v>4.2999999999999997E-2</v>
      </c>
      <c r="DE197">
        <v>8.0000000000000002E-3</v>
      </c>
      <c r="DF197">
        <v>-4.9589999999999996</v>
      </c>
      <c r="DG197">
        <v>0.11799999999999999</v>
      </c>
      <c r="DH197">
        <v>1967</v>
      </c>
      <c r="DI197">
        <v>36</v>
      </c>
      <c r="DJ197">
        <v>0.53</v>
      </c>
      <c r="DK197">
        <v>0.27</v>
      </c>
      <c r="DL197">
        <v>-22.640727500000001</v>
      </c>
      <c r="DM197">
        <v>-0.90462776735455852</v>
      </c>
      <c r="DN197">
        <v>0.1203010868352816</v>
      </c>
      <c r="DO197">
        <v>0</v>
      </c>
      <c r="DP197">
        <v>0.56067175000000002</v>
      </c>
      <c r="DQ197">
        <v>7.4051864915570836E-2</v>
      </c>
      <c r="DR197">
        <v>1.4058683551012171E-2</v>
      </c>
      <c r="DS197">
        <v>1</v>
      </c>
      <c r="DT197">
        <v>0</v>
      </c>
      <c r="DU197">
        <v>0</v>
      </c>
      <c r="DV197">
        <v>0</v>
      </c>
      <c r="DW197">
        <v>-1</v>
      </c>
      <c r="DX197">
        <v>1</v>
      </c>
      <c r="DY197">
        <v>2</v>
      </c>
      <c r="DZ197" t="s">
        <v>357</v>
      </c>
      <c r="EA197">
        <v>2.9473799999999999</v>
      </c>
      <c r="EB197">
        <v>2.59761</v>
      </c>
      <c r="EC197">
        <v>0.206982</v>
      </c>
      <c r="ED197">
        <v>0.20757200000000001</v>
      </c>
      <c r="EE197">
        <v>0.147566</v>
      </c>
      <c r="EF197">
        <v>0.14430200000000001</v>
      </c>
      <c r="EG197">
        <v>23988.9</v>
      </c>
      <c r="EH197">
        <v>24391.3</v>
      </c>
      <c r="EI197">
        <v>28156</v>
      </c>
      <c r="EJ197">
        <v>29641.4</v>
      </c>
      <c r="EK197">
        <v>33023.1</v>
      </c>
      <c r="EL197">
        <v>35211</v>
      </c>
      <c r="EM197">
        <v>39733.4</v>
      </c>
      <c r="EN197">
        <v>42360.1</v>
      </c>
      <c r="EO197">
        <v>1.8917999999999999</v>
      </c>
      <c r="EP197">
        <v>1.8911</v>
      </c>
      <c r="EQ197">
        <v>0.20655999999999999</v>
      </c>
      <c r="ER197">
        <v>0</v>
      </c>
      <c r="ES197">
        <v>31.9834</v>
      </c>
      <c r="ET197">
        <v>999.9</v>
      </c>
      <c r="EU197">
        <v>69.599999999999994</v>
      </c>
      <c r="EV197">
        <v>36.299999999999997</v>
      </c>
      <c r="EW197">
        <v>41.855699999999999</v>
      </c>
      <c r="EX197">
        <v>28.809000000000001</v>
      </c>
      <c r="EY197">
        <v>1.71875</v>
      </c>
      <c r="EZ197">
        <v>1</v>
      </c>
      <c r="FA197">
        <v>0.553257</v>
      </c>
      <c r="FB197">
        <v>0.72719999999999996</v>
      </c>
      <c r="FC197">
        <v>20.2759</v>
      </c>
      <c r="FD197">
        <v>5.2160900000000003</v>
      </c>
      <c r="FE197">
        <v>12.007300000000001</v>
      </c>
      <c r="FF197">
        <v>4.9869000000000003</v>
      </c>
      <c r="FG197">
        <v>3.2845800000000001</v>
      </c>
      <c r="FH197">
        <v>9999</v>
      </c>
      <c r="FI197">
        <v>9999</v>
      </c>
      <c r="FJ197">
        <v>9999</v>
      </c>
      <c r="FK197">
        <v>999.9</v>
      </c>
      <c r="FL197">
        <v>1.8658399999999999</v>
      </c>
      <c r="FM197">
        <v>1.8621799999999999</v>
      </c>
      <c r="FN197">
        <v>1.8641799999999999</v>
      </c>
      <c r="FO197">
        <v>1.8603499999999999</v>
      </c>
      <c r="FP197">
        <v>1.86107</v>
      </c>
      <c r="FQ197">
        <v>1.8601099999999999</v>
      </c>
      <c r="FR197">
        <v>1.86188</v>
      </c>
      <c r="FS197">
        <v>1.8583799999999999</v>
      </c>
      <c r="FT197">
        <v>0</v>
      </c>
      <c r="FU197">
        <v>0</v>
      </c>
      <c r="FV197">
        <v>0</v>
      </c>
      <c r="FW197">
        <v>0</v>
      </c>
      <c r="FX197" t="s">
        <v>358</v>
      </c>
      <c r="FY197" t="s">
        <v>359</v>
      </c>
      <c r="FZ197" t="s">
        <v>360</v>
      </c>
      <c r="GA197" t="s">
        <v>360</v>
      </c>
      <c r="GB197" t="s">
        <v>360</v>
      </c>
      <c r="GC197" t="s">
        <v>360</v>
      </c>
      <c r="GD197">
        <v>0</v>
      </c>
      <c r="GE197">
        <v>100</v>
      </c>
      <c r="GF197">
        <v>100</v>
      </c>
      <c r="GG197">
        <v>-4.17</v>
      </c>
      <c r="GH197">
        <v>0.1179</v>
      </c>
      <c r="GI197">
        <v>-2.5125994610834521</v>
      </c>
      <c r="GJ197">
        <v>-2.6733286237328562E-3</v>
      </c>
      <c r="GK197">
        <v>1.605855145177713E-6</v>
      </c>
      <c r="GL197">
        <v>-4.4594414151306022E-10</v>
      </c>
      <c r="GM197">
        <v>0.1178428571428469</v>
      </c>
      <c r="GN197">
        <v>0</v>
      </c>
      <c r="GO197">
        <v>0</v>
      </c>
      <c r="GP197">
        <v>0</v>
      </c>
      <c r="GQ197">
        <v>4</v>
      </c>
      <c r="GR197">
        <v>2095</v>
      </c>
      <c r="GS197">
        <v>4</v>
      </c>
      <c r="GT197">
        <v>35</v>
      </c>
      <c r="GU197">
        <v>117.6</v>
      </c>
      <c r="GV197">
        <v>117.7</v>
      </c>
      <c r="GW197">
        <v>2.6135299999999999</v>
      </c>
      <c r="GX197">
        <v>2.5451700000000002</v>
      </c>
      <c r="GY197">
        <v>1.4489700000000001</v>
      </c>
      <c r="GZ197">
        <v>2.3278799999999999</v>
      </c>
      <c r="HA197">
        <v>1.5478499999999999</v>
      </c>
      <c r="HB197">
        <v>2.3742700000000001</v>
      </c>
      <c r="HC197">
        <v>41.144599999999997</v>
      </c>
      <c r="HD197">
        <v>12.2845</v>
      </c>
      <c r="HE197">
        <v>18</v>
      </c>
      <c r="HF197">
        <v>474.28899999999999</v>
      </c>
      <c r="HG197">
        <v>513.61199999999997</v>
      </c>
      <c r="HH197">
        <v>30.998899999999999</v>
      </c>
      <c r="HI197">
        <v>34.3249</v>
      </c>
      <c r="HJ197">
        <v>30.000299999999999</v>
      </c>
      <c r="HK197">
        <v>34.250100000000003</v>
      </c>
      <c r="HL197">
        <v>34.249600000000001</v>
      </c>
      <c r="HM197">
        <v>52.322099999999999</v>
      </c>
      <c r="HN197">
        <v>18.689299999999999</v>
      </c>
      <c r="HO197">
        <v>100</v>
      </c>
      <c r="HP197">
        <v>31</v>
      </c>
      <c r="HQ197">
        <v>1216.9100000000001</v>
      </c>
      <c r="HR197">
        <v>36.6556</v>
      </c>
      <c r="HS197">
        <v>99.199299999999994</v>
      </c>
      <c r="HT197">
        <v>98.236800000000002</v>
      </c>
    </row>
    <row r="198" spans="1:228" x14ac:dyDescent="0.2">
      <c r="A198">
        <v>183</v>
      </c>
      <c r="B198">
        <v>1669317832.0999999</v>
      </c>
      <c r="C198">
        <v>726.59999990463257</v>
      </c>
      <c r="D198" t="s">
        <v>725</v>
      </c>
      <c r="E198" t="s">
        <v>726</v>
      </c>
      <c r="F198">
        <v>4</v>
      </c>
      <c r="G198">
        <v>1669317830.1875</v>
      </c>
      <c r="H198">
        <f t="shared" si="68"/>
        <v>1.1361144516058377E-3</v>
      </c>
      <c r="I198">
        <f t="shared" si="69"/>
        <v>1.1361144516058377</v>
      </c>
      <c r="J198">
        <f t="shared" si="70"/>
        <v>16.988314933218746</v>
      </c>
      <c r="K198">
        <f t="shared" si="71"/>
        <v>1186.48</v>
      </c>
      <c r="L198">
        <f t="shared" si="72"/>
        <v>662.87847883539894</v>
      </c>
      <c r="M198">
        <f t="shared" si="73"/>
        <v>66.947165462046783</v>
      </c>
      <c r="N198">
        <f t="shared" si="74"/>
        <v>119.82810637774999</v>
      </c>
      <c r="O198">
        <f t="shared" si="75"/>
        <v>5.5772503245801325E-2</v>
      </c>
      <c r="P198">
        <f t="shared" si="76"/>
        <v>2.2474216307898391</v>
      </c>
      <c r="Q198">
        <f t="shared" si="77"/>
        <v>5.5014852605856007E-2</v>
      </c>
      <c r="R198">
        <f t="shared" si="78"/>
        <v>3.4451497276208914E-2</v>
      </c>
      <c r="S198">
        <f t="shared" si="79"/>
        <v>226.11623582279995</v>
      </c>
      <c r="T198">
        <f t="shared" si="80"/>
        <v>35.380069004860516</v>
      </c>
      <c r="U198">
        <f t="shared" si="81"/>
        <v>35.312787499999999</v>
      </c>
      <c r="V198">
        <f t="shared" si="82"/>
        <v>5.7469470768834485</v>
      </c>
      <c r="W198">
        <f t="shared" si="83"/>
        <v>70.115498561085971</v>
      </c>
      <c r="X198">
        <f t="shared" si="84"/>
        <v>3.7594606478776948</v>
      </c>
      <c r="Y198">
        <f t="shared" si="85"/>
        <v>5.3618111901498935</v>
      </c>
      <c r="Z198">
        <f t="shared" si="86"/>
        <v>1.9874864290057537</v>
      </c>
      <c r="AA198">
        <f t="shared" si="87"/>
        <v>-50.102647315817443</v>
      </c>
      <c r="AB198">
        <f t="shared" si="88"/>
        <v>-151.42951109993552</v>
      </c>
      <c r="AC198">
        <f t="shared" si="89"/>
        <v>-15.688093284288712</v>
      </c>
      <c r="AD198">
        <f t="shared" si="90"/>
        <v>8.8959841227582501</v>
      </c>
      <c r="AE198">
        <f t="shared" si="91"/>
        <v>41.077791017276375</v>
      </c>
      <c r="AF198">
        <f t="shared" si="92"/>
        <v>1.1263831754757463</v>
      </c>
      <c r="AG198">
        <f t="shared" si="93"/>
        <v>16.988314933218746</v>
      </c>
      <c r="AH198">
        <v>1254.179274765931</v>
      </c>
      <c r="AI198">
        <v>1235.514606060606</v>
      </c>
      <c r="AJ198">
        <v>1.744244454828872</v>
      </c>
      <c r="AK198">
        <v>66.415730329915917</v>
      </c>
      <c r="AL198">
        <f t="shared" si="94"/>
        <v>1.1361144516058377</v>
      </c>
      <c r="AM198">
        <v>36.638804600597787</v>
      </c>
      <c r="AN198">
        <v>37.227202424242407</v>
      </c>
      <c r="AO198">
        <v>3.0682877532541209E-4</v>
      </c>
      <c r="AP198">
        <v>80.258805348862367</v>
      </c>
      <c r="AQ198">
        <v>32</v>
      </c>
      <c r="AR198">
        <v>6</v>
      </c>
      <c r="AS198">
        <f t="shared" si="95"/>
        <v>1</v>
      </c>
      <c r="AT198">
        <f t="shared" si="96"/>
        <v>0</v>
      </c>
      <c r="AU198">
        <f t="shared" si="97"/>
        <v>22201.299540521111</v>
      </c>
      <c r="AV198">
        <f t="shared" si="98"/>
        <v>1200.00125</v>
      </c>
      <c r="AW198">
        <f t="shared" si="99"/>
        <v>1025.92645742114</v>
      </c>
      <c r="AX198">
        <f t="shared" si="100"/>
        <v>0.85493782395738327</v>
      </c>
      <c r="AY198">
        <f t="shared" si="101"/>
        <v>0.1884300002377497</v>
      </c>
      <c r="AZ198">
        <v>2.7</v>
      </c>
      <c r="BA198">
        <v>0.5</v>
      </c>
      <c r="BB198" t="s">
        <v>355</v>
      </c>
      <c r="BC198">
        <v>2</v>
      </c>
      <c r="BD198" t="b">
        <v>1</v>
      </c>
      <c r="BE198">
        <v>1669317830.1875</v>
      </c>
      <c r="BF198">
        <v>1186.48</v>
      </c>
      <c r="BG198">
        <v>1209.3712499999999</v>
      </c>
      <c r="BH198">
        <v>37.224362499999998</v>
      </c>
      <c r="BI198">
        <v>36.639075000000012</v>
      </c>
      <c r="BJ198">
        <v>1190.6524999999999</v>
      </c>
      <c r="BK198">
        <v>37.1064875</v>
      </c>
      <c r="BL198">
        <v>500.2715</v>
      </c>
      <c r="BM198">
        <v>100.89449999999999</v>
      </c>
      <c r="BN198">
        <v>0.100128125</v>
      </c>
      <c r="BO198">
        <v>34.062987499999998</v>
      </c>
      <c r="BP198">
        <v>35.312787499999999</v>
      </c>
      <c r="BQ198">
        <v>999.9</v>
      </c>
      <c r="BR198">
        <v>0</v>
      </c>
      <c r="BS198">
        <v>0</v>
      </c>
      <c r="BT198">
        <v>4495.6237500000007</v>
      </c>
      <c r="BU198">
        <v>0</v>
      </c>
      <c r="BV198">
        <v>229.46787499999999</v>
      </c>
      <c r="BW198">
        <v>-22.893325000000001</v>
      </c>
      <c r="BX198">
        <v>1232.3525</v>
      </c>
      <c r="BY198">
        <v>1255.36625</v>
      </c>
      <c r="BZ198">
        <v>0.58526849999999997</v>
      </c>
      <c r="CA198">
        <v>1209.3712499999999</v>
      </c>
      <c r="CB198">
        <v>36.639075000000012</v>
      </c>
      <c r="CC198">
        <v>3.755735</v>
      </c>
      <c r="CD198">
        <v>3.696685</v>
      </c>
      <c r="CE198">
        <v>27.822412499999999</v>
      </c>
      <c r="CF198">
        <v>27.551212499999998</v>
      </c>
      <c r="CG198">
        <v>1200.00125</v>
      </c>
      <c r="CH198">
        <v>0.49998837499999998</v>
      </c>
      <c r="CI198">
        <v>0.50001162499999996</v>
      </c>
      <c r="CJ198">
        <v>0</v>
      </c>
      <c r="CK198">
        <v>1155.0925</v>
      </c>
      <c r="CL198">
        <v>4.9990899999999998</v>
      </c>
      <c r="CM198">
        <v>12682.7875</v>
      </c>
      <c r="CN198">
        <v>9557.7987499999999</v>
      </c>
      <c r="CO198">
        <v>43.788749999999993</v>
      </c>
      <c r="CP198">
        <v>45.811999999999998</v>
      </c>
      <c r="CQ198">
        <v>44.561999999999998</v>
      </c>
      <c r="CR198">
        <v>44.827749999999988</v>
      </c>
      <c r="CS198">
        <v>45.186999999999998</v>
      </c>
      <c r="CT198">
        <v>597.48874999999998</v>
      </c>
      <c r="CU198">
        <v>597.51374999999996</v>
      </c>
      <c r="CV198">
        <v>0</v>
      </c>
      <c r="CW198">
        <v>1669317840.5</v>
      </c>
      <c r="CX198">
        <v>0</v>
      </c>
      <c r="CY198">
        <v>1669310771.5999999</v>
      </c>
      <c r="CZ198" t="s">
        <v>356</v>
      </c>
      <c r="DA198">
        <v>1669310771.5999999</v>
      </c>
      <c r="DB198">
        <v>1669310767.0999999</v>
      </c>
      <c r="DC198">
        <v>9</v>
      </c>
      <c r="DD198">
        <v>4.2999999999999997E-2</v>
      </c>
      <c r="DE198">
        <v>8.0000000000000002E-3</v>
      </c>
      <c r="DF198">
        <v>-4.9589999999999996</v>
      </c>
      <c r="DG198">
        <v>0.11799999999999999</v>
      </c>
      <c r="DH198">
        <v>1967</v>
      </c>
      <c r="DI198">
        <v>36</v>
      </c>
      <c r="DJ198">
        <v>0.53</v>
      </c>
      <c r="DK198">
        <v>0.27</v>
      </c>
      <c r="DL198">
        <v>-22.713417499999998</v>
      </c>
      <c r="DM198">
        <v>-1.1095463414633759</v>
      </c>
      <c r="DN198">
        <v>0.13317708490483629</v>
      </c>
      <c r="DO198">
        <v>0</v>
      </c>
      <c r="DP198">
        <v>0.56529459999999998</v>
      </c>
      <c r="DQ198">
        <v>0.15452224390243929</v>
      </c>
      <c r="DR198">
        <v>1.494777271167849E-2</v>
      </c>
      <c r="DS198">
        <v>0</v>
      </c>
      <c r="DT198">
        <v>0</v>
      </c>
      <c r="DU198">
        <v>0</v>
      </c>
      <c r="DV198">
        <v>0</v>
      </c>
      <c r="DW198">
        <v>-1</v>
      </c>
      <c r="DX198">
        <v>0</v>
      </c>
      <c r="DY198">
        <v>2</v>
      </c>
      <c r="DZ198" t="s">
        <v>363</v>
      </c>
      <c r="EA198">
        <v>2.9470200000000002</v>
      </c>
      <c r="EB198">
        <v>2.5973700000000002</v>
      </c>
      <c r="EC198">
        <v>0.20763599999999999</v>
      </c>
      <c r="ED198">
        <v>0.20821700000000001</v>
      </c>
      <c r="EE198">
        <v>0.14757999999999999</v>
      </c>
      <c r="EF198">
        <v>0.14430100000000001</v>
      </c>
      <c r="EG198">
        <v>23968.2</v>
      </c>
      <c r="EH198">
        <v>24371.599999999999</v>
      </c>
      <c r="EI198">
        <v>28155</v>
      </c>
      <c r="EJ198">
        <v>29641.599999999999</v>
      </c>
      <c r="EK198">
        <v>33021.1</v>
      </c>
      <c r="EL198">
        <v>35211.699999999997</v>
      </c>
      <c r="EM198">
        <v>39731.800000000003</v>
      </c>
      <c r="EN198">
        <v>42360.9</v>
      </c>
      <c r="EO198">
        <v>1.8915999999999999</v>
      </c>
      <c r="EP198">
        <v>1.89137</v>
      </c>
      <c r="EQ198">
        <v>0.20533100000000001</v>
      </c>
      <c r="ER198">
        <v>0</v>
      </c>
      <c r="ES198">
        <v>31.976500000000001</v>
      </c>
      <c r="ET198">
        <v>999.9</v>
      </c>
      <c r="EU198">
        <v>69.599999999999994</v>
      </c>
      <c r="EV198">
        <v>36.299999999999997</v>
      </c>
      <c r="EW198">
        <v>41.856499999999997</v>
      </c>
      <c r="EX198">
        <v>28.989000000000001</v>
      </c>
      <c r="EY198">
        <v>1.75881</v>
      </c>
      <c r="EZ198">
        <v>1</v>
      </c>
      <c r="FA198">
        <v>0.55324700000000004</v>
      </c>
      <c r="FB198">
        <v>0.72424299999999997</v>
      </c>
      <c r="FC198">
        <v>20.275600000000001</v>
      </c>
      <c r="FD198">
        <v>5.21624</v>
      </c>
      <c r="FE198">
        <v>12.007999999999999</v>
      </c>
      <c r="FF198">
        <v>4.9869500000000002</v>
      </c>
      <c r="FG198">
        <v>3.2844799999999998</v>
      </c>
      <c r="FH198">
        <v>9999</v>
      </c>
      <c r="FI198">
        <v>9999</v>
      </c>
      <c r="FJ198">
        <v>9999</v>
      </c>
      <c r="FK198">
        <v>999.9</v>
      </c>
      <c r="FL198">
        <v>1.8658399999999999</v>
      </c>
      <c r="FM198">
        <v>1.8621799999999999</v>
      </c>
      <c r="FN198">
        <v>1.8641700000000001</v>
      </c>
      <c r="FO198">
        <v>1.8603499999999999</v>
      </c>
      <c r="FP198">
        <v>1.86104</v>
      </c>
      <c r="FQ198">
        <v>1.8601099999999999</v>
      </c>
      <c r="FR198">
        <v>1.86188</v>
      </c>
      <c r="FS198">
        <v>1.8583700000000001</v>
      </c>
      <c r="FT198">
        <v>0</v>
      </c>
      <c r="FU198">
        <v>0</v>
      </c>
      <c r="FV198">
        <v>0</v>
      </c>
      <c r="FW198">
        <v>0</v>
      </c>
      <c r="FX198" t="s">
        <v>358</v>
      </c>
      <c r="FY198" t="s">
        <v>359</v>
      </c>
      <c r="FZ198" t="s">
        <v>360</v>
      </c>
      <c r="GA198" t="s">
        <v>360</v>
      </c>
      <c r="GB198" t="s">
        <v>360</v>
      </c>
      <c r="GC198" t="s">
        <v>360</v>
      </c>
      <c r="GD198">
        <v>0</v>
      </c>
      <c r="GE198">
        <v>100</v>
      </c>
      <c r="GF198">
        <v>100</v>
      </c>
      <c r="GG198">
        <v>-4.18</v>
      </c>
      <c r="GH198">
        <v>0.1178</v>
      </c>
      <c r="GI198">
        <v>-2.5125994610834521</v>
      </c>
      <c r="GJ198">
        <v>-2.6733286237328562E-3</v>
      </c>
      <c r="GK198">
        <v>1.605855145177713E-6</v>
      </c>
      <c r="GL198">
        <v>-4.4594414151306022E-10</v>
      </c>
      <c r="GM198">
        <v>0.1178428571428469</v>
      </c>
      <c r="GN198">
        <v>0</v>
      </c>
      <c r="GO198">
        <v>0</v>
      </c>
      <c r="GP198">
        <v>0</v>
      </c>
      <c r="GQ198">
        <v>4</v>
      </c>
      <c r="GR198">
        <v>2095</v>
      </c>
      <c r="GS198">
        <v>4</v>
      </c>
      <c r="GT198">
        <v>35</v>
      </c>
      <c r="GU198">
        <v>117.7</v>
      </c>
      <c r="GV198">
        <v>117.8</v>
      </c>
      <c r="GW198">
        <v>2.6232899999999999</v>
      </c>
      <c r="GX198">
        <v>2.5476100000000002</v>
      </c>
      <c r="GY198">
        <v>1.4489700000000001</v>
      </c>
      <c r="GZ198">
        <v>2.3278799999999999</v>
      </c>
      <c r="HA198">
        <v>1.5478499999999999</v>
      </c>
      <c r="HB198">
        <v>2.3547400000000001</v>
      </c>
      <c r="HC198">
        <v>41.170499999999997</v>
      </c>
      <c r="HD198">
        <v>12.2933</v>
      </c>
      <c r="HE198">
        <v>18</v>
      </c>
      <c r="HF198">
        <v>474.16500000000002</v>
      </c>
      <c r="HG198">
        <v>513.81100000000004</v>
      </c>
      <c r="HH198">
        <v>30.998999999999999</v>
      </c>
      <c r="HI198">
        <v>34.3249</v>
      </c>
      <c r="HJ198">
        <v>30.0001</v>
      </c>
      <c r="HK198">
        <v>34.250100000000003</v>
      </c>
      <c r="HL198">
        <v>34.249600000000001</v>
      </c>
      <c r="HM198">
        <v>52.534300000000002</v>
      </c>
      <c r="HN198">
        <v>18.689299999999999</v>
      </c>
      <c r="HO198">
        <v>100</v>
      </c>
      <c r="HP198">
        <v>31</v>
      </c>
      <c r="HQ198">
        <v>1223.5899999999999</v>
      </c>
      <c r="HR198">
        <v>36.6556</v>
      </c>
      <c r="HS198">
        <v>99.195400000000006</v>
      </c>
      <c r="HT198">
        <v>98.238200000000006</v>
      </c>
    </row>
    <row r="199" spans="1:228" x14ac:dyDescent="0.2">
      <c r="A199">
        <v>184</v>
      </c>
      <c r="B199">
        <v>1669317836.0999999</v>
      </c>
      <c r="C199">
        <v>730.59999990463257</v>
      </c>
      <c r="D199" t="s">
        <v>727</v>
      </c>
      <c r="E199" t="s">
        <v>728</v>
      </c>
      <c r="F199">
        <v>4</v>
      </c>
      <c r="G199">
        <v>1669317833.8375001</v>
      </c>
      <c r="H199">
        <f t="shared" si="68"/>
        <v>1.1451705973238751E-3</v>
      </c>
      <c r="I199">
        <f t="shared" si="69"/>
        <v>1.1451705973238751</v>
      </c>
      <c r="J199">
        <f t="shared" si="70"/>
        <v>16.697825576623181</v>
      </c>
      <c r="K199">
        <f t="shared" si="71"/>
        <v>1192.6637499999999</v>
      </c>
      <c r="L199">
        <f t="shared" si="72"/>
        <v>682.99799393972648</v>
      </c>
      <c r="M199">
        <f t="shared" si="73"/>
        <v>68.977000536351028</v>
      </c>
      <c r="N199">
        <f t="shared" si="74"/>
        <v>120.44891618041314</v>
      </c>
      <c r="O199">
        <f t="shared" si="75"/>
        <v>5.6457616287309956E-2</v>
      </c>
      <c r="P199">
        <f t="shared" si="76"/>
        <v>2.2463818671607596</v>
      </c>
      <c r="Q199">
        <f t="shared" si="77"/>
        <v>5.5681022992288241E-2</v>
      </c>
      <c r="R199">
        <f t="shared" si="78"/>
        <v>3.4869523222125144E-2</v>
      </c>
      <c r="S199">
        <f t="shared" si="79"/>
        <v>226.11558336016265</v>
      </c>
      <c r="T199">
        <f t="shared" si="80"/>
        <v>35.369798990833722</v>
      </c>
      <c r="U199">
        <f t="shared" si="81"/>
        <v>35.288912500000002</v>
      </c>
      <c r="V199">
        <f t="shared" si="82"/>
        <v>5.7393704714633147</v>
      </c>
      <c r="W199">
        <f t="shared" si="83"/>
        <v>70.15622944162277</v>
      </c>
      <c r="X199">
        <f t="shared" si="84"/>
        <v>3.7600011206737745</v>
      </c>
      <c r="Y199">
        <f t="shared" si="85"/>
        <v>5.3594686467614174</v>
      </c>
      <c r="Z199">
        <f t="shared" si="86"/>
        <v>1.9793693507895402</v>
      </c>
      <c r="AA199">
        <f t="shared" si="87"/>
        <v>-50.502023341982891</v>
      </c>
      <c r="AB199">
        <f t="shared" si="88"/>
        <v>-149.4172001023409</v>
      </c>
      <c r="AC199">
        <f t="shared" si="89"/>
        <v>-15.484387072121057</v>
      </c>
      <c r="AD199">
        <f t="shared" si="90"/>
        <v>10.711972843717803</v>
      </c>
      <c r="AE199">
        <f t="shared" si="91"/>
        <v>40.937970986214644</v>
      </c>
      <c r="AF199">
        <f t="shared" si="92"/>
        <v>1.1348401178573435</v>
      </c>
      <c r="AG199">
        <f t="shared" si="93"/>
        <v>16.697825576623181</v>
      </c>
      <c r="AH199">
        <v>1260.4262517363311</v>
      </c>
      <c r="AI199">
        <v>1241.8657119483869</v>
      </c>
      <c r="AJ199">
        <v>1.754841981547536</v>
      </c>
      <c r="AK199">
        <v>66.415730329915917</v>
      </c>
      <c r="AL199">
        <f t="shared" si="94"/>
        <v>1.1451705973238751</v>
      </c>
      <c r="AM199">
        <v>36.639474484540379</v>
      </c>
      <c r="AN199">
        <v>37.233003122829743</v>
      </c>
      <c r="AO199">
        <v>2.5460603317857609E-4</v>
      </c>
      <c r="AP199">
        <v>80.258805348862367</v>
      </c>
      <c r="AQ199">
        <v>32</v>
      </c>
      <c r="AR199">
        <v>6</v>
      </c>
      <c r="AS199">
        <f t="shared" si="95"/>
        <v>1</v>
      </c>
      <c r="AT199">
        <f t="shared" si="96"/>
        <v>0</v>
      </c>
      <c r="AU199">
        <f t="shared" si="97"/>
        <v>22184.130355621874</v>
      </c>
      <c r="AV199">
        <f t="shared" si="98"/>
        <v>1199.99875</v>
      </c>
      <c r="AW199">
        <f t="shared" si="99"/>
        <v>1025.9242260933486</v>
      </c>
      <c r="AX199">
        <f t="shared" si="100"/>
        <v>0.85493774563794211</v>
      </c>
      <c r="AY199">
        <f t="shared" si="101"/>
        <v>0.18842984908122834</v>
      </c>
      <c r="AZ199">
        <v>2.7</v>
      </c>
      <c r="BA199">
        <v>0.5</v>
      </c>
      <c r="BB199" t="s">
        <v>355</v>
      </c>
      <c r="BC199">
        <v>2</v>
      </c>
      <c r="BD199" t="b">
        <v>1</v>
      </c>
      <c r="BE199">
        <v>1669317833.8375001</v>
      </c>
      <c r="BF199">
        <v>1192.6637499999999</v>
      </c>
      <c r="BG199">
        <v>1215.4925000000001</v>
      </c>
      <c r="BH199">
        <v>37.230862500000001</v>
      </c>
      <c r="BI199">
        <v>36.641087499999998</v>
      </c>
      <c r="BJ199">
        <v>1196.8412499999999</v>
      </c>
      <c r="BK199">
        <v>37.113025000000007</v>
      </c>
      <c r="BL199">
        <v>500.18912499999999</v>
      </c>
      <c r="BM199">
        <v>100.89149999999999</v>
      </c>
      <c r="BN199">
        <v>0.1000126375</v>
      </c>
      <c r="BO199">
        <v>34.055149999999998</v>
      </c>
      <c r="BP199">
        <v>35.288912500000002</v>
      </c>
      <c r="BQ199">
        <v>999.9</v>
      </c>
      <c r="BR199">
        <v>0</v>
      </c>
      <c r="BS199">
        <v>0</v>
      </c>
      <c r="BT199">
        <v>4492.7350000000006</v>
      </c>
      <c r="BU199">
        <v>0</v>
      </c>
      <c r="BV199">
        <v>228.121375</v>
      </c>
      <c r="BW199">
        <v>-22.828099999999999</v>
      </c>
      <c r="BX199">
        <v>1238.7850000000001</v>
      </c>
      <c r="BY199">
        <v>1261.7237500000001</v>
      </c>
      <c r="BZ199">
        <v>0.58976537500000004</v>
      </c>
      <c r="CA199">
        <v>1215.4925000000001</v>
      </c>
      <c r="CB199">
        <v>36.641087499999998</v>
      </c>
      <c r="CC199">
        <v>3.7562787499999999</v>
      </c>
      <c r="CD199">
        <v>3.6967775</v>
      </c>
      <c r="CE199">
        <v>27.824925</v>
      </c>
      <c r="CF199">
        <v>27.551637499999998</v>
      </c>
      <c r="CG199">
        <v>1199.99875</v>
      </c>
      <c r="CH199">
        <v>0.49999212500000001</v>
      </c>
      <c r="CI199">
        <v>0.50000787499999999</v>
      </c>
      <c r="CJ199">
        <v>0</v>
      </c>
      <c r="CK199">
        <v>1155.08125</v>
      </c>
      <c r="CL199">
        <v>4.9990899999999998</v>
      </c>
      <c r="CM199">
        <v>12682.875</v>
      </c>
      <c r="CN199">
        <v>9557.82</v>
      </c>
      <c r="CO199">
        <v>43.765500000000003</v>
      </c>
      <c r="CP199">
        <v>45.811999999999998</v>
      </c>
      <c r="CQ199">
        <v>44.561999999999998</v>
      </c>
      <c r="CR199">
        <v>44.811999999999998</v>
      </c>
      <c r="CS199">
        <v>45.186999999999998</v>
      </c>
      <c r="CT199">
        <v>597.49</v>
      </c>
      <c r="CU199">
        <v>597.50874999999996</v>
      </c>
      <c r="CV199">
        <v>0</v>
      </c>
      <c r="CW199">
        <v>1669317844.0999999</v>
      </c>
      <c r="CX199">
        <v>0</v>
      </c>
      <c r="CY199">
        <v>1669310771.5999999</v>
      </c>
      <c r="CZ199" t="s">
        <v>356</v>
      </c>
      <c r="DA199">
        <v>1669310771.5999999</v>
      </c>
      <c r="DB199">
        <v>1669310767.0999999</v>
      </c>
      <c r="DC199">
        <v>9</v>
      </c>
      <c r="DD199">
        <v>4.2999999999999997E-2</v>
      </c>
      <c r="DE199">
        <v>8.0000000000000002E-3</v>
      </c>
      <c r="DF199">
        <v>-4.9589999999999996</v>
      </c>
      <c r="DG199">
        <v>0.11799999999999999</v>
      </c>
      <c r="DH199">
        <v>1967</v>
      </c>
      <c r="DI199">
        <v>36</v>
      </c>
      <c r="DJ199">
        <v>0.53</v>
      </c>
      <c r="DK199">
        <v>0.27</v>
      </c>
      <c r="DL199">
        <v>-22.744</v>
      </c>
      <c r="DM199">
        <v>-1.2120760110052591</v>
      </c>
      <c r="DN199">
        <v>0.13522060746397641</v>
      </c>
      <c r="DO199">
        <v>0</v>
      </c>
      <c r="DP199">
        <v>0.57383521951219507</v>
      </c>
      <c r="DQ199">
        <v>0.13304680007630271</v>
      </c>
      <c r="DR199">
        <v>1.306499439017212E-2</v>
      </c>
      <c r="DS199">
        <v>0</v>
      </c>
      <c r="DT199">
        <v>0</v>
      </c>
      <c r="DU199">
        <v>0</v>
      </c>
      <c r="DV199">
        <v>0</v>
      </c>
      <c r="DW199">
        <v>-1</v>
      </c>
      <c r="DX199">
        <v>0</v>
      </c>
      <c r="DY199">
        <v>2</v>
      </c>
      <c r="DZ199" t="s">
        <v>363</v>
      </c>
      <c r="EA199">
        <v>2.9467599999999998</v>
      </c>
      <c r="EB199">
        <v>2.5974300000000001</v>
      </c>
      <c r="EC199">
        <v>0.20835100000000001</v>
      </c>
      <c r="ED199">
        <v>0.208928</v>
      </c>
      <c r="EE199">
        <v>0.14759</v>
      </c>
      <c r="EF199">
        <v>0.14430100000000001</v>
      </c>
      <c r="EG199">
        <v>23946.799999999999</v>
      </c>
      <c r="EH199">
        <v>24349.599999999999</v>
      </c>
      <c r="EI199">
        <v>28155.3</v>
      </c>
      <c r="EJ199">
        <v>29641.599999999999</v>
      </c>
      <c r="EK199">
        <v>33021.4</v>
      </c>
      <c r="EL199">
        <v>35211.599999999999</v>
      </c>
      <c r="EM199">
        <v>39732.400000000001</v>
      </c>
      <c r="EN199">
        <v>42360.6</v>
      </c>
      <c r="EO199">
        <v>1.8914500000000001</v>
      </c>
      <c r="EP199">
        <v>1.8912</v>
      </c>
      <c r="EQ199">
        <v>0.20469699999999999</v>
      </c>
      <c r="ER199">
        <v>0</v>
      </c>
      <c r="ES199">
        <v>31.968699999999998</v>
      </c>
      <c r="ET199">
        <v>999.9</v>
      </c>
      <c r="EU199">
        <v>69.599999999999994</v>
      </c>
      <c r="EV199">
        <v>36.299999999999997</v>
      </c>
      <c r="EW199">
        <v>41.857999999999997</v>
      </c>
      <c r="EX199">
        <v>29.018999999999998</v>
      </c>
      <c r="EY199">
        <v>2.07131</v>
      </c>
      <c r="EZ199">
        <v>1</v>
      </c>
      <c r="FA199">
        <v>0.553338</v>
      </c>
      <c r="FB199">
        <v>0.72009299999999998</v>
      </c>
      <c r="FC199">
        <v>20.275600000000001</v>
      </c>
      <c r="FD199">
        <v>5.2163899999999996</v>
      </c>
      <c r="FE199">
        <v>12.007999999999999</v>
      </c>
      <c r="FF199">
        <v>4.9869500000000002</v>
      </c>
      <c r="FG199">
        <v>3.2844799999999998</v>
      </c>
      <c r="FH199">
        <v>9999</v>
      </c>
      <c r="FI199">
        <v>9999</v>
      </c>
      <c r="FJ199">
        <v>9999</v>
      </c>
      <c r="FK199">
        <v>999.9</v>
      </c>
      <c r="FL199">
        <v>1.8658399999999999</v>
      </c>
      <c r="FM199">
        <v>1.8621799999999999</v>
      </c>
      <c r="FN199">
        <v>1.86419</v>
      </c>
      <c r="FO199">
        <v>1.8603400000000001</v>
      </c>
      <c r="FP199">
        <v>1.86107</v>
      </c>
      <c r="FQ199">
        <v>1.86015</v>
      </c>
      <c r="FR199">
        <v>1.86188</v>
      </c>
      <c r="FS199">
        <v>1.8583700000000001</v>
      </c>
      <c r="FT199">
        <v>0</v>
      </c>
      <c r="FU199">
        <v>0</v>
      </c>
      <c r="FV199">
        <v>0</v>
      </c>
      <c r="FW199">
        <v>0</v>
      </c>
      <c r="FX199" t="s">
        <v>358</v>
      </c>
      <c r="FY199" t="s">
        <v>359</v>
      </c>
      <c r="FZ199" t="s">
        <v>360</v>
      </c>
      <c r="GA199" t="s">
        <v>360</v>
      </c>
      <c r="GB199" t="s">
        <v>360</v>
      </c>
      <c r="GC199" t="s">
        <v>360</v>
      </c>
      <c r="GD199">
        <v>0</v>
      </c>
      <c r="GE199">
        <v>100</v>
      </c>
      <c r="GF199">
        <v>100</v>
      </c>
      <c r="GG199">
        <v>-4.18</v>
      </c>
      <c r="GH199">
        <v>0.1178</v>
      </c>
      <c r="GI199">
        <v>-2.5125994610834521</v>
      </c>
      <c r="GJ199">
        <v>-2.6733286237328562E-3</v>
      </c>
      <c r="GK199">
        <v>1.605855145177713E-6</v>
      </c>
      <c r="GL199">
        <v>-4.4594414151306022E-10</v>
      </c>
      <c r="GM199">
        <v>0.1178428571428469</v>
      </c>
      <c r="GN199">
        <v>0</v>
      </c>
      <c r="GO199">
        <v>0</v>
      </c>
      <c r="GP199">
        <v>0</v>
      </c>
      <c r="GQ199">
        <v>4</v>
      </c>
      <c r="GR199">
        <v>2095</v>
      </c>
      <c r="GS199">
        <v>4</v>
      </c>
      <c r="GT199">
        <v>35</v>
      </c>
      <c r="GU199">
        <v>117.7</v>
      </c>
      <c r="GV199">
        <v>117.8</v>
      </c>
      <c r="GW199">
        <v>2.6355</v>
      </c>
      <c r="GX199">
        <v>2.5463900000000002</v>
      </c>
      <c r="GY199">
        <v>1.4489700000000001</v>
      </c>
      <c r="GZ199">
        <v>2.3278799999999999</v>
      </c>
      <c r="HA199">
        <v>1.5478499999999999</v>
      </c>
      <c r="HB199">
        <v>2.36816</v>
      </c>
      <c r="HC199">
        <v>41.170499999999997</v>
      </c>
      <c r="HD199">
        <v>12.2933</v>
      </c>
      <c r="HE199">
        <v>18</v>
      </c>
      <c r="HF199">
        <v>474.072</v>
      </c>
      <c r="HG199">
        <v>513.68499999999995</v>
      </c>
      <c r="HH199">
        <v>30.998899999999999</v>
      </c>
      <c r="HI199">
        <v>34.325000000000003</v>
      </c>
      <c r="HJ199">
        <v>30.0002</v>
      </c>
      <c r="HK199">
        <v>34.250100000000003</v>
      </c>
      <c r="HL199">
        <v>34.249600000000001</v>
      </c>
      <c r="HM199">
        <v>52.767400000000002</v>
      </c>
      <c r="HN199">
        <v>18.689299999999999</v>
      </c>
      <c r="HO199">
        <v>100</v>
      </c>
      <c r="HP199">
        <v>31</v>
      </c>
      <c r="HQ199">
        <v>1230.26</v>
      </c>
      <c r="HR199">
        <v>36.6556</v>
      </c>
      <c r="HS199">
        <v>99.196899999999999</v>
      </c>
      <c r="HT199">
        <v>98.237799999999993</v>
      </c>
    </row>
    <row r="200" spans="1:228" x14ac:dyDescent="0.2">
      <c r="A200">
        <v>185</v>
      </c>
      <c r="B200">
        <v>1669317840.0999999</v>
      </c>
      <c r="C200">
        <v>734.59999990463257</v>
      </c>
      <c r="D200" t="s">
        <v>729</v>
      </c>
      <c r="E200" t="s">
        <v>730</v>
      </c>
      <c r="F200">
        <v>4</v>
      </c>
      <c r="G200">
        <v>1669317838.0999999</v>
      </c>
      <c r="H200">
        <f t="shared" si="68"/>
        <v>1.1268986472627452E-3</v>
      </c>
      <c r="I200">
        <f t="shared" si="69"/>
        <v>1.1268986472627451</v>
      </c>
      <c r="J200">
        <f t="shared" si="70"/>
        <v>17.406320567447917</v>
      </c>
      <c r="K200">
        <f t="shared" si="71"/>
        <v>1199.6642857142861</v>
      </c>
      <c r="L200">
        <f t="shared" si="72"/>
        <v>662.8694260944236</v>
      </c>
      <c r="M200">
        <f t="shared" si="73"/>
        <v>66.94303925240169</v>
      </c>
      <c r="N200">
        <f t="shared" si="74"/>
        <v>121.15383544154609</v>
      </c>
      <c r="O200">
        <f t="shared" si="75"/>
        <v>5.5657485390042054E-2</v>
      </c>
      <c r="P200">
        <f t="shared" si="76"/>
        <v>2.248180131393668</v>
      </c>
      <c r="Q200">
        <f t="shared" si="77"/>
        <v>5.4903184541504724E-2</v>
      </c>
      <c r="R200">
        <f t="shared" si="78"/>
        <v>3.4381409577351064E-2</v>
      </c>
      <c r="S200">
        <f t="shared" si="79"/>
        <v>226.11546180652451</v>
      </c>
      <c r="T200">
        <f t="shared" si="80"/>
        <v>35.354019027857731</v>
      </c>
      <c r="U200">
        <f t="shared" si="81"/>
        <v>35.275899999999993</v>
      </c>
      <c r="V200">
        <f t="shared" si="82"/>
        <v>5.735244679030469</v>
      </c>
      <c r="W200">
        <f t="shared" si="83"/>
        <v>70.235205678509033</v>
      </c>
      <c r="X200">
        <f t="shared" si="84"/>
        <v>3.7598539353952543</v>
      </c>
      <c r="Y200">
        <f t="shared" si="85"/>
        <v>5.3532326118690587</v>
      </c>
      <c r="Z200">
        <f t="shared" si="86"/>
        <v>1.9753907436352147</v>
      </c>
      <c r="AA200">
        <f t="shared" si="87"/>
        <v>-49.696230344287066</v>
      </c>
      <c r="AB200">
        <f t="shared" si="88"/>
        <v>-150.49020936997911</v>
      </c>
      <c r="AC200">
        <f t="shared" si="89"/>
        <v>-15.580536680382531</v>
      </c>
      <c r="AD200">
        <f t="shared" si="90"/>
        <v>10.348485411875799</v>
      </c>
      <c r="AE200">
        <f t="shared" si="91"/>
        <v>41.243211375437753</v>
      </c>
      <c r="AF200">
        <f t="shared" si="92"/>
        <v>1.1356657301777642</v>
      </c>
      <c r="AG200">
        <f t="shared" si="93"/>
        <v>17.406320567447917</v>
      </c>
      <c r="AH200">
        <v>1267.4822515372141</v>
      </c>
      <c r="AI200">
        <v>1248.6789696969699</v>
      </c>
      <c r="AJ200">
        <v>1.724421246114108</v>
      </c>
      <c r="AK200">
        <v>66.415730329915917</v>
      </c>
      <c r="AL200">
        <f t="shared" si="94"/>
        <v>1.1268986472627451</v>
      </c>
      <c r="AM200">
        <v>36.640959467870573</v>
      </c>
      <c r="AN200">
        <v>37.22712666666667</v>
      </c>
      <c r="AO200">
        <v>-5.7679585005913077E-5</v>
      </c>
      <c r="AP200">
        <v>80.258805348862367</v>
      </c>
      <c r="AQ200">
        <v>32</v>
      </c>
      <c r="AR200">
        <v>6</v>
      </c>
      <c r="AS200">
        <f t="shared" si="95"/>
        <v>1</v>
      </c>
      <c r="AT200">
        <f t="shared" si="96"/>
        <v>0</v>
      </c>
      <c r="AU200">
        <f t="shared" si="97"/>
        <v>22216.611157133175</v>
      </c>
      <c r="AV200">
        <f t="shared" si="98"/>
        <v>1199.998571428571</v>
      </c>
      <c r="AW200">
        <f t="shared" si="99"/>
        <v>1025.924027879028</v>
      </c>
      <c r="AX200">
        <f t="shared" si="100"/>
        <v>0.85493770768217558</v>
      </c>
      <c r="AY200">
        <f t="shared" si="101"/>
        <v>0.18842977582659884</v>
      </c>
      <c r="AZ200">
        <v>2.7</v>
      </c>
      <c r="BA200">
        <v>0.5</v>
      </c>
      <c r="BB200" t="s">
        <v>355</v>
      </c>
      <c r="BC200">
        <v>2</v>
      </c>
      <c r="BD200" t="b">
        <v>1</v>
      </c>
      <c r="BE200">
        <v>1669317838.0999999</v>
      </c>
      <c r="BF200">
        <v>1199.6642857142861</v>
      </c>
      <c r="BG200">
        <v>1222.668571428572</v>
      </c>
      <c r="BH200">
        <v>37.230042857142863</v>
      </c>
      <c r="BI200">
        <v>36.639685714285733</v>
      </c>
      <c r="BJ200">
        <v>1203.8442857142859</v>
      </c>
      <c r="BK200">
        <v>37.112228571428567</v>
      </c>
      <c r="BL200">
        <v>500.05985714285708</v>
      </c>
      <c r="BM200">
        <v>100.8898571428571</v>
      </c>
      <c r="BN200">
        <v>9.9925485714285722E-2</v>
      </c>
      <c r="BO200">
        <v>34.034271428571422</v>
      </c>
      <c r="BP200">
        <v>35.275899999999993</v>
      </c>
      <c r="BQ200">
        <v>999.89999999999986</v>
      </c>
      <c r="BR200">
        <v>0</v>
      </c>
      <c r="BS200">
        <v>0</v>
      </c>
      <c r="BT200">
        <v>4498.0357142857147</v>
      </c>
      <c r="BU200">
        <v>0</v>
      </c>
      <c r="BV200">
        <v>226.6341428571429</v>
      </c>
      <c r="BW200">
        <v>-23.006514285714282</v>
      </c>
      <c r="BX200">
        <v>1246.0542857142859</v>
      </c>
      <c r="BY200">
        <v>1269.171428571429</v>
      </c>
      <c r="BZ200">
        <v>0.5903734285714286</v>
      </c>
      <c r="CA200">
        <v>1222.668571428572</v>
      </c>
      <c r="CB200">
        <v>36.639685714285733</v>
      </c>
      <c r="CC200">
        <v>3.756141428571429</v>
      </c>
      <c r="CD200">
        <v>3.696577142857143</v>
      </c>
      <c r="CE200">
        <v>27.824285714285711</v>
      </c>
      <c r="CF200">
        <v>27.550728571428571</v>
      </c>
      <c r="CG200">
        <v>1199.998571428571</v>
      </c>
      <c r="CH200">
        <v>0.49999399999999999</v>
      </c>
      <c r="CI200">
        <v>0.50000599999999995</v>
      </c>
      <c r="CJ200">
        <v>0</v>
      </c>
      <c r="CK200">
        <v>1155.3657142857139</v>
      </c>
      <c r="CL200">
        <v>4.9990899999999998</v>
      </c>
      <c r="CM200">
        <v>12682.3</v>
      </c>
      <c r="CN200">
        <v>9557.8242857142868</v>
      </c>
      <c r="CO200">
        <v>43.767714285714291</v>
      </c>
      <c r="CP200">
        <v>45.811999999999998</v>
      </c>
      <c r="CQ200">
        <v>44.561999999999998</v>
      </c>
      <c r="CR200">
        <v>44.811999999999998</v>
      </c>
      <c r="CS200">
        <v>45.186999999999998</v>
      </c>
      <c r="CT200">
        <v>597.49142857142851</v>
      </c>
      <c r="CU200">
        <v>597.50714285714287</v>
      </c>
      <c r="CV200">
        <v>0</v>
      </c>
      <c r="CW200">
        <v>1669317848.3</v>
      </c>
      <c r="CX200">
        <v>0</v>
      </c>
      <c r="CY200">
        <v>1669310771.5999999</v>
      </c>
      <c r="CZ200" t="s">
        <v>356</v>
      </c>
      <c r="DA200">
        <v>1669310771.5999999</v>
      </c>
      <c r="DB200">
        <v>1669310767.0999999</v>
      </c>
      <c r="DC200">
        <v>9</v>
      </c>
      <c r="DD200">
        <v>4.2999999999999997E-2</v>
      </c>
      <c r="DE200">
        <v>8.0000000000000002E-3</v>
      </c>
      <c r="DF200">
        <v>-4.9589999999999996</v>
      </c>
      <c r="DG200">
        <v>0.11799999999999999</v>
      </c>
      <c r="DH200">
        <v>1967</v>
      </c>
      <c r="DI200">
        <v>36</v>
      </c>
      <c r="DJ200">
        <v>0.53</v>
      </c>
      <c r="DK200">
        <v>0.27</v>
      </c>
      <c r="DL200">
        <v>-22.82954634146342</v>
      </c>
      <c r="DM200">
        <v>-1.125004049233721</v>
      </c>
      <c r="DN200">
        <v>0.1280062366955475</v>
      </c>
      <c r="DO200">
        <v>0</v>
      </c>
      <c r="DP200">
        <v>0.58114192682926835</v>
      </c>
      <c r="DQ200">
        <v>9.6573378498110235E-2</v>
      </c>
      <c r="DR200">
        <v>9.698314964002119E-3</v>
      </c>
      <c r="DS200">
        <v>1</v>
      </c>
      <c r="DT200">
        <v>0</v>
      </c>
      <c r="DU200">
        <v>0</v>
      </c>
      <c r="DV200">
        <v>0</v>
      </c>
      <c r="DW200">
        <v>-1</v>
      </c>
      <c r="DX200">
        <v>1</v>
      </c>
      <c r="DY200">
        <v>2</v>
      </c>
      <c r="DZ200" t="s">
        <v>357</v>
      </c>
      <c r="EA200">
        <v>2.9464000000000001</v>
      </c>
      <c r="EB200">
        <v>2.5972599999999999</v>
      </c>
      <c r="EC200">
        <v>0.209063</v>
      </c>
      <c r="ED200">
        <v>0.20963200000000001</v>
      </c>
      <c r="EE200">
        <v>0.14757400000000001</v>
      </c>
      <c r="EF200">
        <v>0.14429700000000001</v>
      </c>
      <c r="EG200">
        <v>23925.200000000001</v>
      </c>
      <c r="EH200">
        <v>24327.1</v>
      </c>
      <c r="EI200">
        <v>28155.3</v>
      </c>
      <c r="EJ200">
        <v>29640.7</v>
      </c>
      <c r="EK200">
        <v>33022.1</v>
      </c>
      <c r="EL200">
        <v>35211</v>
      </c>
      <c r="EM200">
        <v>39732.5</v>
      </c>
      <c r="EN200">
        <v>42359.7</v>
      </c>
      <c r="EO200">
        <v>1.89083</v>
      </c>
      <c r="EP200">
        <v>1.8917200000000001</v>
      </c>
      <c r="EQ200">
        <v>0.20454800000000001</v>
      </c>
      <c r="ER200">
        <v>0</v>
      </c>
      <c r="ES200">
        <v>31.958200000000001</v>
      </c>
      <c r="ET200">
        <v>999.9</v>
      </c>
      <c r="EU200">
        <v>69.599999999999994</v>
      </c>
      <c r="EV200">
        <v>36.299999999999997</v>
      </c>
      <c r="EW200">
        <v>41.858400000000003</v>
      </c>
      <c r="EX200">
        <v>28.869</v>
      </c>
      <c r="EY200">
        <v>1.7668299999999999</v>
      </c>
      <c r="EZ200">
        <v>1</v>
      </c>
      <c r="FA200">
        <v>0.486369</v>
      </c>
      <c r="FB200">
        <v>0.78194399999999997</v>
      </c>
      <c r="FC200">
        <v>20.275700000000001</v>
      </c>
      <c r="FD200">
        <v>5.2163899999999996</v>
      </c>
      <c r="FE200">
        <v>12.0082</v>
      </c>
      <c r="FF200">
        <v>4.9868499999999996</v>
      </c>
      <c r="FG200">
        <v>3.2844500000000001</v>
      </c>
      <c r="FH200">
        <v>9999</v>
      </c>
      <c r="FI200">
        <v>9999</v>
      </c>
      <c r="FJ200">
        <v>9999</v>
      </c>
      <c r="FK200">
        <v>999.9</v>
      </c>
      <c r="FL200">
        <v>1.8658399999999999</v>
      </c>
      <c r="FM200">
        <v>1.8621799999999999</v>
      </c>
      <c r="FN200">
        <v>1.86422</v>
      </c>
      <c r="FO200">
        <v>1.8603499999999999</v>
      </c>
      <c r="FP200">
        <v>1.8610800000000001</v>
      </c>
      <c r="FQ200">
        <v>1.8601099999999999</v>
      </c>
      <c r="FR200">
        <v>1.86188</v>
      </c>
      <c r="FS200">
        <v>1.8583799999999999</v>
      </c>
      <c r="FT200">
        <v>0</v>
      </c>
      <c r="FU200">
        <v>0</v>
      </c>
      <c r="FV200">
        <v>0</v>
      </c>
      <c r="FW200">
        <v>0</v>
      </c>
      <c r="FX200" t="s">
        <v>358</v>
      </c>
      <c r="FY200" t="s">
        <v>359</v>
      </c>
      <c r="FZ200" t="s">
        <v>360</v>
      </c>
      <c r="GA200" t="s">
        <v>360</v>
      </c>
      <c r="GB200" t="s">
        <v>360</v>
      </c>
      <c r="GC200" t="s">
        <v>360</v>
      </c>
      <c r="GD200">
        <v>0</v>
      </c>
      <c r="GE200">
        <v>100</v>
      </c>
      <c r="GF200">
        <v>100</v>
      </c>
      <c r="GG200">
        <v>-4.18</v>
      </c>
      <c r="GH200">
        <v>0.1179</v>
      </c>
      <c r="GI200">
        <v>-2.5125994610834521</v>
      </c>
      <c r="GJ200">
        <v>-2.6733286237328562E-3</v>
      </c>
      <c r="GK200">
        <v>1.605855145177713E-6</v>
      </c>
      <c r="GL200">
        <v>-4.4594414151306022E-10</v>
      </c>
      <c r="GM200">
        <v>0.1178428571428469</v>
      </c>
      <c r="GN200">
        <v>0</v>
      </c>
      <c r="GO200">
        <v>0</v>
      </c>
      <c r="GP200">
        <v>0</v>
      </c>
      <c r="GQ200">
        <v>4</v>
      </c>
      <c r="GR200">
        <v>2095</v>
      </c>
      <c r="GS200">
        <v>4</v>
      </c>
      <c r="GT200">
        <v>35</v>
      </c>
      <c r="GU200">
        <v>117.8</v>
      </c>
      <c r="GV200">
        <v>117.9</v>
      </c>
      <c r="GW200">
        <v>2.64771</v>
      </c>
      <c r="GX200">
        <v>2.5610400000000002</v>
      </c>
      <c r="GY200">
        <v>1.4489700000000001</v>
      </c>
      <c r="GZ200">
        <v>2.3278799999999999</v>
      </c>
      <c r="HA200">
        <v>1.5478499999999999</v>
      </c>
      <c r="HB200">
        <v>2.2668499999999998</v>
      </c>
      <c r="HC200">
        <v>41.170499999999997</v>
      </c>
      <c r="HD200">
        <v>12.2758</v>
      </c>
      <c r="HE200">
        <v>18</v>
      </c>
      <c r="HF200">
        <v>473.68400000000003</v>
      </c>
      <c r="HG200">
        <v>514.06500000000005</v>
      </c>
      <c r="HH200">
        <v>30.998799999999999</v>
      </c>
      <c r="HI200">
        <v>34.3264</v>
      </c>
      <c r="HJ200">
        <v>30.000399999999999</v>
      </c>
      <c r="HK200">
        <v>34.250100000000003</v>
      </c>
      <c r="HL200">
        <v>34.249600000000001</v>
      </c>
      <c r="HM200">
        <v>53.001300000000001</v>
      </c>
      <c r="HN200">
        <v>18.689299999999999</v>
      </c>
      <c r="HO200">
        <v>100</v>
      </c>
      <c r="HP200">
        <v>31</v>
      </c>
      <c r="HQ200">
        <v>1236.94</v>
      </c>
      <c r="HR200">
        <v>36.6556</v>
      </c>
      <c r="HS200">
        <v>99.197000000000003</v>
      </c>
      <c r="HT200">
        <v>98.235299999999995</v>
      </c>
    </row>
    <row r="201" spans="1:228" x14ac:dyDescent="0.2">
      <c r="A201">
        <v>186</v>
      </c>
      <c r="B201">
        <v>1669317844.0999999</v>
      </c>
      <c r="C201">
        <v>738.59999990463257</v>
      </c>
      <c r="D201" t="s">
        <v>731</v>
      </c>
      <c r="E201" t="s">
        <v>732</v>
      </c>
      <c r="F201">
        <v>4</v>
      </c>
      <c r="G201">
        <v>1669317841.7874999</v>
      </c>
      <c r="H201">
        <f t="shared" si="68"/>
        <v>1.1251906260736253E-3</v>
      </c>
      <c r="I201">
        <f t="shared" si="69"/>
        <v>1.1251906260736253</v>
      </c>
      <c r="J201">
        <f t="shared" si="70"/>
        <v>17.382979316231882</v>
      </c>
      <c r="K201">
        <f t="shared" si="71"/>
        <v>1205.79375</v>
      </c>
      <c r="L201">
        <f t="shared" si="72"/>
        <v>669.95399982269203</v>
      </c>
      <c r="M201">
        <f t="shared" si="73"/>
        <v>67.659394372788768</v>
      </c>
      <c r="N201">
        <f t="shared" si="74"/>
        <v>121.77444255140719</v>
      </c>
      <c r="O201">
        <f t="shared" si="75"/>
        <v>5.5703616862013271E-2</v>
      </c>
      <c r="P201">
        <f t="shared" si="76"/>
        <v>2.2507845421138626</v>
      </c>
      <c r="Q201">
        <f t="shared" si="77"/>
        <v>5.4948935724053558E-2</v>
      </c>
      <c r="R201">
        <f t="shared" si="78"/>
        <v>3.4410038080639402E-2</v>
      </c>
      <c r="S201">
        <f t="shared" si="79"/>
        <v>226.11630898499851</v>
      </c>
      <c r="T201">
        <f t="shared" si="80"/>
        <v>35.332132394768486</v>
      </c>
      <c r="U201">
        <f t="shared" si="81"/>
        <v>35.260487500000004</v>
      </c>
      <c r="V201">
        <f t="shared" si="82"/>
        <v>5.7303612679340485</v>
      </c>
      <c r="W201">
        <f t="shared" si="83"/>
        <v>70.311764834231141</v>
      </c>
      <c r="X201">
        <f t="shared" si="84"/>
        <v>3.75952641397584</v>
      </c>
      <c r="Y201">
        <f t="shared" si="85"/>
        <v>5.3469379169181686</v>
      </c>
      <c r="Z201">
        <f t="shared" si="86"/>
        <v>1.9708348539582086</v>
      </c>
      <c r="AA201">
        <f t="shared" si="87"/>
        <v>-49.620906609846877</v>
      </c>
      <c r="AB201">
        <f t="shared" si="88"/>
        <v>-151.35425749692394</v>
      </c>
      <c r="AC201">
        <f t="shared" si="89"/>
        <v>-15.649075963775532</v>
      </c>
      <c r="AD201">
        <f t="shared" si="90"/>
        <v>9.4920689144521475</v>
      </c>
      <c r="AE201">
        <f t="shared" si="91"/>
        <v>41.099418637689183</v>
      </c>
      <c r="AF201">
        <f t="shared" si="92"/>
        <v>1.1266889462862262</v>
      </c>
      <c r="AG201">
        <f t="shared" si="93"/>
        <v>17.382979316231882</v>
      </c>
      <c r="AH201">
        <v>1274.254619576501</v>
      </c>
      <c r="AI201">
        <v>1255.519636363636</v>
      </c>
      <c r="AJ201">
        <v>1.713101962616713</v>
      </c>
      <c r="AK201">
        <v>66.415730329915917</v>
      </c>
      <c r="AL201">
        <f t="shared" si="94"/>
        <v>1.1251906260736253</v>
      </c>
      <c r="AM201">
        <v>36.640409995593522</v>
      </c>
      <c r="AN201">
        <v>37.225827878787868</v>
      </c>
      <c r="AO201">
        <v>-6.2537505541345237E-5</v>
      </c>
      <c r="AP201">
        <v>80.258805348862367</v>
      </c>
      <c r="AQ201">
        <v>32</v>
      </c>
      <c r="AR201">
        <v>6</v>
      </c>
      <c r="AS201">
        <f t="shared" si="95"/>
        <v>1</v>
      </c>
      <c r="AT201">
        <f t="shared" si="96"/>
        <v>0</v>
      </c>
      <c r="AU201">
        <f t="shared" si="97"/>
        <v>22262.83533969368</v>
      </c>
      <c r="AV201">
        <f t="shared" si="98"/>
        <v>1200.0037500000001</v>
      </c>
      <c r="AW201">
        <f t="shared" si="99"/>
        <v>1025.9283885932634</v>
      </c>
      <c r="AX201">
        <f t="shared" si="100"/>
        <v>0.85493765214755657</v>
      </c>
      <c r="AY201">
        <f t="shared" si="101"/>
        <v>0.18842966864478422</v>
      </c>
      <c r="AZ201">
        <v>2.7</v>
      </c>
      <c r="BA201">
        <v>0.5</v>
      </c>
      <c r="BB201" t="s">
        <v>355</v>
      </c>
      <c r="BC201">
        <v>2</v>
      </c>
      <c r="BD201" t="b">
        <v>1</v>
      </c>
      <c r="BE201">
        <v>1669317841.7874999</v>
      </c>
      <c r="BF201">
        <v>1205.79375</v>
      </c>
      <c r="BG201">
        <v>1228.7225000000001</v>
      </c>
      <c r="BH201">
        <v>37.226312499999999</v>
      </c>
      <c r="BI201">
        <v>36.6405125</v>
      </c>
      <c r="BJ201">
        <v>1209.9762499999999</v>
      </c>
      <c r="BK201">
        <v>37.108474999999999</v>
      </c>
      <c r="BL201">
        <v>499.96849999999989</v>
      </c>
      <c r="BM201">
        <v>100.89125</v>
      </c>
      <c r="BN201">
        <v>9.9854450000000011E-2</v>
      </c>
      <c r="BO201">
        <v>34.013174999999997</v>
      </c>
      <c r="BP201">
        <v>35.260487500000004</v>
      </c>
      <c r="BQ201">
        <v>999.9</v>
      </c>
      <c r="BR201">
        <v>0</v>
      </c>
      <c r="BS201">
        <v>0</v>
      </c>
      <c r="BT201">
        <v>4505.5462499999994</v>
      </c>
      <c r="BU201">
        <v>0</v>
      </c>
      <c r="BV201">
        <v>225.676625</v>
      </c>
      <c r="BW201">
        <v>-22.9307625</v>
      </c>
      <c r="BX201">
        <v>1252.415</v>
      </c>
      <c r="BY201">
        <v>1275.45625</v>
      </c>
      <c r="BZ201">
        <v>0.58580387499999997</v>
      </c>
      <c r="CA201">
        <v>1228.7225000000001</v>
      </c>
      <c r="CB201">
        <v>36.6405125</v>
      </c>
      <c r="CC201">
        <v>3.7558075</v>
      </c>
      <c r="CD201">
        <v>3.6967037500000002</v>
      </c>
      <c r="CE201">
        <v>27.822737499999999</v>
      </c>
      <c r="CF201">
        <v>27.551300000000001</v>
      </c>
      <c r="CG201">
        <v>1200.0037500000001</v>
      </c>
      <c r="CH201">
        <v>0.49999399999999999</v>
      </c>
      <c r="CI201">
        <v>0.50000599999999995</v>
      </c>
      <c r="CJ201">
        <v>0</v>
      </c>
      <c r="CK201">
        <v>1155.0999999999999</v>
      </c>
      <c r="CL201">
        <v>4.9990899999999998</v>
      </c>
      <c r="CM201">
        <v>12681.5625</v>
      </c>
      <c r="CN201">
        <v>9557.8624999999993</v>
      </c>
      <c r="CO201">
        <v>43.765500000000003</v>
      </c>
      <c r="CP201">
        <v>45.811999999999998</v>
      </c>
      <c r="CQ201">
        <v>44.561999999999998</v>
      </c>
      <c r="CR201">
        <v>44.811999999999998</v>
      </c>
      <c r="CS201">
        <v>45.186999999999998</v>
      </c>
      <c r="CT201">
        <v>597.49624999999992</v>
      </c>
      <c r="CU201">
        <v>597.50749999999994</v>
      </c>
      <c r="CV201">
        <v>0</v>
      </c>
      <c r="CW201">
        <v>1669317852.5</v>
      </c>
      <c r="CX201">
        <v>0</v>
      </c>
      <c r="CY201">
        <v>1669310771.5999999</v>
      </c>
      <c r="CZ201" t="s">
        <v>356</v>
      </c>
      <c r="DA201">
        <v>1669310771.5999999</v>
      </c>
      <c r="DB201">
        <v>1669310767.0999999</v>
      </c>
      <c r="DC201">
        <v>9</v>
      </c>
      <c r="DD201">
        <v>4.2999999999999997E-2</v>
      </c>
      <c r="DE201">
        <v>8.0000000000000002E-3</v>
      </c>
      <c r="DF201">
        <v>-4.9589999999999996</v>
      </c>
      <c r="DG201">
        <v>0.11799999999999999</v>
      </c>
      <c r="DH201">
        <v>1967</v>
      </c>
      <c r="DI201">
        <v>36</v>
      </c>
      <c r="DJ201">
        <v>0.53</v>
      </c>
      <c r="DK201">
        <v>0.27</v>
      </c>
      <c r="DL201">
        <v>-22.887387804878049</v>
      </c>
      <c r="DM201">
        <v>-0.49223666013935241</v>
      </c>
      <c r="DN201">
        <v>7.6560370552158849E-2</v>
      </c>
      <c r="DO201">
        <v>0</v>
      </c>
      <c r="DP201">
        <v>0.58514275609756106</v>
      </c>
      <c r="DQ201">
        <v>4.2587970820838088E-2</v>
      </c>
      <c r="DR201">
        <v>5.7007927595074939E-3</v>
      </c>
      <c r="DS201">
        <v>1</v>
      </c>
      <c r="DT201">
        <v>0</v>
      </c>
      <c r="DU201">
        <v>0</v>
      </c>
      <c r="DV201">
        <v>0</v>
      </c>
      <c r="DW201">
        <v>-1</v>
      </c>
      <c r="DX201">
        <v>1</v>
      </c>
      <c r="DY201">
        <v>2</v>
      </c>
      <c r="DZ201" t="s">
        <v>357</v>
      </c>
      <c r="EA201">
        <v>2.9468399999999999</v>
      </c>
      <c r="EB201">
        <v>2.5973999999999999</v>
      </c>
      <c r="EC201">
        <v>0.20977999999999999</v>
      </c>
      <c r="ED201">
        <v>0.21035100000000001</v>
      </c>
      <c r="EE201">
        <v>0.14757000000000001</v>
      </c>
      <c r="EF201">
        <v>0.14430100000000001</v>
      </c>
      <c r="EG201">
        <v>23903.599999999999</v>
      </c>
      <c r="EH201">
        <v>24305.3</v>
      </c>
      <c r="EI201">
        <v>28155.5</v>
      </c>
      <c r="EJ201">
        <v>29641.3</v>
      </c>
      <c r="EK201">
        <v>33022.6</v>
      </c>
      <c r="EL201">
        <v>35211.300000000003</v>
      </c>
      <c r="EM201">
        <v>39732.9</v>
      </c>
      <c r="EN201">
        <v>42360.2</v>
      </c>
      <c r="EO201">
        <v>1.891</v>
      </c>
      <c r="EP201">
        <v>1.8913199999999999</v>
      </c>
      <c r="EQ201">
        <v>0.20441400000000001</v>
      </c>
      <c r="ER201">
        <v>0</v>
      </c>
      <c r="ES201">
        <v>31.946200000000001</v>
      </c>
      <c r="ET201">
        <v>999.9</v>
      </c>
      <c r="EU201">
        <v>69.599999999999994</v>
      </c>
      <c r="EV201">
        <v>36.299999999999997</v>
      </c>
      <c r="EW201">
        <v>41.857799999999997</v>
      </c>
      <c r="EX201">
        <v>28.959</v>
      </c>
      <c r="EY201">
        <v>1.5184299999999999</v>
      </c>
      <c r="EZ201">
        <v>1</v>
      </c>
      <c r="FA201">
        <v>0.55389200000000005</v>
      </c>
      <c r="FB201">
        <v>0.71039799999999997</v>
      </c>
      <c r="FC201">
        <v>20.275700000000001</v>
      </c>
      <c r="FD201">
        <v>5.2160900000000003</v>
      </c>
      <c r="FE201">
        <v>12.0091</v>
      </c>
      <c r="FF201">
        <v>4.9864499999999996</v>
      </c>
      <c r="FG201">
        <v>3.2845</v>
      </c>
      <c r="FH201">
        <v>9999</v>
      </c>
      <c r="FI201">
        <v>9999</v>
      </c>
      <c r="FJ201">
        <v>9999</v>
      </c>
      <c r="FK201">
        <v>999.9</v>
      </c>
      <c r="FL201">
        <v>1.8658399999999999</v>
      </c>
      <c r="FM201">
        <v>1.8621799999999999</v>
      </c>
      <c r="FN201">
        <v>1.8642300000000001</v>
      </c>
      <c r="FO201">
        <v>1.8603499999999999</v>
      </c>
      <c r="FP201">
        <v>1.8611</v>
      </c>
      <c r="FQ201">
        <v>1.86015</v>
      </c>
      <c r="FR201">
        <v>1.86188</v>
      </c>
      <c r="FS201">
        <v>1.8583700000000001</v>
      </c>
      <c r="FT201">
        <v>0</v>
      </c>
      <c r="FU201">
        <v>0</v>
      </c>
      <c r="FV201">
        <v>0</v>
      </c>
      <c r="FW201">
        <v>0</v>
      </c>
      <c r="FX201" t="s">
        <v>358</v>
      </c>
      <c r="FY201" t="s">
        <v>359</v>
      </c>
      <c r="FZ201" t="s">
        <v>360</v>
      </c>
      <c r="GA201" t="s">
        <v>360</v>
      </c>
      <c r="GB201" t="s">
        <v>360</v>
      </c>
      <c r="GC201" t="s">
        <v>360</v>
      </c>
      <c r="GD201">
        <v>0</v>
      </c>
      <c r="GE201">
        <v>100</v>
      </c>
      <c r="GF201">
        <v>100</v>
      </c>
      <c r="GG201">
        <v>-4.1900000000000004</v>
      </c>
      <c r="GH201">
        <v>0.1178</v>
      </c>
      <c r="GI201">
        <v>-2.5125994610834521</v>
      </c>
      <c r="GJ201">
        <v>-2.6733286237328562E-3</v>
      </c>
      <c r="GK201">
        <v>1.605855145177713E-6</v>
      </c>
      <c r="GL201">
        <v>-4.4594414151306022E-10</v>
      </c>
      <c r="GM201">
        <v>0.1178428571428469</v>
      </c>
      <c r="GN201">
        <v>0</v>
      </c>
      <c r="GO201">
        <v>0</v>
      </c>
      <c r="GP201">
        <v>0</v>
      </c>
      <c r="GQ201">
        <v>4</v>
      </c>
      <c r="GR201">
        <v>2095</v>
      </c>
      <c r="GS201">
        <v>4</v>
      </c>
      <c r="GT201">
        <v>35</v>
      </c>
      <c r="GU201">
        <v>117.9</v>
      </c>
      <c r="GV201">
        <v>118</v>
      </c>
      <c r="GW201">
        <v>2.65747</v>
      </c>
      <c r="GX201">
        <v>2.5415000000000001</v>
      </c>
      <c r="GY201">
        <v>1.4489700000000001</v>
      </c>
      <c r="GZ201">
        <v>2.3278799999999999</v>
      </c>
      <c r="HA201">
        <v>1.5478499999999999</v>
      </c>
      <c r="HB201">
        <v>2.3144499999999999</v>
      </c>
      <c r="HC201">
        <v>41.170499999999997</v>
      </c>
      <c r="HD201">
        <v>12.2845</v>
      </c>
      <c r="HE201">
        <v>18</v>
      </c>
      <c r="HF201">
        <v>473.79300000000001</v>
      </c>
      <c r="HG201">
        <v>513.77499999999998</v>
      </c>
      <c r="HH201">
        <v>30.998699999999999</v>
      </c>
      <c r="HI201">
        <v>34.325499999999998</v>
      </c>
      <c r="HJ201">
        <v>30.0002</v>
      </c>
      <c r="HK201">
        <v>34.250100000000003</v>
      </c>
      <c r="HL201">
        <v>34.249600000000001</v>
      </c>
      <c r="HM201">
        <v>53.233800000000002</v>
      </c>
      <c r="HN201">
        <v>18.689299999999999</v>
      </c>
      <c r="HO201">
        <v>100</v>
      </c>
      <c r="HP201">
        <v>31</v>
      </c>
      <c r="HQ201">
        <v>1243.6199999999999</v>
      </c>
      <c r="HR201">
        <v>36.6556</v>
      </c>
      <c r="HS201">
        <v>99.197800000000001</v>
      </c>
      <c r="HT201">
        <v>98.236800000000002</v>
      </c>
    </row>
    <row r="202" spans="1:228" x14ac:dyDescent="0.2">
      <c r="A202">
        <v>187</v>
      </c>
      <c r="B202">
        <v>1669317848.0999999</v>
      </c>
      <c r="C202">
        <v>742.59999990463257</v>
      </c>
      <c r="D202" t="s">
        <v>733</v>
      </c>
      <c r="E202" t="s">
        <v>734</v>
      </c>
      <c r="F202">
        <v>4</v>
      </c>
      <c r="G202">
        <v>1669317846.0999999</v>
      </c>
      <c r="H202">
        <f t="shared" si="68"/>
        <v>1.116898469714464E-3</v>
      </c>
      <c r="I202">
        <f t="shared" si="69"/>
        <v>1.1168984697144639</v>
      </c>
      <c r="J202">
        <f t="shared" si="70"/>
        <v>17.715127546283544</v>
      </c>
      <c r="K202">
        <f t="shared" si="71"/>
        <v>1212.972857142857</v>
      </c>
      <c r="L202">
        <f t="shared" si="72"/>
        <v>664.12336025815659</v>
      </c>
      <c r="M202">
        <f t="shared" si="73"/>
        <v>67.072205647488943</v>
      </c>
      <c r="N202">
        <f t="shared" si="74"/>
        <v>122.50248942829401</v>
      </c>
      <c r="O202">
        <f t="shared" si="75"/>
        <v>5.5338448102565226E-2</v>
      </c>
      <c r="P202">
        <f t="shared" si="76"/>
        <v>2.2490991843427777</v>
      </c>
      <c r="Q202">
        <f t="shared" si="77"/>
        <v>5.459300783569572E-2</v>
      </c>
      <c r="R202">
        <f t="shared" si="78"/>
        <v>3.4186768137980578E-2</v>
      </c>
      <c r="S202">
        <f t="shared" si="79"/>
        <v>226.11722323500291</v>
      </c>
      <c r="T202">
        <f t="shared" si="80"/>
        <v>35.324037779528432</v>
      </c>
      <c r="U202">
        <f t="shared" si="81"/>
        <v>35.254014285714277</v>
      </c>
      <c r="V202">
        <f t="shared" si="82"/>
        <v>5.7283113243506696</v>
      </c>
      <c r="W202">
        <f t="shared" si="83"/>
        <v>70.351188246534164</v>
      </c>
      <c r="X202">
        <f t="shared" si="84"/>
        <v>3.759170606603992</v>
      </c>
      <c r="Y202">
        <f t="shared" si="85"/>
        <v>5.3434358399613631</v>
      </c>
      <c r="Z202">
        <f t="shared" si="86"/>
        <v>1.9691407177466775</v>
      </c>
      <c r="AA202">
        <f t="shared" si="87"/>
        <v>-49.255222514407862</v>
      </c>
      <c r="AB202">
        <f t="shared" si="88"/>
        <v>-151.88032077251381</v>
      </c>
      <c r="AC202">
        <f t="shared" si="89"/>
        <v>-15.713839451925461</v>
      </c>
      <c r="AD202">
        <f t="shared" si="90"/>
        <v>9.2678404961557703</v>
      </c>
      <c r="AE202">
        <f t="shared" si="91"/>
        <v>41.369599586423448</v>
      </c>
      <c r="AF202">
        <f t="shared" si="92"/>
        <v>1.1188357573460717</v>
      </c>
      <c r="AG202">
        <f t="shared" si="93"/>
        <v>17.715127546283544</v>
      </c>
      <c r="AH202">
        <v>1281.3461973920851</v>
      </c>
      <c r="AI202">
        <v>1262.414060606061</v>
      </c>
      <c r="AJ202">
        <v>1.71591352024388</v>
      </c>
      <c r="AK202">
        <v>66.415730329915917</v>
      </c>
      <c r="AL202">
        <f t="shared" si="94"/>
        <v>1.1168984697144639</v>
      </c>
      <c r="AM202">
        <v>36.64008400837816</v>
      </c>
      <c r="AN202">
        <v>37.221520606060608</v>
      </c>
      <c r="AO202">
        <v>-1.3526443409965269E-4</v>
      </c>
      <c r="AP202">
        <v>80.258805348862367</v>
      </c>
      <c r="AQ202">
        <v>32</v>
      </c>
      <c r="AR202">
        <v>6</v>
      </c>
      <c r="AS202">
        <f t="shared" si="95"/>
        <v>1</v>
      </c>
      <c r="AT202">
        <f t="shared" si="96"/>
        <v>0</v>
      </c>
      <c r="AU202">
        <f t="shared" si="97"/>
        <v>22234.615625452378</v>
      </c>
      <c r="AV202">
        <f t="shared" si="98"/>
        <v>1200.0085714285719</v>
      </c>
      <c r="AW202">
        <f t="shared" si="99"/>
        <v>1025.9325135932661</v>
      </c>
      <c r="AX202">
        <f t="shared" si="100"/>
        <v>0.85493765463018834</v>
      </c>
      <c r="AY202">
        <f t="shared" si="101"/>
        <v>0.18842967343626352</v>
      </c>
      <c r="AZ202">
        <v>2.7</v>
      </c>
      <c r="BA202">
        <v>0.5</v>
      </c>
      <c r="BB202" t="s">
        <v>355</v>
      </c>
      <c r="BC202">
        <v>2</v>
      </c>
      <c r="BD202" t="b">
        <v>1</v>
      </c>
      <c r="BE202">
        <v>1669317846.0999999</v>
      </c>
      <c r="BF202">
        <v>1212.972857142857</v>
      </c>
      <c r="BG202">
        <v>1236.041428571428</v>
      </c>
      <c r="BH202">
        <v>37.221871428571433</v>
      </c>
      <c r="BI202">
        <v>36.64028571428571</v>
      </c>
      <c r="BJ202">
        <v>1217.1628571428571</v>
      </c>
      <c r="BK202">
        <v>37.104057142857137</v>
      </c>
      <c r="BL202">
        <v>500.08357142857147</v>
      </c>
      <c r="BM202">
        <v>100.8937142857143</v>
      </c>
      <c r="BN202">
        <v>9.9880671428571446E-2</v>
      </c>
      <c r="BO202">
        <v>34.001428571428583</v>
      </c>
      <c r="BP202">
        <v>35.254014285714277</v>
      </c>
      <c r="BQ202">
        <v>999.89999999999986</v>
      </c>
      <c r="BR202">
        <v>0</v>
      </c>
      <c r="BS202">
        <v>0</v>
      </c>
      <c r="BT202">
        <v>4500.5357142857147</v>
      </c>
      <c r="BU202">
        <v>0</v>
      </c>
      <c r="BV202">
        <v>225.03428571428569</v>
      </c>
      <c r="BW202">
        <v>-23.06868571428571</v>
      </c>
      <c r="BX202">
        <v>1259.8657142857139</v>
      </c>
      <c r="BY202">
        <v>1283.0514285714289</v>
      </c>
      <c r="BZ202">
        <v>0.58161542857142856</v>
      </c>
      <c r="CA202">
        <v>1236.041428571428</v>
      </c>
      <c r="CB202">
        <v>36.64028571428571</v>
      </c>
      <c r="CC202">
        <v>3.7554542857142859</v>
      </c>
      <c r="CD202">
        <v>3.6967728571428569</v>
      </c>
      <c r="CE202">
        <v>27.821171428571429</v>
      </c>
      <c r="CF202">
        <v>27.551628571428569</v>
      </c>
      <c r="CG202">
        <v>1200.0085714285719</v>
      </c>
      <c r="CH202">
        <v>0.49999399999999999</v>
      </c>
      <c r="CI202">
        <v>0.50000599999999995</v>
      </c>
      <c r="CJ202">
        <v>0</v>
      </c>
      <c r="CK202">
        <v>1155.0771428571429</v>
      </c>
      <c r="CL202">
        <v>4.9990899999999998</v>
      </c>
      <c r="CM202">
        <v>12681.685714285721</v>
      </c>
      <c r="CN202">
        <v>9557.9014285714311</v>
      </c>
      <c r="CO202">
        <v>43.75</v>
      </c>
      <c r="CP202">
        <v>45.811999999999998</v>
      </c>
      <c r="CQ202">
        <v>44.561999999999998</v>
      </c>
      <c r="CR202">
        <v>44.803142857142859</v>
      </c>
      <c r="CS202">
        <v>45.186999999999998</v>
      </c>
      <c r="CT202">
        <v>597.49857142857138</v>
      </c>
      <c r="CU202">
        <v>597.5100000000001</v>
      </c>
      <c r="CV202">
        <v>0</v>
      </c>
      <c r="CW202">
        <v>1669317856.0999999</v>
      </c>
      <c r="CX202">
        <v>0</v>
      </c>
      <c r="CY202">
        <v>1669310771.5999999</v>
      </c>
      <c r="CZ202" t="s">
        <v>356</v>
      </c>
      <c r="DA202">
        <v>1669310771.5999999</v>
      </c>
      <c r="DB202">
        <v>1669310767.0999999</v>
      </c>
      <c r="DC202">
        <v>9</v>
      </c>
      <c r="DD202">
        <v>4.2999999999999997E-2</v>
      </c>
      <c r="DE202">
        <v>8.0000000000000002E-3</v>
      </c>
      <c r="DF202">
        <v>-4.9589999999999996</v>
      </c>
      <c r="DG202">
        <v>0.11799999999999999</v>
      </c>
      <c r="DH202">
        <v>1967</v>
      </c>
      <c r="DI202">
        <v>36</v>
      </c>
      <c r="DJ202">
        <v>0.53</v>
      </c>
      <c r="DK202">
        <v>0.27</v>
      </c>
      <c r="DL202">
        <v>-22.93560243902439</v>
      </c>
      <c r="DM202">
        <v>-0.64519627892378761</v>
      </c>
      <c r="DN202">
        <v>8.8143675638282654E-2</v>
      </c>
      <c r="DO202">
        <v>0</v>
      </c>
      <c r="DP202">
        <v>0.58651226829268288</v>
      </c>
      <c r="DQ202">
        <v>-7.6008648420685197E-3</v>
      </c>
      <c r="DR202">
        <v>3.6117481344295909E-3</v>
      </c>
      <c r="DS202">
        <v>1</v>
      </c>
      <c r="DT202">
        <v>0</v>
      </c>
      <c r="DU202">
        <v>0</v>
      </c>
      <c r="DV202">
        <v>0</v>
      </c>
      <c r="DW202">
        <v>-1</v>
      </c>
      <c r="DX202">
        <v>1</v>
      </c>
      <c r="DY202">
        <v>2</v>
      </c>
      <c r="DZ202" t="s">
        <v>357</v>
      </c>
      <c r="EA202">
        <v>2.94659</v>
      </c>
      <c r="EB202">
        <v>2.5973700000000002</v>
      </c>
      <c r="EC202">
        <v>0.21049499999999999</v>
      </c>
      <c r="ED202">
        <v>0.21105599999999999</v>
      </c>
      <c r="EE202">
        <v>0.147566</v>
      </c>
      <c r="EF202">
        <v>0.14430299999999999</v>
      </c>
      <c r="EG202">
        <v>23881.5</v>
      </c>
      <c r="EH202">
        <v>24283.200000000001</v>
      </c>
      <c r="EI202">
        <v>28155.1</v>
      </c>
      <c r="EJ202">
        <v>29640.799999999999</v>
      </c>
      <c r="EK202">
        <v>33022.400000000001</v>
      </c>
      <c r="EL202">
        <v>35211.1</v>
      </c>
      <c r="EM202">
        <v>39732.400000000001</v>
      </c>
      <c r="EN202">
        <v>42359.9</v>
      </c>
      <c r="EO202">
        <v>1.891</v>
      </c>
      <c r="EP202">
        <v>1.8914500000000001</v>
      </c>
      <c r="EQ202">
        <v>0.205345</v>
      </c>
      <c r="ER202">
        <v>0</v>
      </c>
      <c r="ES202">
        <v>31.9328</v>
      </c>
      <c r="ET202">
        <v>999.9</v>
      </c>
      <c r="EU202">
        <v>69.599999999999994</v>
      </c>
      <c r="EV202">
        <v>36.299999999999997</v>
      </c>
      <c r="EW202">
        <v>41.8536</v>
      </c>
      <c r="EX202">
        <v>28.989000000000001</v>
      </c>
      <c r="EY202">
        <v>2.2596099999999999</v>
      </c>
      <c r="EZ202">
        <v>1</v>
      </c>
      <c r="FA202">
        <v>0.55385399999999996</v>
      </c>
      <c r="FB202">
        <v>0.70645199999999997</v>
      </c>
      <c r="FC202">
        <v>20.275600000000001</v>
      </c>
      <c r="FD202">
        <v>5.2147399999999999</v>
      </c>
      <c r="FE202">
        <v>12.0085</v>
      </c>
      <c r="FF202">
        <v>4.9859999999999998</v>
      </c>
      <c r="FG202">
        <v>3.2842199999999999</v>
      </c>
      <c r="FH202">
        <v>9999</v>
      </c>
      <c r="FI202">
        <v>9999</v>
      </c>
      <c r="FJ202">
        <v>9999</v>
      </c>
      <c r="FK202">
        <v>999.9</v>
      </c>
      <c r="FL202">
        <v>1.8658399999999999</v>
      </c>
      <c r="FM202">
        <v>1.8621799999999999</v>
      </c>
      <c r="FN202">
        <v>1.8642000000000001</v>
      </c>
      <c r="FO202">
        <v>1.8603499999999999</v>
      </c>
      <c r="FP202">
        <v>1.8610800000000001</v>
      </c>
      <c r="FQ202">
        <v>1.8601799999999999</v>
      </c>
      <c r="FR202">
        <v>1.86188</v>
      </c>
      <c r="FS202">
        <v>1.8584000000000001</v>
      </c>
      <c r="FT202">
        <v>0</v>
      </c>
      <c r="FU202">
        <v>0</v>
      </c>
      <c r="FV202">
        <v>0</v>
      </c>
      <c r="FW202">
        <v>0</v>
      </c>
      <c r="FX202" t="s">
        <v>358</v>
      </c>
      <c r="FY202" t="s">
        <v>359</v>
      </c>
      <c r="FZ202" t="s">
        <v>360</v>
      </c>
      <c r="GA202" t="s">
        <v>360</v>
      </c>
      <c r="GB202" t="s">
        <v>360</v>
      </c>
      <c r="GC202" t="s">
        <v>360</v>
      </c>
      <c r="GD202">
        <v>0</v>
      </c>
      <c r="GE202">
        <v>100</v>
      </c>
      <c r="GF202">
        <v>100</v>
      </c>
      <c r="GG202">
        <v>-4.1900000000000004</v>
      </c>
      <c r="GH202">
        <v>0.1179</v>
      </c>
      <c r="GI202">
        <v>-2.5125994610834521</v>
      </c>
      <c r="GJ202">
        <v>-2.6733286237328562E-3</v>
      </c>
      <c r="GK202">
        <v>1.605855145177713E-6</v>
      </c>
      <c r="GL202">
        <v>-4.4594414151306022E-10</v>
      </c>
      <c r="GM202">
        <v>0.1178428571428469</v>
      </c>
      <c r="GN202">
        <v>0</v>
      </c>
      <c r="GO202">
        <v>0</v>
      </c>
      <c r="GP202">
        <v>0</v>
      </c>
      <c r="GQ202">
        <v>4</v>
      </c>
      <c r="GR202">
        <v>2095</v>
      </c>
      <c r="GS202">
        <v>4</v>
      </c>
      <c r="GT202">
        <v>35</v>
      </c>
      <c r="GU202">
        <v>117.9</v>
      </c>
      <c r="GV202">
        <v>118</v>
      </c>
      <c r="GW202">
        <v>2.6709000000000001</v>
      </c>
      <c r="GX202">
        <v>2.5451700000000002</v>
      </c>
      <c r="GY202">
        <v>1.4489700000000001</v>
      </c>
      <c r="GZ202">
        <v>2.3278799999999999</v>
      </c>
      <c r="HA202">
        <v>1.5478499999999999</v>
      </c>
      <c r="HB202">
        <v>2.3706100000000001</v>
      </c>
      <c r="HC202">
        <v>41.170499999999997</v>
      </c>
      <c r="HD202">
        <v>12.2845</v>
      </c>
      <c r="HE202">
        <v>18</v>
      </c>
      <c r="HF202">
        <v>473.80900000000003</v>
      </c>
      <c r="HG202">
        <v>513.86599999999999</v>
      </c>
      <c r="HH202">
        <v>30.998899999999999</v>
      </c>
      <c r="HI202">
        <v>34.3249</v>
      </c>
      <c r="HJ202">
        <v>30.0001</v>
      </c>
      <c r="HK202">
        <v>34.252499999999998</v>
      </c>
      <c r="HL202">
        <v>34.249600000000001</v>
      </c>
      <c r="HM202">
        <v>53.468800000000002</v>
      </c>
      <c r="HN202">
        <v>18.689299999999999</v>
      </c>
      <c r="HO202">
        <v>100</v>
      </c>
      <c r="HP202">
        <v>31</v>
      </c>
      <c r="HQ202">
        <v>1250.3</v>
      </c>
      <c r="HR202">
        <v>36.514800000000001</v>
      </c>
      <c r="HS202">
        <v>99.196600000000004</v>
      </c>
      <c r="HT202">
        <v>98.235699999999994</v>
      </c>
    </row>
    <row r="203" spans="1:228" x14ac:dyDescent="0.2">
      <c r="A203">
        <v>188</v>
      </c>
      <c r="B203">
        <v>1669317852.0999999</v>
      </c>
      <c r="C203">
        <v>746.59999990463257</v>
      </c>
      <c r="D203" t="s">
        <v>735</v>
      </c>
      <c r="E203" t="s">
        <v>736</v>
      </c>
      <c r="F203">
        <v>4</v>
      </c>
      <c r="G203">
        <v>1669317849.7874999</v>
      </c>
      <c r="H203">
        <f t="shared" si="68"/>
        <v>1.1293481329309081E-3</v>
      </c>
      <c r="I203">
        <f t="shared" si="69"/>
        <v>1.1293481329309081</v>
      </c>
      <c r="J203">
        <f t="shared" si="70"/>
        <v>17.442020798314783</v>
      </c>
      <c r="K203">
        <f t="shared" si="71"/>
        <v>1219.03125</v>
      </c>
      <c r="L203">
        <f t="shared" si="72"/>
        <v>683.61182005996568</v>
      </c>
      <c r="M203">
        <f t="shared" si="73"/>
        <v>69.041591967739464</v>
      </c>
      <c r="N203">
        <f t="shared" si="74"/>
        <v>123.11644662762069</v>
      </c>
      <c r="O203">
        <f t="shared" si="75"/>
        <v>5.598795715254435E-2</v>
      </c>
      <c r="P203">
        <f t="shared" si="76"/>
        <v>2.2470843804089151</v>
      </c>
      <c r="Q203">
        <f t="shared" si="77"/>
        <v>5.5224371777764188E-2</v>
      </c>
      <c r="R203">
        <f t="shared" si="78"/>
        <v>3.4582969840656778E-2</v>
      </c>
      <c r="S203">
        <f t="shared" si="79"/>
        <v>226.1177594479021</v>
      </c>
      <c r="T203">
        <f t="shared" si="80"/>
        <v>35.311403423741965</v>
      </c>
      <c r="U203">
        <f t="shared" si="81"/>
        <v>35.252575</v>
      </c>
      <c r="V203">
        <f t="shared" si="82"/>
        <v>5.7278556166077852</v>
      </c>
      <c r="W203">
        <f t="shared" si="83"/>
        <v>70.394963450619699</v>
      </c>
      <c r="X203">
        <f t="shared" si="84"/>
        <v>3.7594925755647108</v>
      </c>
      <c r="Y203">
        <f t="shared" si="85"/>
        <v>5.3405703920876393</v>
      </c>
      <c r="Z203">
        <f t="shared" si="86"/>
        <v>1.9683630410430744</v>
      </c>
      <c r="AA203">
        <f t="shared" si="87"/>
        <v>-49.804252662253049</v>
      </c>
      <c r="AB203">
        <f t="shared" si="88"/>
        <v>-152.73483744692578</v>
      </c>
      <c r="AC203">
        <f t="shared" si="89"/>
        <v>-15.81556649240831</v>
      </c>
      <c r="AD203">
        <f t="shared" si="90"/>
        <v>7.7631028463149505</v>
      </c>
      <c r="AE203">
        <f t="shared" si="91"/>
        <v>41.327051644519635</v>
      </c>
      <c r="AF203">
        <f t="shared" si="92"/>
        <v>1.1281588703980985</v>
      </c>
      <c r="AG203">
        <f t="shared" si="93"/>
        <v>17.442020798314783</v>
      </c>
      <c r="AH203">
        <v>1288.133789547755</v>
      </c>
      <c r="AI203">
        <v>1269.3066666666659</v>
      </c>
      <c r="AJ203">
        <v>1.725639376950878</v>
      </c>
      <c r="AK203">
        <v>66.415730329915917</v>
      </c>
      <c r="AL203">
        <f t="shared" si="94"/>
        <v>1.1293481329309081</v>
      </c>
      <c r="AM203">
        <v>36.639383929792707</v>
      </c>
      <c r="AN203">
        <v>37.225668484848462</v>
      </c>
      <c r="AO203">
        <v>1.037479081846121E-4</v>
      </c>
      <c r="AP203">
        <v>80.258805348862367</v>
      </c>
      <c r="AQ203">
        <v>32</v>
      </c>
      <c r="AR203">
        <v>6</v>
      </c>
      <c r="AS203">
        <f t="shared" si="95"/>
        <v>1</v>
      </c>
      <c r="AT203">
        <f t="shared" si="96"/>
        <v>0</v>
      </c>
      <c r="AU203">
        <f t="shared" si="97"/>
        <v>22200.618240045766</v>
      </c>
      <c r="AV203">
        <f t="shared" si="98"/>
        <v>1200.01125</v>
      </c>
      <c r="AW203">
        <f t="shared" si="99"/>
        <v>1025.9348199211927</v>
      </c>
      <c r="AX203">
        <f t="shared" si="100"/>
        <v>0.854937668227021</v>
      </c>
      <c r="AY203">
        <f t="shared" si="101"/>
        <v>0.1884296996781506</v>
      </c>
      <c r="AZ203">
        <v>2.7</v>
      </c>
      <c r="BA203">
        <v>0.5</v>
      </c>
      <c r="BB203" t="s">
        <v>355</v>
      </c>
      <c r="BC203">
        <v>2</v>
      </c>
      <c r="BD203" t="b">
        <v>1</v>
      </c>
      <c r="BE203">
        <v>1669317849.7874999</v>
      </c>
      <c r="BF203">
        <v>1219.03125</v>
      </c>
      <c r="BG203">
        <v>1242.0825</v>
      </c>
      <c r="BH203">
        <v>37.224424999999997</v>
      </c>
      <c r="BI203">
        <v>36.638100000000001</v>
      </c>
      <c r="BJ203">
        <v>1223.2262499999999</v>
      </c>
      <c r="BK203">
        <v>37.106587500000003</v>
      </c>
      <c r="BL203">
        <v>500.17349999999999</v>
      </c>
      <c r="BM203">
        <v>100.89525</v>
      </c>
      <c r="BN203">
        <v>0.1000662625</v>
      </c>
      <c r="BO203">
        <v>33.991812499999988</v>
      </c>
      <c r="BP203">
        <v>35.252575</v>
      </c>
      <c r="BQ203">
        <v>999.9</v>
      </c>
      <c r="BR203">
        <v>0</v>
      </c>
      <c r="BS203">
        <v>0</v>
      </c>
      <c r="BT203">
        <v>4494.6100000000006</v>
      </c>
      <c r="BU203">
        <v>0</v>
      </c>
      <c r="BV203">
        <v>224.75524999999999</v>
      </c>
      <c r="BW203">
        <v>-23.051600000000001</v>
      </c>
      <c r="BX203">
        <v>1266.1637499999999</v>
      </c>
      <c r="BY203">
        <v>1289.32</v>
      </c>
      <c r="BZ203">
        <v>0.58633512499999996</v>
      </c>
      <c r="CA203">
        <v>1242.0825</v>
      </c>
      <c r="CB203">
        <v>36.638100000000001</v>
      </c>
      <c r="CC203">
        <v>3.7557662500000002</v>
      </c>
      <c r="CD203">
        <v>3.6966100000000002</v>
      </c>
      <c r="CE203">
        <v>27.822600000000001</v>
      </c>
      <c r="CF203">
        <v>27.550862500000001</v>
      </c>
      <c r="CG203">
        <v>1200.01125</v>
      </c>
      <c r="CH203">
        <v>0.49999575000000002</v>
      </c>
      <c r="CI203">
        <v>0.50000424999999993</v>
      </c>
      <c r="CJ203">
        <v>0</v>
      </c>
      <c r="CK203">
        <v>1155.0625</v>
      </c>
      <c r="CL203">
        <v>4.9990899999999998</v>
      </c>
      <c r="CM203">
        <v>12681.575000000001</v>
      </c>
      <c r="CN203">
        <v>9557.9237499999999</v>
      </c>
      <c r="CO203">
        <v>43.757750000000001</v>
      </c>
      <c r="CP203">
        <v>45.811999999999998</v>
      </c>
      <c r="CQ203">
        <v>44.561999999999998</v>
      </c>
      <c r="CR203">
        <v>44.75</v>
      </c>
      <c r="CS203">
        <v>45.186999999999998</v>
      </c>
      <c r="CT203">
        <v>597.5</v>
      </c>
      <c r="CU203">
        <v>597.51250000000005</v>
      </c>
      <c r="CV203">
        <v>0</v>
      </c>
      <c r="CW203">
        <v>1669317860.3</v>
      </c>
      <c r="CX203">
        <v>0</v>
      </c>
      <c r="CY203">
        <v>1669310771.5999999</v>
      </c>
      <c r="CZ203" t="s">
        <v>356</v>
      </c>
      <c r="DA203">
        <v>1669310771.5999999</v>
      </c>
      <c r="DB203">
        <v>1669310767.0999999</v>
      </c>
      <c r="DC203">
        <v>9</v>
      </c>
      <c r="DD203">
        <v>4.2999999999999997E-2</v>
      </c>
      <c r="DE203">
        <v>8.0000000000000002E-3</v>
      </c>
      <c r="DF203">
        <v>-4.9589999999999996</v>
      </c>
      <c r="DG203">
        <v>0.11799999999999999</v>
      </c>
      <c r="DH203">
        <v>1967</v>
      </c>
      <c r="DI203">
        <v>36</v>
      </c>
      <c r="DJ203">
        <v>0.53</v>
      </c>
      <c r="DK203">
        <v>0.27</v>
      </c>
      <c r="DL203">
        <v>-22.967060975609751</v>
      </c>
      <c r="DM203">
        <v>-0.71893492899620537</v>
      </c>
      <c r="DN203">
        <v>9.3307218443603526E-2</v>
      </c>
      <c r="DO203">
        <v>0</v>
      </c>
      <c r="DP203">
        <v>0.58691836585365853</v>
      </c>
      <c r="DQ203">
        <v>-2.205669986282181E-2</v>
      </c>
      <c r="DR203">
        <v>3.3436451027984691E-3</v>
      </c>
      <c r="DS203">
        <v>1</v>
      </c>
      <c r="DT203">
        <v>0</v>
      </c>
      <c r="DU203">
        <v>0</v>
      </c>
      <c r="DV203">
        <v>0</v>
      </c>
      <c r="DW203">
        <v>-1</v>
      </c>
      <c r="DX203">
        <v>1</v>
      </c>
      <c r="DY203">
        <v>2</v>
      </c>
      <c r="DZ203" t="s">
        <v>357</v>
      </c>
      <c r="EA203">
        <v>2.9468800000000002</v>
      </c>
      <c r="EB203">
        <v>2.5974300000000001</v>
      </c>
      <c r="EC203">
        <v>0.211202</v>
      </c>
      <c r="ED203">
        <v>0.21176400000000001</v>
      </c>
      <c r="EE203">
        <v>0.14757700000000001</v>
      </c>
      <c r="EF203">
        <v>0.14429700000000001</v>
      </c>
      <c r="EG203">
        <v>23859.599999999999</v>
      </c>
      <c r="EH203">
        <v>24261.599999999999</v>
      </c>
      <c r="EI203">
        <v>28154.5</v>
      </c>
      <c r="EJ203">
        <v>29641.1</v>
      </c>
      <c r="EK203">
        <v>33021.800000000003</v>
      </c>
      <c r="EL203">
        <v>35211.5</v>
      </c>
      <c r="EM203">
        <v>39732.1</v>
      </c>
      <c r="EN203">
        <v>42360.1</v>
      </c>
      <c r="EO203">
        <v>1.8912500000000001</v>
      </c>
      <c r="EP203">
        <v>1.8913199999999999</v>
      </c>
      <c r="EQ203">
        <v>0.20597099999999999</v>
      </c>
      <c r="ER203">
        <v>0</v>
      </c>
      <c r="ES203">
        <v>31.921500000000002</v>
      </c>
      <c r="ET203">
        <v>999.9</v>
      </c>
      <c r="EU203">
        <v>69.599999999999994</v>
      </c>
      <c r="EV203">
        <v>36.299999999999997</v>
      </c>
      <c r="EW203">
        <v>41.855699999999999</v>
      </c>
      <c r="EX203">
        <v>28.928999999999998</v>
      </c>
      <c r="EY203">
        <v>2.07131</v>
      </c>
      <c r="EZ203">
        <v>1</v>
      </c>
      <c r="FA203">
        <v>0.55390200000000001</v>
      </c>
      <c r="FB203">
        <v>0.70308599999999999</v>
      </c>
      <c r="FC203">
        <v>20.2758</v>
      </c>
      <c r="FD203">
        <v>5.2168400000000004</v>
      </c>
      <c r="FE203">
        <v>12.0085</v>
      </c>
      <c r="FF203">
        <v>4.9867999999999997</v>
      </c>
      <c r="FG203">
        <v>3.2845499999999999</v>
      </c>
      <c r="FH203">
        <v>9999</v>
      </c>
      <c r="FI203">
        <v>9999</v>
      </c>
      <c r="FJ203">
        <v>9999</v>
      </c>
      <c r="FK203">
        <v>999.9</v>
      </c>
      <c r="FL203">
        <v>1.8658399999999999</v>
      </c>
      <c r="FM203">
        <v>1.8621799999999999</v>
      </c>
      <c r="FN203">
        <v>1.8642000000000001</v>
      </c>
      <c r="FO203">
        <v>1.8603499999999999</v>
      </c>
      <c r="FP203">
        <v>1.8611</v>
      </c>
      <c r="FQ203">
        <v>1.8601700000000001</v>
      </c>
      <c r="FR203">
        <v>1.86188</v>
      </c>
      <c r="FS203">
        <v>1.8583799999999999</v>
      </c>
      <c r="FT203">
        <v>0</v>
      </c>
      <c r="FU203">
        <v>0</v>
      </c>
      <c r="FV203">
        <v>0</v>
      </c>
      <c r="FW203">
        <v>0</v>
      </c>
      <c r="FX203" t="s">
        <v>358</v>
      </c>
      <c r="FY203" t="s">
        <v>359</v>
      </c>
      <c r="FZ203" t="s">
        <v>360</v>
      </c>
      <c r="GA203" t="s">
        <v>360</v>
      </c>
      <c r="GB203" t="s">
        <v>360</v>
      </c>
      <c r="GC203" t="s">
        <v>360</v>
      </c>
      <c r="GD203">
        <v>0</v>
      </c>
      <c r="GE203">
        <v>100</v>
      </c>
      <c r="GF203">
        <v>100</v>
      </c>
      <c r="GG203">
        <v>-4.2</v>
      </c>
      <c r="GH203">
        <v>0.1178</v>
      </c>
      <c r="GI203">
        <v>-2.5125994610834521</v>
      </c>
      <c r="GJ203">
        <v>-2.6733286237328562E-3</v>
      </c>
      <c r="GK203">
        <v>1.605855145177713E-6</v>
      </c>
      <c r="GL203">
        <v>-4.4594414151306022E-10</v>
      </c>
      <c r="GM203">
        <v>0.1178428571428469</v>
      </c>
      <c r="GN203">
        <v>0</v>
      </c>
      <c r="GO203">
        <v>0</v>
      </c>
      <c r="GP203">
        <v>0</v>
      </c>
      <c r="GQ203">
        <v>4</v>
      </c>
      <c r="GR203">
        <v>2095</v>
      </c>
      <c r="GS203">
        <v>4</v>
      </c>
      <c r="GT203">
        <v>35</v>
      </c>
      <c r="GU203">
        <v>118</v>
      </c>
      <c r="GV203">
        <v>118.1</v>
      </c>
      <c r="GW203">
        <v>2.68188</v>
      </c>
      <c r="GX203">
        <v>2.5561500000000001</v>
      </c>
      <c r="GY203">
        <v>1.4489700000000001</v>
      </c>
      <c r="GZ203">
        <v>2.3278799999999999</v>
      </c>
      <c r="HA203">
        <v>1.5478499999999999</v>
      </c>
      <c r="HB203">
        <v>2.3046899999999999</v>
      </c>
      <c r="HC203">
        <v>41.170499999999997</v>
      </c>
      <c r="HD203">
        <v>12.266999999999999</v>
      </c>
      <c r="HE203">
        <v>18</v>
      </c>
      <c r="HF203">
        <v>473.97</v>
      </c>
      <c r="HG203">
        <v>513.77499999999998</v>
      </c>
      <c r="HH203">
        <v>30.998999999999999</v>
      </c>
      <c r="HI203">
        <v>34.3249</v>
      </c>
      <c r="HJ203">
        <v>30.0002</v>
      </c>
      <c r="HK203">
        <v>34.2532</v>
      </c>
      <c r="HL203">
        <v>34.249600000000001</v>
      </c>
      <c r="HM203">
        <v>53.7014</v>
      </c>
      <c r="HN203">
        <v>18.997</v>
      </c>
      <c r="HO203">
        <v>100</v>
      </c>
      <c r="HP203">
        <v>31</v>
      </c>
      <c r="HQ203">
        <v>1256.98</v>
      </c>
      <c r="HR203">
        <v>36.4726</v>
      </c>
      <c r="HS203">
        <v>99.1952</v>
      </c>
      <c r="HT203">
        <v>98.236500000000007</v>
      </c>
    </row>
    <row r="204" spans="1:228" x14ac:dyDescent="0.2">
      <c r="A204">
        <v>189</v>
      </c>
      <c r="B204">
        <v>1669317856.0999999</v>
      </c>
      <c r="C204">
        <v>750.59999990463257</v>
      </c>
      <c r="D204" t="s">
        <v>737</v>
      </c>
      <c r="E204" t="s">
        <v>738</v>
      </c>
      <c r="F204">
        <v>4</v>
      </c>
      <c r="G204">
        <v>1669317854.0999999</v>
      </c>
      <c r="H204">
        <f t="shared" si="68"/>
        <v>1.1362449333257221E-3</v>
      </c>
      <c r="I204">
        <f t="shared" si="69"/>
        <v>1.1362449333257221</v>
      </c>
      <c r="J204">
        <f t="shared" si="70"/>
        <v>16.720337426550564</v>
      </c>
      <c r="K204">
        <f t="shared" si="71"/>
        <v>1226.3471428571429</v>
      </c>
      <c r="L204">
        <f t="shared" si="72"/>
        <v>714.25891558355988</v>
      </c>
      <c r="M204">
        <f t="shared" si="73"/>
        <v>72.136659380434153</v>
      </c>
      <c r="N204">
        <f t="shared" si="74"/>
        <v>123.85506739412205</v>
      </c>
      <c r="O204">
        <f t="shared" si="75"/>
        <v>5.6349694947885637E-2</v>
      </c>
      <c r="P204">
        <f t="shared" si="76"/>
        <v>2.2495812657836467</v>
      </c>
      <c r="Q204">
        <f t="shared" si="77"/>
        <v>5.557712989618567E-2</v>
      </c>
      <c r="R204">
        <f t="shared" si="78"/>
        <v>3.4804235633737649E-2</v>
      </c>
      <c r="S204">
        <f t="shared" si="79"/>
        <v>226.11656062123726</v>
      </c>
      <c r="T204">
        <f t="shared" si="80"/>
        <v>35.299404122005683</v>
      </c>
      <c r="U204">
        <f t="shared" si="81"/>
        <v>35.251728571428579</v>
      </c>
      <c r="V204">
        <f t="shared" si="82"/>
        <v>5.7275876344584322</v>
      </c>
      <c r="W204">
        <f t="shared" si="83"/>
        <v>70.433302206541242</v>
      </c>
      <c r="X204">
        <f t="shared" si="84"/>
        <v>3.7597782291686079</v>
      </c>
      <c r="Y204">
        <f t="shared" si="85"/>
        <v>5.3380689409440061</v>
      </c>
      <c r="Z204">
        <f t="shared" si="86"/>
        <v>1.9678094052898243</v>
      </c>
      <c r="AA204">
        <f t="shared" si="87"/>
        <v>-50.108401559664344</v>
      </c>
      <c r="AB204">
        <f t="shared" si="88"/>
        <v>-153.82042754555545</v>
      </c>
      <c r="AC204">
        <f t="shared" si="89"/>
        <v>-15.909583069430038</v>
      </c>
      <c r="AD204">
        <f t="shared" si="90"/>
        <v>6.2781484465874371</v>
      </c>
      <c r="AE204">
        <f t="shared" si="91"/>
        <v>41.269803545029212</v>
      </c>
      <c r="AF204">
        <f t="shared" si="92"/>
        <v>1.1375657375106445</v>
      </c>
      <c r="AG204">
        <f t="shared" si="93"/>
        <v>16.720337426550564</v>
      </c>
      <c r="AH204">
        <v>1295.1685090194769</v>
      </c>
      <c r="AI204">
        <v>1276.436848484848</v>
      </c>
      <c r="AJ204">
        <v>1.784640498441677</v>
      </c>
      <c r="AK204">
        <v>66.415730329915917</v>
      </c>
      <c r="AL204">
        <f t="shared" si="94"/>
        <v>1.1362449333257221</v>
      </c>
      <c r="AM204">
        <v>36.637673973658814</v>
      </c>
      <c r="AN204">
        <v>37.227813939393918</v>
      </c>
      <c r="AO204">
        <v>5.6631020994384251E-5</v>
      </c>
      <c r="AP204">
        <v>80.258805348862367</v>
      </c>
      <c r="AQ204">
        <v>32</v>
      </c>
      <c r="AR204">
        <v>6</v>
      </c>
      <c r="AS204">
        <f t="shared" si="95"/>
        <v>1</v>
      </c>
      <c r="AT204">
        <f t="shared" si="96"/>
        <v>0</v>
      </c>
      <c r="AU204">
        <f t="shared" si="97"/>
        <v>22244.150325851286</v>
      </c>
      <c r="AV204">
        <f t="shared" si="98"/>
        <v>1200.005714285714</v>
      </c>
      <c r="AW204">
        <f t="shared" si="99"/>
        <v>1025.9300065395009</v>
      </c>
      <c r="AX204">
        <f t="shared" si="100"/>
        <v>0.85493760098481775</v>
      </c>
      <c r="AY204">
        <f t="shared" si="101"/>
        <v>0.18842956990069823</v>
      </c>
      <c r="AZ204">
        <v>2.7</v>
      </c>
      <c r="BA204">
        <v>0.5</v>
      </c>
      <c r="BB204" t="s">
        <v>355</v>
      </c>
      <c r="BC204">
        <v>2</v>
      </c>
      <c r="BD204" t="b">
        <v>1</v>
      </c>
      <c r="BE204">
        <v>1669317854.0999999</v>
      </c>
      <c r="BF204">
        <v>1226.3471428571429</v>
      </c>
      <c r="BG204">
        <v>1249.3771428571431</v>
      </c>
      <c r="BH204">
        <v>37.227328571428572</v>
      </c>
      <c r="BI204">
        <v>36.63614285714285</v>
      </c>
      <c r="BJ204">
        <v>1230.5471428571429</v>
      </c>
      <c r="BK204">
        <v>37.109485714285718</v>
      </c>
      <c r="BL204">
        <v>500.19585714285722</v>
      </c>
      <c r="BM204">
        <v>100.895</v>
      </c>
      <c r="BN204">
        <v>0.1001122857142857</v>
      </c>
      <c r="BO204">
        <v>33.983414285714282</v>
      </c>
      <c r="BP204">
        <v>35.251728571428579</v>
      </c>
      <c r="BQ204">
        <v>999.89999999999986</v>
      </c>
      <c r="BR204">
        <v>0</v>
      </c>
      <c r="BS204">
        <v>0</v>
      </c>
      <c r="BT204">
        <v>4501.88</v>
      </c>
      <c r="BU204">
        <v>0</v>
      </c>
      <c r="BV204">
        <v>224.70500000000001</v>
      </c>
      <c r="BW204">
        <v>-23.03142857142857</v>
      </c>
      <c r="BX204">
        <v>1273.764285714286</v>
      </c>
      <c r="BY204">
        <v>1296.8871428571431</v>
      </c>
      <c r="BZ204">
        <v>0.59117500000000001</v>
      </c>
      <c r="CA204">
        <v>1249.3771428571431</v>
      </c>
      <c r="CB204">
        <v>36.63614285714285</v>
      </c>
      <c r="CC204">
        <v>3.7560485714285718</v>
      </c>
      <c r="CD204">
        <v>3.6964028571428571</v>
      </c>
      <c r="CE204">
        <v>27.823871428571429</v>
      </c>
      <c r="CF204">
        <v>27.549914285714291</v>
      </c>
      <c r="CG204">
        <v>1200.005714285714</v>
      </c>
      <c r="CH204">
        <v>0.499996</v>
      </c>
      <c r="CI204">
        <v>0.50000399999999989</v>
      </c>
      <c r="CJ204">
        <v>0</v>
      </c>
      <c r="CK204">
        <v>1155.184285714286</v>
      </c>
      <c r="CL204">
        <v>4.9990899999999998</v>
      </c>
      <c r="CM204">
        <v>12680.571428571429</v>
      </c>
      <c r="CN204">
        <v>9557.8942857142847</v>
      </c>
      <c r="CO204">
        <v>43.767714285714291</v>
      </c>
      <c r="CP204">
        <v>45.811999999999998</v>
      </c>
      <c r="CQ204">
        <v>44.561999999999998</v>
      </c>
      <c r="CR204">
        <v>44.75</v>
      </c>
      <c r="CS204">
        <v>45.186999999999998</v>
      </c>
      <c r="CT204">
        <v>597.5</v>
      </c>
      <c r="CU204">
        <v>597.50714285714287</v>
      </c>
      <c r="CV204">
        <v>0</v>
      </c>
      <c r="CW204">
        <v>1669317864.5</v>
      </c>
      <c r="CX204">
        <v>0</v>
      </c>
      <c r="CY204">
        <v>1669310771.5999999</v>
      </c>
      <c r="CZ204" t="s">
        <v>356</v>
      </c>
      <c r="DA204">
        <v>1669310771.5999999</v>
      </c>
      <c r="DB204">
        <v>1669310767.0999999</v>
      </c>
      <c r="DC204">
        <v>9</v>
      </c>
      <c r="DD204">
        <v>4.2999999999999997E-2</v>
      </c>
      <c r="DE204">
        <v>8.0000000000000002E-3</v>
      </c>
      <c r="DF204">
        <v>-4.9589999999999996</v>
      </c>
      <c r="DG204">
        <v>0.11799999999999999</v>
      </c>
      <c r="DH204">
        <v>1967</v>
      </c>
      <c r="DI204">
        <v>36</v>
      </c>
      <c r="DJ204">
        <v>0.53</v>
      </c>
      <c r="DK204">
        <v>0.27</v>
      </c>
      <c r="DL204">
        <v>-23.014312499999999</v>
      </c>
      <c r="DM204">
        <v>-0.38610844277668471</v>
      </c>
      <c r="DN204">
        <v>6.6515799579874191E-2</v>
      </c>
      <c r="DO204">
        <v>0</v>
      </c>
      <c r="DP204">
        <v>0.58708155000000006</v>
      </c>
      <c r="DQ204">
        <v>-2.1909793621021339E-3</v>
      </c>
      <c r="DR204">
        <v>3.6282238764304528E-3</v>
      </c>
      <c r="DS204">
        <v>1</v>
      </c>
      <c r="DT204">
        <v>0</v>
      </c>
      <c r="DU204">
        <v>0</v>
      </c>
      <c r="DV204">
        <v>0</v>
      </c>
      <c r="DW204">
        <v>-1</v>
      </c>
      <c r="DX204">
        <v>1</v>
      </c>
      <c r="DY204">
        <v>2</v>
      </c>
      <c r="DZ204" t="s">
        <v>357</v>
      </c>
      <c r="EA204">
        <v>2.9474200000000002</v>
      </c>
      <c r="EB204">
        <v>2.5976900000000001</v>
      </c>
      <c r="EC204">
        <v>0.21192900000000001</v>
      </c>
      <c r="ED204">
        <v>0.21246399999999999</v>
      </c>
      <c r="EE204">
        <v>0.14757899999999999</v>
      </c>
      <c r="EF204">
        <v>0.144284</v>
      </c>
      <c r="EG204">
        <v>23837.8</v>
      </c>
      <c r="EH204">
        <v>24240.2</v>
      </c>
      <c r="EI204">
        <v>28154.9</v>
      </c>
      <c r="EJ204">
        <v>29641.4</v>
      </c>
      <c r="EK204">
        <v>33021.5</v>
      </c>
      <c r="EL204">
        <v>35212.6</v>
      </c>
      <c r="EM204">
        <v>39731.800000000003</v>
      </c>
      <c r="EN204">
        <v>42360.7</v>
      </c>
      <c r="EO204">
        <v>1.8916999999999999</v>
      </c>
      <c r="EP204">
        <v>1.8910499999999999</v>
      </c>
      <c r="EQ204">
        <v>0.20594100000000001</v>
      </c>
      <c r="ER204">
        <v>0</v>
      </c>
      <c r="ES204">
        <v>31.911000000000001</v>
      </c>
      <c r="ET204">
        <v>999.9</v>
      </c>
      <c r="EU204">
        <v>69.599999999999994</v>
      </c>
      <c r="EV204">
        <v>36.299999999999997</v>
      </c>
      <c r="EW204">
        <v>41.859200000000001</v>
      </c>
      <c r="EX204">
        <v>28.989000000000001</v>
      </c>
      <c r="EY204">
        <v>1.29006</v>
      </c>
      <c r="EZ204">
        <v>1</v>
      </c>
      <c r="FA204">
        <v>0.55412600000000001</v>
      </c>
      <c r="FB204">
        <v>0.69992900000000002</v>
      </c>
      <c r="FC204">
        <v>20.2758</v>
      </c>
      <c r="FD204">
        <v>5.2172900000000002</v>
      </c>
      <c r="FE204">
        <v>12.007899999999999</v>
      </c>
      <c r="FF204">
        <v>4.9867999999999997</v>
      </c>
      <c r="FG204">
        <v>3.2846500000000001</v>
      </c>
      <c r="FH204">
        <v>9999</v>
      </c>
      <c r="FI204">
        <v>9999</v>
      </c>
      <c r="FJ204">
        <v>9999</v>
      </c>
      <c r="FK204">
        <v>999.9</v>
      </c>
      <c r="FL204">
        <v>1.8658399999999999</v>
      </c>
      <c r="FM204">
        <v>1.8621799999999999</v>
      </c>
      <c r="FN204">
        <v>1.8642000000000001</v>
      </c>
      <c r="FO204">
        <v>1.8603499999999999</v>
      </c>
      <c r="FP204">
        <v>1.86111</v>
      </c>
      <c r="FQ204">
        <v>1.8601700000000001</v>
      </c>
      <c r="FR204">
        <v>1.86188</v>
      </c>
      <c r="FS204">
        <v>1.8583799999999999</v>
      </c>
      <c r="FT204">
        <v>0</v>
      </c>
      <c r="FU204">
        <v>0</v>
      </c>
      <c r="FV204">
        <v>0</v>
      </c>
      <c r="FW204">
        <v>0</v>
      </c>
      <c r="FX204" t="s">
        <v>358</v>
      </c>
      <c r="FY204" t="s">
        <v>359</v>
      </c>
      <c r="FZ204" t="s">
        <v>360</v>
      </c>
      <c r="GA204" t="s">
        <v>360</v>
      </c>
      <c r="GB204" t="s">
        <v>360</v>
      </c>
      <c r="GC204" t="s">
        <v>360</v>
      </c>
      <c r="GD204">
        <v>0</v>
      </c>
      <c r="GE204">
        <v>100</v>
      </c>
      <c r="GF204">
        <v>100</v>
      </c>
      <c r="GG204">
        <v>-4.21</v>
      </c>
      <c r="GH204">
        <v>0.1178</v>
      </c>
      <c r="GI204">
        <v>-2.5125994610834521</v>
      </c>
      <c r="GJ204">
        <v>-2.6733286237328562E-3</v>
      </c>
      <c r="GK204">
        <v>1.605855145177713E-6</v>
      </c>
      <c r="GL204">
        <v>-4.4594414151306022E-10</v>
      </c>
      <c r="GM204">
        <v>0.1178428571428469</v>
      </c>
      <c r="GN204">
        <v>0</v>
      </c>
      <c r="GO204">
        <v>0</v>
      </c>
      <c r="GP204">
        <v>0</v>
      </c>
      <c r="GQ204">
        <v>4</v>
      </c>
      <c r="GR204">
        <v>2095</v>
      </c>
      <c r="GS204">
        <v>4</v>
      </c>
      <c r="GT204">
        <v>35</v>
      </c>
      <c r="GU204">
        <v>118.1</v>
      </c>
      <c r="GV204">
        <v>118.2</v>
      </c>
      <c r="GW204">
        <v>2.6940900000000001</v>
      </c>
      <c r="GX204">
        <v>2.5549300000000001</v>
      </c>
      <c r="GY204">
        <v>1.4489700000000001</v>
      </c>
      <c r="GZ204">
        <v>2.3278799999999999</v>
      </c>
      <c r="HA204">
        <v>1.5478499999999999</v>
      </c>
      <c r="HB204">
        <v>2.2717299999999998</v>
      </c>
      <c r="HC204">
        <v>41.170499999999997</v>
      </c>
      <c r="HD204">
        <v>12.2758</v>
      </c>
      <c r="HE204">
        <v>18</v>
      </c>
      <c r="HF204">
        <v>474.24900000000002</v>
      </c>
      <c r="HG204">
        <v>513.57600000000002</v>
      </c>
      <c r="HH204">
        <v>30.999099999999999</v>
      </c>
      <c r="HI204">
        <v>34.3249</v>
      </c>
      <c r="HJ204">
        <v>30.000399999999999</v>
      </c>
      <c r="HK204">
        <v>34.2532</v>
      </c>
      <c r="HL204">
        <v>34.249600000000001</v>
      </c>
      <c r="HM204">
        <v>53.936500000000002</v>
      </c>
      <c r="HN204">
        <v>19.3003</v>
      </c>
      <c r="HO204">
        <v>100</v>
      </c>
      <c r="HP204">
        <v>31</v>
      </c>
      <c r="HQ204">
        <v>1263.6600000000001</v>
      </c>
      <c r="HR204">
        <v>36.433700000000002</v>
      </c>
      <c r="HS204">
        <v>99.1952</v>
      </c>
      <c r="HT204">
        <v>98.237700000000004</v>
      </c>
    </row>
    <row r="205" spans="1:228" x14ac:dyDescent="0.2">
      <c r="A205">
        <v>190</v>
      </c>
      <c r="B205">
        <v>1669317860.0999999</v>
      </c>
      <c r="C205">
        <v>754.59999990463257</v>
      </c>
      <c r="D205" t="s">
        <v>739</v>
      </c>
      <c r="E205" t="s">
        <v>740</v>
      </c>
      <c r="F205">
        <v>4</v>
      </c>
      <c r="G205">
        <v>1669317857.7874999</v>
      </c>
      <c r="H205">
        <f t="shared" si="68"/>
        <v>1.1447003301704973E-3</v>
      </c>
      <c r="I205">
        <f t="shared" si="69"/>
        <v>1.1447003301704972</v>
      </c>
      <c r="J205">
        <f t="shared" si="70"/>
        <v>17.310808525988069</v>
      </c>
      <c r="K205">
        <f t="shared" si="71"/>
        <v>1232.5687499999999</v>
      </c>
      <c r="L205">
        <f t="shared" si="72"/>
        <v>708.52805737640222</v>
      </c>
      <c r="M205">
        <f t="shared" si="73"/>
        <v>71.555601581617438</v>
      </c>
      <c r="N205">
        <f t="shared" si="74"/>
        <v>124.47947188363476</v>
      </c>
      <c r="O205">
        <f t="shared" si="75"/>
        <v>5.6922843838528407E-2</v>
      </c>
      <c r="P205">
        <f t="shared" si="76"/>
        <v>2.2459837920121091</v>
      </c>
      <c r="Q205">
        <f t="shared" si="77"/>
        <v>5.6133357767278021E-2</v>
      </c>
      <c r="R205">
        <f t="shared" si="78"/>
        <v>3.5153368552178849E-2</v>
      </c>
      <c r="S205">
        <f t="shared" si="79"/>
        <v>226.11502367714462</v>
      </c>
      <c r="T205">
        <f t="shared" si="80"/>
        <v>35.288809045231915</v>
      </c>
      <c r="U205">
        <f t="shared" si="81"/>
        <v>35.235825000000013</v>
      </c>
      <c r="V205">
        <f t="shared" si="82"/>
        <v>5.722554535094595</v>
      </c>
      <c r="W205">
        <f t="shared" si="83"/>
        <v>70.471135331573166</v>
      </c>
      <c r="X205">
        <f t="shared" si="84"/>
        <v>3.7597596362168981</v>
      </c>
      <c r="Y205">
        <f t="shared" si="85"/>
        <v>5.3351767621266264</v>
      </c>
      <c r="Z205">
        <f t="shared" si="86"/>
        <v>1.9627948988776969</v>
      </c>
      <c r="AA205">
        <f t="shared" si="87"/>
        <v>-50.48128456051893</v>
      </c>
      <c r="AB205">
        <f t="shared" si="88"/>
        <v>-152.82500916681306</v>
      </c>
      <c r="AC205">
        <f t="shared" si="89"/>
        <v>-15.829967155442356</v>
      </c>
      <c r="AD205">
        <f t="shared" si="90"/>
        <v>6.978762794370283</v>
      </c>
      <c r="AE205">
        <f t="shared" si="91"/>
        <v>41.103161524927216</v>
      </c>
      <c r="AF205">
        <f t="shared" si="92"/>
        <v>1.1852153873385434</v>
      </c>
      <c r="AG205">
        <f t="shared" si="93"/>
        <v>17.310808525988069</v>
      </c>
      <c r="AH205">
        <v>1302.068291391942</v>
      </c>
      <c r="AI205">
        <v>1283.3373333333329</v>
      </c>
      <c r="AJ205">
        <v>1.721189408096264</v>
      </c>
      <c r="AK205">
        <v>66.415730329915917</v>
      </c>
      <c r="AL205">
        <f t="shared" si="94"/>
        <v>1.1447003301704972</v>
      </c>
      <c r="AM205">
        <v>36.634712991037723</v>
      </c>
      <c r="AN205">
        <v>37.229627878787873</v>
      </c>
      <c r="AO205">
        <v>4.2808733204258354E-6</v>
      </c>
      <c r="AP205">
        <v>80.258805348862367</v>
      </c>
      <c r="AQ205">
        <v>31</v>
      </c>
      <c r="AR205">
        <v>6</v>
      </c>
      <c r="AS205">
        <f t="shared" si="95"/>
        <v>1</v>
      </c>
      <c r="AT205">
        <f t="shared" si="96"/>
        <v>0</v>
      </c>
      <c r="AU205">
        <f t="shared" si="97"/>
        <v>22183.158518095308</v>
      </c>
      <c r="AV205">
        <f t="shared" si="98"/>
        <v>1200</v>
      </c>
      <c r="AW205">
        <f t="shared" si="99"/>
        <v>1025.9248827342719</v>
      </c>
      <c r="AX205">
        <f t="shared" si="100"/>
        <v>0.85493740227855985</v>
      </c>
      <c r="AY205">
        <f t="shared" si="101"/>
        <v>0.18842918639762052</v>
      </c>
      <c r="AZ205">
        <v>2.7</v>
      </c>
      <c r="BA205">
        <v>0.5</v>
      </c>
      <c r="BB205" t="s">
        <v>355</v>
      </c>
      <c r="BC205">
        <v>2</v>
      </c>
      <c r="BD205" t="b">
        <v>1</v>
      </c>
      <c r="BE205">
        <v>1669317857.7874999</v>
      </c>
      <c r="BF205">
        <v>1232.5687499999999</v>
      </c>
      <c r="BG205">
        <v>1255.5462500000001</v>
      </c>
      <c r="BH205">
        <v>37.228324999999998</v>
      </c>
      <c r="BI205">
        <v>36.612324999999998</v>
      </c>
      <c r="BJ205">
        <v>1236.7750000000001</v>
      </c>
      <c r="BK205">
        <v>37.110512499999999</v>
      </c>
      <c r="BL205">
        <v>500.15387500000003</v>
      </c>
      <c r="BM205">
        <v>100.891875</v>
      </c>
      <c r="BN205">
        <v>0.1000346875</v>
      </c>
      <c r="BO205">
        <v>33.973699999999987</v>
      </c>
      <c r="BP205">
        <v>35.235825000000013</v>
      </c>
      <c r="BQ205">
        <v>999.9</v>
      </c>
      <c r="BR205">
        <v>0</v>
      </c>
      <c r="BS205">
        <v>0</v>
      </c>
      <c r="BT205">
        <v>4491.5612499999997</v>
      </c>
      <c r="BU205">
        <v>0</v>
      </c>
      <c r="BV205">
        <v>224.85862499999999</v>
      </c>
      <c r="BW205">
        <v>-22.976637499999999</v>
      </c>
      <c r="BX205">
        <v>1280.22875</v>
      </c>
      <c r="BY205">
        <v>1303.25875</v>
      </c>
      <c r="BZ205">
        <v>0.61600824999999992</v>
      </c>
      <c r="CA205">
        <v>1255.5462500000001</v>
      </c>
      <c r="CB205">
        <v>36.612324999999998</v>
      </c>
      <c r="CC205">
        <v>3.7560324999999999</v>
      </c>
      <c r="CD205">
        <v>3.6938800000000001</v>
      </c>
      <c r="CE205">
        <v>27.823787500000002</v>
      </c>
      <c r="CF205">
        <v>27.538250000000001</v>
      </c>
      <c r="CG205">
        <v>1200</v>
      </c>
      <c r="CH205">
        <v>0.50000274999999994</v>
      </c>
      <c r="CI205">
        <v>0.49999724999999989</v>
      </c>
      <c r="CJ205">
        <v>0</v>
      </c>
      <c r="CK205">
        <v>1154.8800000000001</v>
      </c>
      <c r="CL205">
        <v>4.9990899999999998</v>
      </c>
      <c r="CM205">
        <v>12679.5875</v>
      </c>
      <c r="CN205">
        <v>9557.8562500000007</v>
      </c>
      <c r="CO205">
        <v>43.765500000000003</v>
      </c>
      <c r="CP205">
        <v>45.804250000000003</v>
      </c>
      <c r="CQ205">
        <v>44.561999999999998</v>
      </c>
      <c r="CR205">
        <v>44.75</v>
      </c>
      <c r="CS205">
        <v>45.186999999999998</v>
      </c>
      <c r="CT205">
        <v>597.50749999999994</v>
      </c>
      <c r="CU205">
        <v>597.49874999999997</v>
      </c>
      <c r="CV205">
        <v>0</v>
      </c>
      <c r="CW205">
        <v>1669317868.0999999</v>
      </c>
      <c r="CX205">
        <v>0</v>
      </c>
      <c r="CY205">
        <v>1669310771.5999999</v>
      </c>
      <c r="CZ205" t="s">
        <v>356</v>
      </c>
      <c r="DA205">
        <v>1669310771.5999999</v>
      </c>
      <c r="DB205">
        <v>1669310767.0999999</v>
      </c>
      <c r="DC205">
        <v>9</v>
      </c>
      <c r="DD205">
        <v>4.2999999999999997E-2</v>
      </c>
      <c r="DE205">
        <v>8.0000000000000002E-3</v>
      </c>
      <c r="DF205">
        <v>-4.9589999999999996</v>
      </c>
      <c r="DG205">
        <v>0.11799999999999999</v>
      </c>
      <c r="DH205">
        <v>1967</v>
      </c>
      <c r="DI205">
        <v>36</v>
      </c>
      <c r="DJ205">
        <v>0.53</v>
      </c>
      <c r="DK205">
        <v>0.27</v>
      </c>
      <c r="DL205">
        <v>-23.009105000000002</v>
      </c>
      <c r="DM205">
        <v>-0.14170356472791579</v>
      </c>
      <c r="DN205">
        <v>6.7968772057467403E-2</v>
      </c>
      <c r="DO205">
        <v>0</v>
      </c>
      <c r="DP205">
        <v>0.59049932499999991</v>
      </c>
      <c r="DQ205">
        <v>8.2221106941837804E-2</v>
      </c>
      <c r="DR205">
        <v>1.1928427770220809E-2</v>
      </c>
      <c r="DS205">
        <v>1</v>
      </c>
      <c r="DT205">
        <v>0</v>
      </c>
      <c r="DU205">
        <v>0</v>
      </c>
      <c r="DV205">
        <v>0</v>
      </c>
      <c r="DW205">
        <v>-1</v>
      </c>
      <c r="DX205">
        <v>1</v>
      </c>
      <c r="DY205">
        <v>2</v>
      </c>
      <c r="DZ205" t="s">
        <v>357</v>
      </c>
      <c r="EA205">
        <v>2.9465699999999999</v>
      </c>
      <c r="EB205">
        <v>2.59728</v>
      </c>
      <c r="EC205">
        <v>0.21263199999999999</v>
      </c>
      <c r="ED205">
        <v>0.213168</v>
      </c>
      <c r="EE205">
        <v>0.14757400000000001</v>
      </c>
      <c r="EF205">
        <v>0.14407900000000001</v>
      </c>
      <c r="EG205">
        <v>23816.5</v>
      </c>
      <c r="EH205">
        <v>24218.6</v>
      </c>
      <c r="EI205">
        <v>28154.9</v>
      </c>
      <c r="EJ205">
        <v>29641.599999999999</v>
      </c>
      <c r="EK205">
        <v>33022</v>
      </c>
      <c r="EL205">
        <v>35221.1</v>
      </c>
      <c r="EM205">
        <v>39732.1</v>
      </c>
      <c r="EN205">
        <v>42360.7</v>
      </c>
      <c r="EO205">
        <v>1.89147</v>
      </c>
      <c r="EP205">
        <v>1.89137</v>
      </c>
      <c r="EQ205">
        <v>0.20551700000000001</v>
      </c>
      <c r="ER205">
        <v>0</v>
      </c>
      <c r="ES205">
        <v>31.9025</v>
      </c>
      <c r="ET205">
        <v>999.9</v>
      </c>
      <c r="EU205">
        <v>69.599999999999994</v>
      </c>
      <c r="EV205">
        <v>36.299999999999997</v>
      </c>
      <c r="EW205">
        <v>41.857500000000002</v>
      </c>
      <c r="EX205">
        <v>29.079000000000001</v>
      </c>
      <c r="EY205">
        <v>1.9190700000000001</v>
      </c>
      <c r="EZ205">
        <v>1</v>
      </c>
      <c r="FA205">
        <v>0.55413900000000005</v>
      </c>
      <c r="FB205">
        <v>0.69540599999999997</v>
      </c>
      <c r="FC205">
        <v>20.276</v>
      </c>
      <c r="FD205">
        <v>5.2175900000000004</v>
      </c>
      <c r="FE205">
        <v>12.0083</v>
      </c>
      <c r="FF205">
        <v>4.9867999999999997</v>
      </c>
      <c r="FG205">
        <v>3.2846500000000001</v>
      </c>
      <c r="FH205">
        <v>9999</v>
      </c>
      <c r="FI205">
        <v>9999</v>
      </c>
      <c r="FJ205">
        <v>9999</v>
      </c>
      <c r="FK205">
        <v>999.9</v>
      </c>
      <c r="FL205">
        <v>1.8658399999999999</v>
      </c>
      <c r="FM205">
        <v>1.8621799999999999</v>
      </c>
      <c r="FN205">
        <v>1.8641799999999999</v>
      </c>
      <c r="FO205">
        <v>1.8603499999999999</v>
      </c>
      <c r="FP205">
        <v>1.8611</v>
      </c>
      <c r="FQ205">
        <v>1.8601700000000001</v>
      </c>
      <c r="FR205">
        <v>1.86188</v>
      </c>
      <c r="FS205">
        <v>1.8583700000000001</v>
      </c>
      <c r="FT205">
        <v>0</v>
      </c>
      <c r="FU205">
        <v>0</v>
      </c>
      <c r="FV205">
        <v>0</v>
      </c>
      <c r="FW205">
        <v>0</v>
      </c>
      <c r="FX205" t="s">
        <v>358</v>
      </c>
      <c r="FY205" t="s">
        <v>359</v>
      </c>
      <c r="FZ205" t="s">
        <v>360</v>
      </c>
      <c r="GA205" t="s">
        <v>360</v>
      </c>
      <c r="GB205" t="s">
        <v>360</v>
      </c>
      <c r="GC205" t="s">
        <v>360</v>
      </c>
      <c r="GD205">
        <v>0</v>
      </c>
      <c r="GE205">
        <v>100</v>
      </c>
      <c r="GF205">
        <v>100</v>
      </c>
      <c r="GG205">
        <v>-4.21</v>
      </c>
      <c r="GH205">
        <v>0.1178</v>
      </c>
      <c r="GI205">
        <v>-2.5125994610834521</v>
      </c>
      <c r="GJ205">
        <v>-2.6733286237328562E-3</v>
      </c>
      <c r="GK205">
        <v>1.605855145177713E-6</v>
      </c>
      <c r="GL205">
        <v>-4.4594414151306022E-10</v>
      </c>
      <c r="GM205">
        <v>0.1178428571428469</v>
      </c>
      <c r="GN205">
        <v>0</v>
      </c>
      <c r="GO205">
        <v>0</v>
      </c>
      <c r="GP205">
        <v>0</v>
      </c>
      <c r="GQ205">
        <v>4</v>
      </c>
      <c r="GR205">
        <v>2095</v>
      </c>
      <c r="GS205">
        <v>4</v>
      </c>
      <c r="GT205">
        <v>35</v>
      </c>
      <c r="GU205">
        <v>118.1</v>
      </c>
      <c r="GV205">
        <v>118.2</v>
      </c>
      <c r="GW205">
        <v>2.7050800000000002</v>
      </c>
      <c r="GX205">
        <v>2.5415000000000001</v>
      </c>
      <c r="GY205">
        <v>1.4489700000000001</v>
      </c>
      <c r="GZ205">
        <v>2.3278799999999999</v>
      </c>
      <c r="HA205">
        <v>1.5478499999999999</v>
      </c>
      <c r="HB205">
        <v>2.3779300000000001</v>
      </c>
      <c r="HC205">
        <v>41.170499999999997</v>
      </c>
      <c r="HD205">
        <v>12.2845</v>
      </c>
      <c r="HE205">
        <v>18</v>
      </c>
      <c r="HF205">
        <v>474.10899999999998</v>
      </c>
      <c r="HG205">
        <v>513.81100000000004</v>
      </c>
      <c r="HH205">
        <v>30.998899999999999</v>
      </c>
      <c r="HI205">
        <v>34.3249</v>
      </c>
      <c r="HJ205">
        <v>30.000299999999999</v>
      </c>
      <c r="HK205">
        <v>34.2532</v>
      </c>
      <c r="HL205">
        <v>34.249600000000001</v>
      </c>
      <c r="HM205">
        <v>54.166699999999999</v>
      </c>
      <c r="HN205">
        <v>19.3003</v>
      </c>
      <c r="HO205">
        <v>100</v>
      </c>
      <c r="HP205">
        <v>31</v>
      </c>
      <c r="HQ205">
        <v>1270.3399999999999</v>
      </c>
      <c r="HR205">
        <v>36.392400000000002</v>
      </c>
      <c r="HS205">
        <v>99.195800000000006</v>
      </c>
      <c r="HT205">
        <v>98.237899999999996</v>
      </c>
    </row>
    <row r="206" spans="1:228" x14ac:dyDescent="0.2">
      <c r="A206">
        <v>191</v>
      </c>
      <c r="B206">
        <v>1669317864.0999999</v>
      </c>
      <c r="C206">
        <v>758.59999990463257</v>
      </c>
      <c r="D206" t="s">
        <v>741</v>
      </c>
      <c r="E206" t="s">
        <v>742</v>
      </c>
      <c r="F206">
        <v>4</v>
      </c>
      <c r="G206">
        <v>1669317862.0999999</v>
      </c>
      <c r="H206">
        <f t="shared" si="68"/>
        <v>1.2514071857578229E-3</v>
      </c>
      <c r="I206">
        <f t="shared" si="69"/>
        <v>1.2514071857578228</v>
      </c>
      <c r="J206">
        <f t="shared" si="70"/>
        <v>17.367445260697554</v>
      </c>
      <c r="K206">
        <f t="shared" si="71"/>
        <v>1239.725714285714</v>
      </c>
      <c r="L206">
        <f t="shared" si="72"/>
        <v>756.42573504240045</v>
      </c>
      <c r="M206">
        <f t="shared" si="73"/>
        <v>76.389779630659547</v>
      </c>
      <c r="N206">
        <f t="shared" si="74"/>
        <v>125.19718688767149</v>
      </c>
      <c r="O206">
        <f t="shared" si="75"/>
        <v>6.2444262530391953E-2</v>
      </c>
      <c r="P206">
        <f t="shared" si="76"/>
        <v>2.2490066388044565</v>
      </c>
      <c r="Q206">
        <f t="shared" si="77"/>
        <v>6.1496821360868766E-2</v>
      </c>
      <c r="R206">
        <f t="shared" si="78"/>
        <v>3.8519439673098559E-2</v>
      </c>
      <c r="S206">
        <f t="shared" si="79"/>
        <v>226.11496676443431</v>
      </c>
      <c r="T206">
        <f t="shared" si="80"/>
        <v>35.243494246873304</v>
      </c>
      <c r="U206">
        <f t="shared" si="81"/>
        <v>35.218414285714282</v>
      </c>
      <c r="V206">
        <f t="shared" si="82"/>
        <v>5.7170488686691323</v>
      </c>
      <c r="W206">
        <f t="shared" si="83"/>
        <v>70.479989039839893</v>
      </c>
      <c r="X206">
        <f t="shared" si="84"/>
        <v>3.7584431872865478</v>
      </c>
      <c r="Y206">
        <f t="shared" si="85"/>
        <v>5.3326387226905361</v>
      </c>
      <c r="Z206">
        <f t="shared" si="86"/>
        <v>1.9586056813825845</v>
      </c>
      <c r="AA206">
        <f t="shared" si="87"/>
        <v>-55.187056891919994</v>
      </c>
      <c r="AB206">
        <f t="shared" si="88"/>
        <v>-151.95374877791514</v>
      </c>
      <c r="AC206">
        <f t="shared" si="89"/>
        <v>-15.716575457326334</v>
      </c>
      <c r="AD206">
        <f t="shared" si="90"/>
        <v>3.2575856372728538</v>
      </c>
      <c r="AE206">
        <f t="shared" si="91"/>
        <v>41.277063949276823</v>
      </c>
      <c r="AF206">
        <f t="shared" si="92"/>
        <v>1.3449519519865785</v>
      </c>
      <c r="AG206">
        <f t="shared" si="93"/>
        <v>17.367445260697554</v>
      </c>
      <c r="AH206">
        <v>1309.049732434408</v>
      </c>
      <c r="AI206">
        <v>1290.257454545454</v>
      </c>
      <c r="AJ206">
        <v>1.7276955451741141</v>
      </c>
      <c r="AK206">
        <v>66.415730329915917</v>
      </c>
      <c r="AL206">
        <f t="shared" si="94"/>
        <v>1.2514071857578228</v>
      </c>
      <c r="AM206">
        <v>36.553185323370897</v>
      </c>
      <c r="AN206">
        <v>37.203896363636353</v>
      </c>
      <c r="AO206">
        <v>-6.5081333340260975E-5</v>
      </c>
      <c r="AP206">
        <v>80.258805348862367</v>
      </c>
      <c r="AQ206">
        <v>32</v>
      </c>
      <c r="AR206">
        <v>6</v>
      </c>
      <c r="AS206">
        <f t="shared" si="95"/>
        <v>1</v>
      </c>
      <c r="AT206">
        <f t="shared" si="96"/>
        <v>0</v>
      </c>
      <c r="AU206">
        <f t="shared" si="97"/>
        <v>22235.911002785582</v>
      </c>
      <c r="AV206">
        <f t="shared" si="98"/>
        <v>1200.001428571429</v>
      </c>
      <c r="AW206">
        <f t="shared" si="99"/>
        <v>1025.9259351111061</v>
      </c>
      <c r="AX206">
        <f t="shared" si="100"/>
        <v>0.85493726147680071</v>
      </c>
      <c r="AY206">
        <f t="shared" si="101"/>
        <v>0.18842891465022538</v>
      </c>
      <c r="AZ206">
        <v>2.7</v>
      </c>
      <c r="BA206">
        <v>0.5</v>
      </c>
      <c r="BB206" t="s">
        <v>355</v>
      </c>
      <c r="BC206">
        <v>2</v>
      </c>
      <c r="BD206" t="b">
        <v>1</v>
      </c>
      <c r="BE206">
        <v>1669317862.0999999</v>
      </c>
      <c r="BF206">
        <v>1239.725714285714</v>
      </c>
      <c r="BG206">
        <v>1262.9042857142861</v>
      </c>
      <c r="BH206">
        <v>37.216799999999992</v>
      </c>
      <c r="BI206">
        <v>36.517899999999997</v>
      </c>
      <c r="BJ206">
        <v>1243.9385714285711</v>
      </c>
      <c r="BK206">
        <v>37.098914285714287</v>
      </c>
      <c r="BL206">
        <v>500.24642857142851</v>
      </c>
      <c r="BM206">
        <v>100.8877142857143</v>
      </c>
      <c r="BN206">
        <v>0.1000973285714286</v>
      </c>
      <c r="BO206">
        <v>33.965171428571431</v>
      </c>
      <c r="BP206">
        <v>35.218414285714282</v>
      </c>
      <c r="BQ206">
        <v>999.89999999999986</v>
      </c>
      <c r="BR206">
        <v>0</v>
      </c>
      <c r="BS206">
        <v>0</v>
      </c>
      <c r="BT206">
        <v>4500.534285714285</v>
      </c>
      <c r="BU206">
        <v>0</v>
      </c>
      <c r="BV206">
        <v>224.60757142857139</v>
      </c>
      <c r="BW206">
        <v>-23.17688571428571</v>
      </c>
      <c r="BX206">
        <v>1287.6514285714291</v>
      </c>
      <c r="BY206">
        <v>1310.7714285714289</v>
      </c>
      <c r="BZ206">
        <v>0.6988794285714286</v>
      </c>
      <c r="CA206">
        <v>1262.9042857142861</v>
      </c>
      <c r="CB206">
        <v>36.517899999999997</v>
      </c>
      <c r="CC206">
        <v>3.754714285714285</v>
      </c>
      <c r="CD206">
        <v>3.6842057142857141</v>
      </c>
      <c r="CE206">
        <v>27.817771428571429</v>
      </c>
      <c r="CF206">
        <v>27.49342857142857</v>
      </c>
      <c r="CG206">
        <v>1200.001428571429</v>
      </c>
      <c r="CH206">
        <v>0.50000800000000012</v>
      </c>
      <c r="CI206">
        <v>0.49999199999999988</v>
      </c>
      <c r="CJ206">
        <v>0</v>
      </c>
      <c r="CK206">
        <v>1154.5542857142859</v>
      </c>
      <c r="CL206">
        <v>4.9990899999999998</v>
      </c>
      <c r="CM206">
        <v>12677.04285714286</v>
      </c>
      <c r="CN206">
        <v>9557.8999999999978</v>
      </c>
      <c r="CO206">
        <v>43.767714285714291</v>
      </c>
      <c r="CP206">
        <v>45.767714285714291</v>
      </c>
      <c r="CQ206">
        <v>44.561999999999998</v>
      </c>
      <c r="CR206">
        <v>44.75</v>
      </c>
      <c r="CS206">
        <v>45.186999999999998</v>
      </c>
      <c r="CT206">
        <v>597.51142857142872</v>
      </c>
      <c r="CU206">
        <v>597.49142857142851</v>
      </c>
      <c r="CV206">
        <v>0</v>
      </c>
      <c r="CW206">
        <v>1669317872.3</v>
      </c>
      <c r="CX206">
        <v>0</v>
      </c>
      <c r="CY206">
        <v>1669310771.5999999</v>
      </c>
      <c r="CZ206" t="s">
        <v>356</v>
      </c>
      <c r="DA206">
        <v>1669310771.5999999</v>
      </c>
      <c r="DB206">
        <v>1669310767.0999999</v>
      </c>
      <c r="DC206">
        <v>9</v>
      </c>
      <c r="DD206">
        <v>4.2999999999999997E-2</v>
      </c>
      <c r="DE206">
        <v>8.0000000000000002E-3</v>
      </c>
      <c r="DF206">
        <v>-4.9589999999999996</v>
      </c>
      <c r="DG206">
        <v>0.11799999999999999</v>
      </c>
      <c r="DH206">
        <v>1967</v>
      </c>
      <c r="DI206">
        <v>36</v>
      </c>
      <c r="DJ206">
        <v>0.53</v>
      </c>
      <c r="DK206">
        <v>0.27</v>
      </c>
      <c r="DL206">
        <v>-23.05452</v>
      </c>
      <c r="DM206">
        <v>-0.16540863039395209</v>
      </c>
      <c r="DN206">
        <v>7.36480522485147E-2</v>
      </c>
      <c r="DO206">
        <v>0</v>
      </c>
      <c r="DP206">
        <v>0.61138417499999997</v>
      </c>
      <c r="DQ206">
        <v>0.35749860787992382</v>
      </c>
      <c r="DR206">
        <v>4.1942359155087768E-2</v>
      </c>
      <c r="DS206">
        <v>0</v>
      </c>
      <c r="DT206">
        <v>0</v>
      </c>
      <c r="DU206">
        <v>0</v>
      </c>
      <c r="DV206">
        <v>0</v>
      </c>
      <c r="DW206">
        <v>-1</v>
      </c>
      <c r="DX206">
        <v>0</v>
      </c>
      <c r="DY206">
        <v>2</v>
      </c>
      <c r="DZ206" t="s">
        <v>363</v>
      </c>
      <c r="EA206">
        <v>2.9474300000000002</v>
      </c>
      <c r="EB206">
        <v>2.59775</v>
      </c>
      <c r="EC206">
        <v>0.21332699999999999</v>
      </c>
      <c r="ED206">
        <v>0.21385899999999999</v>
      </c>
      <c r="EE206">
        <v>0.14749399999999999</v>
      </c>
      <c r="EF206">
        <v>0.14393700000000001</v>
      </c>
      <c r="EG206">
        <v>23795.1</v>
      </c>
      <c r="EH206">
        <v>24196.799999999999</v>
      </c>
      <c r="EI206">
        <v>28154.6</v>
      </c>
      <c r="EJ206">
        <v>29641.1</v>
      </c>
      <c r="EK206">
        <v>33024.800000000003</v>
      </c>
      <c r="EL206">
        <v>35226.199999999997</v>
      </c>
      <c r="EM206">
        <v>39731.699999999997</v>
      </c>
      <c r="EN206">
        <v>42359.8</v>
      </c>
      <c r="EO206">
        <v>1.8912</v>
      </c>
      <c r="EP206">
        <v>1.8908499999999999</v>
      </c>
      <c r="EQ206">
        <v>0.20483899999999999</v>
      </c>
      <c r="ER206">
        <v>0</v>
      </c>
      <c r="ES206">
        <v>31.8948</v>
      </c>
      <c r="ET206">
        <v>999.9</v>
      </c>
      <c r="EU206">
        <v>69.599999999999994</v>
      </c>
      <c r="EV206">
        <v>36.299999999999997</v>
      </c>
      <c r="EW206">
        <v>41.859499999999997</v>
      </c>
      <c r="EX206">
        <v>29.018999999999998</v>
      </c>
      <c r="EY206">
        <v>1.91506</v>
      </c>
      <c r="EZ206">
        <v>1</v>
      </c>
      <c r="FA206">
        <v>0.55449999999999999</v>
      </c>
      <c r="FB206">
        <v>0.69010899999999997</v>
      </c>
      <c r="FC206">
        <v>20.2759</v>
      </c>
      <c r="FD206">
        <v>5.2174399999999999</v>
      </c>
      <c r="FE206">
        <v>12.008900000000001</v>
      </c>
      <c r="FF206">
        <v>4.9865000000000004</v>
      </c>
      <c r="FG206">
        <v>3.2846500000000001</v>
      </c>
      <c r="FH206">
        <v>9999</v>
      </c>
      <c r="FI206">
        <v>9999</v>
      </c>
      <c r="FJ206">
        <v>9999</v>
      </c>
      <c r="FK206">
        <v>999.9</v>
      </c>
      <c r="FL206">
        <v>1.8658399999999999</v>
      </c>
      <c r="FM206">
        <v>1.8621799999999999</v>
      </c>
      <c r="FN206">
        <v>1.86419</v>
      </c>
      <c r="FO206">
        <v>1.8603499999999999</v>
      </c>
      <c r="FP206">
        <v>1.86111</v>
      </c>
      <c r="FQ206">
        <v>1.86016</v>
      </c>
      <c r="FR206">
        <v>1.8618699999999999</v>
      </c>
      <c r="FS206">
        <v>1.8583799999999999</v>
      </c>
      <c r="FT206">
        <v>0</v>
      </c>
      <c r="FU206">
        <v>0</v>
      </c>
      <c r="FV206">
        <v>0</v>
      </c>
      <c r="FW206">
        <v>0</v>
      </c>
      <c r="FX206" t="s">
        <v>358</v>
      </c>
      <c r="FY206" t="s">
        <v>359</v>
      </c>
      <c r="FZ206" t="s">
        <v>360</v>
      </c>
      <c r="GA206" t="s">
        <v>360</v>
      </c>
      <c r="GB206" t="s">
        <v>360</v>
      </c>
      <c r="GC206" t="s">
        <v>360</v>
      </c>
      <c r="GD206">
        <v>0</v>
      </c>
      <c r="GE206">
        <v>100</v>
      </c>
      <c r="GF206">
        <v>100</v>
      </c>
      <c r="GG206">
        <v>-4.22</v>
      </c>
      <c r="GH206">
        <v>0.1178</v>
      </c>
      <c r="GI206">
        <v>-2.5125994610834521</v>
      </c>
      <c r="GJ206">
        <v>-2.6733286237328562E-3</v>
      </c>
      <c r="GK206">
        <v>1.605855145177713E-6</v>
      </c>
      <c r="GL206">
        <v>-4.4594414151306022E-10</v>
      </c>
      <c r="GM206">
        <v>0.1178428571428469</v>
      </c>
      <c r="GN206">
        <v>0</v>
      </c>
      <c r="GO206">
        <v>0</v>
      </c>
      <c r="GP206">
        <v>0</v>
      </c>
      <c r="GQ206">
        <v>4</v>
      </c>
      <c r="GR206">
        <v>2095</v>
      </c>
      <c r="GS206">
        <v>4</v>
      </c>
      <c r="GT206">
        <v>35</v>
      </c>
      <c r="GU206">
        <v>118.2</v>
      </c>
      <c r="GV206">
        <v>118.3</v>
      </c>
      <c r="GW206">
        <v>2.7172900000000002</v>
      </c>
      <c r="GX206">
        <v>2.5549300000000001</v>
      </c>
      <c r="GY206">
        <v>1.4489700000000001</v>
      </c>
      <c r="GZ206">
        <v>2.3278799999999999</v>
      </c>
      <c r="HA206">
        <v>1.5478499999999999</v>
      </c>
      <c r="HB206">
        <v>2.3303199999999999</v>
      </c>
      <c r="HC206">
        <v>41.170499999999997</v>
      </c>
      <c r="HD206">
        <v>12.266999999999999</v>
      </c>
      <c r="HE206">
        <v>18</v>
      </c>
      <c r="HF206">
        <v>473.93799999999999</v>
      </c>
      <c r="HG206">
        <v>513.43200000000002</v>
      </c>
      <c r="HH206">
        <v>30.998699999999999</v>
      </c>
      <c r="HI206">
        <v>34.3249</v>
      </c>
      <c r="HJ206">
        <v>30.0002</v>
      </c>
      <c r="HK206">
        <v>34.2532</v>
      </c>
      <c r="HL206">
        <v>34.249600000000001</v>
      </c>
      <c r="HM206">
        <v>54.393599999999999</v>
      </c>
      <c r="HN206">
        <v>19.5731</v>
      </c>
      <c r="HO206">
        <v>100</v>
      </c>
      <c r="HP206">
        <v>31</v>
      </c>
      <c r="HQ206">
        <v>1277.01</v>
      </c>
      <c r="HR206">
        <v>36.3857</v>
      </c>
      <c r="HS206">
        <v>99.194800000000001</v>
      </c>
      <c r="HT206">
        <v>98.236000000000004</v>
      </c>
    </row>
    <row r="207" spans="1:228" x14ac:dyDescent="0.2">
      <c r="A207">
        <v>192</v>
      </c>
      <c r="B207">
        <v>1669317868.0999999</v>
      </c>
      <c r="C207">
        <v>762.59999990463257</v>
      </c>
      <c r="D207" t="s">
        <v>743</v>
      </c>
      <c r="E207" t="s">
        <v>744</v>
      </c>
      <c r="F207">
        <v>4</v>
      </c>
      <c r="G207">
        <v>1669317865.7874999</v>
      </c>
      <c r="H207">
        <f t="shared" si="68"/>
        <v>1.1469553702393314E-3</v>
      </c>
      <c r="I207">
        <f t="shared" si="69"/>
        <v>1.1469553702393314</v>
      </c>
      <c r="J207">
        <f t="shared" si="70"/>
        <v>17.565307392084055</v>
      </c>
      <c r="K207">
        <f t="shared" si="71"/>
        <v>1245.875</v>
      </c>
      <c r="L207">
        <f t="shared" si="72"/>
        <v>716.60322771485323</v>
      </c>
      <c r="M207">
        <f t="shared" si="73"/>
        <v>72.368225226747768</v>
      </c>
      <c r="N207">
        <f t="shared" si="74"/>
        <v>125.81824797508594</v>
      </c>
      <c r="O207">
        <f t="shared" si="75"/>
        <v>5.718500280124033E-2</v>
      </c>
      <c r="P207">
        <f t="shared" si="76"/>
        <v>2.2499538201039768</v>
      </c>
      <c r="Q207">
        <f t="shared" si="77"/>
        <v>5.6389667608619194E-2</v>
      </c>
      <c r="R207">
        <f t="shared" si="78"/>
        <v>3.5314078403452083E-2</v>
      </c>
      <c r="S207">
        <f t="shared" si="79"/>
        <v>226.11399062588319</v>
      </c>
      <c r="T207">
        <f t="shared" si="80"/>
        <v>35.266689163518969</v>
      </c>
      <c r="U207">
        <f t="shared" si="81"/>
        <v>35.205125000000002</v>
      </c>
      <c r="V207">
        <f t="shared" si="82"/>
        <v>5.7128495905690775</v>
      </c>
      <c r="W207">
        <f t="shared" si="83"/>
        <v>70.458888572432556</v>
      </c>
      <c r="X207">
        <f t="shared" si="84"/>
        <v>3.7550630943394099</v>
      </c>
      <c r="Y207">
        <f t="shared" si="85"/>
        <v>5.329438443354328</v>
      </c>
      <c r="Z207">
        <f t="shared" si="86"/>
        <v>1.9577864962296676</v>
      </c>
      <c r="AA207">
        <f t="shared" si="87"/>
        <v>-50.580731827554516</v>
      </c>
      <c r="AB207">
        <f t="shared" si="88"/>
        <v>-151.71081383793171</v>
      </c>
      <c r="AC207">
        <f t="shared" si="89"/>
        <v>-15.683003341627089</v>
      </c>
      <c r="AD207">
        <f t="shared" si="90"/>
        <v>8.1394416187698653</v>
      </c>
      <c r="AE207">
        <f t="shared" si="91"/>
        <v>41.122250555205248</v>
      </c>
      <c r="AF207">
        <f t="shared" si="92"/>
        <v>1.3267549025698406</v>
      </c>
      <c r="AG207">
        <f t="shared" si="93"/>
        <v>17.565307392084055</v>
      </c>
      <c r="AH207">
        <v>1315.884721359276</v>
      </c>
      <c r="AI207">
        <v>1297.080545454545</v>
      </c>
      <c r="AJ207">
        <v>1.708002554515494</v>
      </c>
      <c r="AK207">
        <v>66.415730329915917</v>
      </c>
      <c r="AL207">
        <f t="shared" si="94"/>
        <v>1.1469553702393314</v>
      </c>
      <c r="AM207">
        <v>36.506389938100831</v>
      </c>
      <c r="AN207">
        <v>37.167482424242429</v>
      </c>
      <c r="AO207">
        <v>-1.023743183987641E-2</v>
      </c>
      <c r="AP207">
        <v>80.258805348862367</v>
      </c>
      <c r="AQ207">
        <v>32</v>
      </c>
      <c r="AR207">
        <v>6</v>
      </c>
      <c r="AS207">
        <f t="shared" si="95"/>
        <v>1</v>
      </c>
      <c r="AT207">
        <f t="shared" si="96"/>
        <v>0</v>
      </c>
      <c r="AU207">
        <f t="shared" si="97"/>
        <v>22252.964174226847</v>
      </c>
      <c r="AV207">
        <f t="shared" si="98"/>
        <v>1199.9962499999999</v>
      </c>
      <c r="AW207">
        <f t="shared" si="99"/>
        <v>1025.9215075781776</v>
      </c>
      <c r="AX207">
        <f t="shared" si="100"/>
        <v>0.85493726132742309</v>
      </c>
      <c r="AY207">
        <f t="shared" si="101"/>
        <v>0.18842891436192671</v>
      </c>
      <c r="AZ207">
        <v>2.7</v>
      </c>
      <c r="BA207">
        <v>0.5</v>
      </c>
      <c r="BB207" t="s">
        <v>355</v>
      </c>
      <c r="BC207">
        <v>2</v>
      </c>
      <c r="BD207" t="b">
        <v>1</v>
      </c>
      <c r="BE207">
        <v>1669317865.7874999</v>
      </c>
      <c r="BF207">
        <v>1245.875</v>
      </c>
      <c r="BG207">
        <v>1268.9675</v>
      </c>
      <c r="BH207">
        <v>37.1833125</v>
      </c>
      <c r="BI207">
        <v>36.493687499999993</v>
      </c>
      <c r="BJ207">
        <v>1250.0925</v>
      </c>
      <c r="BK207">
        <v>37.065449999999998</v>
      </c>
      <c r="BL207">
        <v>500.13250000000011</v>
      </c>
      <c r="BM207">
        <v>100.88787499999999</v>
      </c>
      <c r="BN207">
        <v>9.9983312500000004E-2</v>
      </c>
      <c r="BO207">
        <v>33.954412499999997</v>
      </c>
      <c r="BP207">
        <v>35.205125000000002</v>
      </c>
      <c r="BQ207">
        <v>999.9</v>
      </c>
      <c r="BR207">
        <v>0</v>
      </c>
      <c r="BS207">
        <v>0</v>
      </c>
      <c r="BT207">
        <v>4503.28125</v>
      </c>
      <c r="BU207">
        <v>0</v>
      </c>
      <c r="BV207">
        <v>223.87762499999999</v>
      </c>
      <c r="BW207">
        <v>-23.0926875</v>
      </c>
      <c r="BX207">
        <v>1293.99</v>
      </c>
      <c r="BY207">
        <v>1317.03</v>
      </c>
      <c r="BZ207">
        <v>0.68962774999999998</v>
      </c>
      <c r="CA207">
        <v>1268.9675</v>
      </c>
      <c r="CB207">
        <v>36.493687499999993</v>
      </c>
      <c r="CC207">
        <v>3.7513424999999998</v>
      </c>
      <c r="CD207">
        <v>3.6817687499999998</v>
      </c>
      <c r="CE207">
        <v>27.802387499999998</v>
      </c>
      <c r="CF207">
        <v>27.482112499999999</v>
      </c>
      <c r="CG207">
        <v>1199.9962499999999</v>
      </c>
      <c r="CH207">
        <v>0.50000800000000001</v>
      </c>
      <c r="CI207">
        <v>0.49999199999999999</v>
      </c>
      <c r="CJ207">
        <v>0</v>
      </c>
      <c r="CK207">
        <v>1154.575</v>
      </c>
      <c r="CL207">
        <v>4.9990899999999998</v>
      </c>
      <c r="CM207">
        <v>12675.612499999999</v>
      </c>
      <c r="CN207">
        <v>9557.8537500000002</v>
      </c>
      <c r="CO207">
        <v>43.757750000000001</v>
      </c>
      <c r="CP207">
        <v>45.75</v>
      </c>
      <c r="CQ207">
        <v>44.585625</v>
      </c>
      <c r="CR207">
        <v>44.694875000000003</v>
      </c>
      <c r="CS207">
        <v>45.132750000000001</v>
      </c>
      <c r="CT207">
        <v>597.51</v>
      </c>
      <c r="CU207">
        <v>597.49</v>
      </c>
      <c r="CV207">
        <v>0</v>
      </c>
      <c r="CW207">
        <v>1669317876.5</v>
      </c>
      <c r="CX207">
        <v>0</v>
      </c>
      <c r="CY207">
        <v>1669310771.5999999</v>
      </c>
      <c r="CZ207" t="s">
        <v>356</v>
      </c>
      <c r="DA207">
        <v>1669310771.5999999</v>
      </c>
      <c r="DB207">
        <v>1669310767.0999999</v>
      </c>
      <c r="DC207">
        <v>9</v>
      </c>
      <c r="DD207">
        <v>4.2999999999999997E-2</v>
      </c>
      <c r="DE207">
        <v>8.0000000000000002E-3</v>
      </c>
      <c r="DF207">
        <v>-4.9589999999999996</v>
      </c>
      <c r="DG207">
        <v>0.11799999999999999</v>
      </c>
      <c r="DH207">
        <v>1967</v>
      </c>
      <c r="DI207">
        <v>36</v>
      </c>
      <c r="DJ207">
        <v>0.53</v>
      </c>
      <c r="DK207">
        <v>0.27</v>
      </c>
      <c r="DL207">
        <v>-23.063572499999999</v>
      </c>
      <c r="DM207">
        <v>-0.29152007504686062</v>
      </c>
      <c r="DN207">
        <v>7.9815624997552598E-2</v>
      </c>
      <c r="DO207">
        <v>0</v>
      </c>
      <c r="DP207">
        <v>0.63280227500000008</v>
      </c>
      <c r="DQ207">
        <v>0.45729936585365738</v>
      </c>
      <c r="DR207">
        <v>4.8544287403868389E-2</v>
      </c>
      <c r="DS207">
        <v>0</v>
      </c>
      <c r="DT207">
        <v>0</v>
      </c>
      <c r="DU207">
        <v>0</v>
      </c>
      <c r="DV207">
        <v>0</v>
      </c>
      <c r="DW207">
        <v>-1</v>
      </c>
      <c r="DX207">
        <v>0</v>
      </c>
      <c r="DY207">
        <v>2</v>
      </c>
      <c r="DZ207" t="s">
        <v>363</v>
      </c>
      <c r="EA207">
        <v>2.9460899999999999</v>
      </c>
      <c r="EB207">
        <v>2.5969699999999998</v>
      </c>
      <c r="EC207">
        <v>0.214033</v>
      </c>
      <c r="ED207">
        <v>0.21454699999999999</v>
      </c>
      <c r="EE207">
        <v>0.147399</v>
      </c>
      <c r="EF207">
        <v>0.14383799999999999</v>
      </c>
      <c r="EG207">
        <v>23773.9</v>
      </c>
      <c r="EH207">
        <v>24175.599999999999</v>
      </c>
      <c r="EI207">
        <v>28154.799999999999</v>
      </c>
      <c r="EJ207">
        <v>29641.1</v>
      </c>
      <c r="EK207">
        <v>33028.300000000003</v>
      </c>
      <c r="EL207">
        <v>35230.6</v>
      </c>
      <c r="EM207">
        <v>39731.5</v>
      </c>
      <c r="EN207">
        <v>42360.1</v>
      </c>
      <c r="EO207">
        <v>1.89045</v>
      </c>
      <c r="EP207">
        <v>1.89167</v>
      </c>
      <c r="EQ207">
        <v>0.20469000000000001</v>
      </c>
      <c r="ER207">
        <v>0</v>
      </c>
      <c r="ES207">
        <v>31.885000000000002</v>
      </c>
      <c r="ET207">
        <v>999.9</v>
      </c>
      <c r="EU207">
        <v>69.599999999999994</v>
      </c>
      <c r="EV207">
        <v>36.299999999999997</v>
      </c>
      <c r="EW207">
        <v>41.859499999999997</v>
      </c>
      <c r="EX207">
        <v>28.869</v>
      </c>
      <c r="EY207">
        <v>1.5384599999999999</v>
      </c>
      <c r="EZ207">
        <v>1</v>
      </c>
      <c r="FA207">
        <v>0.554512</v>
      </c>
      <c r="FB207">
        <v>0.68615499999999996</v>
      </c>
      <c r="FC207">
        <v>20.2761</v>
      </c>
      <c r="FD207">
        <v>5.2174399999999999</v>
      </c>
      <c r="FE207">
        <v>12.007400000000001</v>
      </c>
      <c r="FF207">
        <v>4.9865500000000003</v>
      </c>
      <c r="FG207">
        <v>3.2846500000000001</v>
      </c>
      <c r="FH207">
        <v>9999</v>
      </c>
      <c r="FI207">
        <v>9999</v>
      </c>
      <c r="FJ207">
        <v>9999</v>
      </c>
      <c r="FK207">
        <v>999.9</v>
      </c>
      <c r="FL207">
        <v>1.8658399999999999</v>
      </c>
      <c r="FM207">
        <v>1.8621799999999999</v>
      </c>
      <c r="FN207">
        <v>1.8642000000000001</v>
      </c>
      <c r="FO207">
        <v>1.8603499999999999</v>
      </c>
      <c r="FP207">
        <v>1.8610899999999999</v>
      </c>
      <c r="FQ207">
        <v>1.8601700000000001</v>
      </c>
      <c r="FR207">
        <v>1.86188</v>
      </c>
      <c r="FS207">
        <v>1.8583799999999999</v>
      </c>
      <c r="FT207">
        <v>0</v>
      </c>
      <c r="FU207">
        <v>0</v>
      </c>
      <c r="FV207">
        <v>0</v>
      </c>
      <c r="FW207">
        <v>0</v>
      </c>
      <c r="FX207" t="s">
        <v>358</v>
      </c>
      <c r="FY207" t="s">
        <v>359</v>
      </c>
      <c r="FZ207" t="s">
        <v>360</v>
      </c>
      <c r="GA207" t="s">
        <v>360</v>
      </c>
      <c r="GB207" t="s">
        <v>360</v>
      </c>
      <c r="GC207" t="s">
        <v>360</v>
      </c>
      <c r="GD207">
        <v>0</v>
      </c>
      <c r="GE207">
        <v>100</v>
      </c>
      <c r="GF207">
        <v>100</v>
      </c>
      <c r="GG207">
        <v>-4.22</v>
      </c>
      <c r="GH207">
        <v>0.1178</v>
      </c>
      <c r="GI207">
        <v>-2.5125994610834521</v>
      </c>
      <c r="GJ207">
        <v>-2.6733286237328562E-3</v>
      </c>
      <c r="GK207">
        <v>1.605855145177713E-6</v>
      </c>
      <c r="GL207">
        <v>-4.4594414151306022E-10</v>
      </c>
      <c r="GM207">
        <v>0.1178428571428469</v>
      </c>
      <c r="GN207">
        <v>0</v>
      </c>
      <c r="GO207">
        <v>0</v>
      </c>
      <c r="GP207">
        <v>0</v>
      </c>
      <c r="GQ207">
        <v>4</v>
      </c>
      <c r="GR207">
        <v>2095</v>
      </c>
      <c r="GS207">
        <v>4</v>
      </c>
      <c r="GT207">
        <v>35</v>
      </c>
      <c r="GU207">
        <v>118.3</v>
      </c>
      <c r="GV207">
        <v>118.3</v>
      </c>
      <c r="GW207">
        <v>2.7282700000000002</v>
      </c>
      <c r="GX207">
        <v>2.5585900000000001</v>
      </c>
      <c r="GY207">
        <v>1.4489700000000001</v>
      </c>
      <c r="GZ207">
        <v>2.32666</v>
      </c>
      <c r="HA207">
        <v>1.5478499999999999</v>
      </c>
      <c r="HB207">
        <v>2.2204600000000001</v>
      </c>
      <c r="HC207">
        <v>41.170499999999997</v>
      </c>
      <c r="HD207">
        <v>12.2583</v>
      </c>
      <c r="HE207">
        <v>18</v>
      </c>
      <c r="HF207">
        <v>473.47300000000001</v>
      </c>
      <c r="HG207">
        <v>514.029</v>
      </c>
      <c r="HH207">
        <v>30.998799999999999</v>
      </c>
      <c r="HI207">
        <v>34.3249</v>
      </c>
      <c r="HJ207">
        <v>30.0002</v>
      </c>
      <c r="HK207">
        <v>34.2532</v>
      </c>
      <c r="HL207">
        <v>34.249600000000001</v>
      </c>
      <c r="HM207">
        <v>54.6267</v>
      </c>
      <c r="HN207">
        <v>19.5731</v>
      </c>
      <c r="HO207">
        <v>100</v>
      </c>
      <c r="HP207">
        <v>31</v>
      </c>
      <c r="HQ207">
        <v>1283.69</v>
      </c>
      <c r="HR207">
        <v>36.381700000000002</v>
      </c>
      <c r="HS207">
        <v>99.194800000000001</v>
      </c>
      <c r="HT207">
        <v>98.236400000000003</v>
      </c>
    </row>
    <row r="208" spans="1:228" x14ac:dyDescent="0.2">
      <c r="A208">
        <v>193</v>
      </c>
      <c r="B208">
        <v>1669317872.0999999</v>
      </c>
      <c r="C208">
        <v>766.59999990463257</v>
      </c>
      <c r="D208" t="s">
        <v>745</v>
      </c>
      <c r="E208" t="s">
        <v>746</v>
      </c>
      <c r="F208">
        <v>4</v>
      </c>
      <c r="G208">
        <v>1669317870.0999999</v>
      </c>
      <c r="H208">
        <f t="shared" ref="H208:H271" si="102">(I208)/1000</f>
        <v>1.1676122930199271E-3</v>
      </c>
      <c r="I208">
        <f t="shared" ref="I208:I271" si="103">IF(BD208, AL208, AF208)</f>
        <v>1.1676122930199271</v>
      </c>
      <c r="J208">
        <f t="shared" ref="J208:J271" si="104">IF(BD208, AG208, AE208)</f>
        <v>17.301184695116923</v>
      </c>
      <c r="K208">
        <f t="shared" ref="K208:K271" si="105">BF208 - IF(AS208&gt;1, J208*AZ208*100/(AU208*BT208), 0)</f>
        <v>1253.018571428571</v>
      </c>
      <c r="L208">
        <f t="shared" ref="L208:L271" si="106">((R208-H208/2)*K208-J208)/(R208+H208/2)</f>
        <v>739.00541148238801</v>
      </c>
      <c r="M208">
        <f t="shared" ref="M208:M271" si="107">L208*(BM208+BN208)/1000</f>
        <v>74.631258856847481</v>
      </c>
      <c r="N208">
        <f t="shared" ref="N208:N271" si="108">(BF208 - IF(AS208&gt;1, J208*AZ208*100/(AU208*BT208), 0))*(BM208+BN208)/1000</f>
        <v>126.5408235227132</v>
      </c>
      <c r="O208">
        <f t="shared" ref="O208:O271" si="109">2/((1/Q208-1/P208)+SIGN(Q208)*SQRT((1/Q208-1/P208)*(1/Q208-1/P208) + 4*BA208/((BA208+1)*(BA208+1))*(2*1/Q208*1/P208-1/P208*1/P208)))</f>
        <v>5.8180513769685506E-2</v>
      </c>
      <c r="P208">
        <f t="shared" ref="P208:P271" si="110">IF(LEFT(BB208,1)&lt;&gt;"0",IF(LEFT(BB208,1)="1",3,BC208),$D$4+$E$4*(BT208*BM208/($K$4*1000))+$F$4*(BT208*BM208/($K$4*1000))*MAX(MIN(AZ208,$J$4),$I$4)*MAX(MIN(AZ208,$J$4),$I$4)+$G$4*MAX(MIN(AZ208,$J$4),$I$4)*(BT208*BM208/($K$4*1000))+$H$4*(BT208*BM208/($K$4*1000))*(BT208*BM208/($K$4*1000)))</f>
        <v>2.2506849606580261</v>
      </c>
      <c r="Q208">
        <f t="shared" ref="Q208:Q271" si="111">H208*(1000-(1000*0.61365*EXP(17.502*U208/(240.97+U208))/(BM208+BN208)+BH208)/2)/(1000*0.61365*EXP(17.502*U208/(240.97+U208))/(BM208+BN208)-BH208)</f>
        <v>5.7357724386726663E-2</v>
      </c>
      <c r="R208">
        <f t="shared" ref="R208:R271" si="112">1/((BA208+1)/(O208/1.6)+1/(P208/1.37)) + BA208/((BA208+1)/(O208/1.6) + BA208/(P208/1.37))</f>
        <v>3.5921532713809864E-2</v>
      </c>
      <c r="S208">
        <f t="shared" ref="S208:S271" si="113">(AV208*AY208)</f>
        <v>226.11428345570522</v>
      </c>
      <c r="T208">
        <f t="shared" ref="T208:T271" si="114">(BO208+(S208+2*0.95*0.0000000567*(((BO208+$B$6)+273)^4-(BO208+273)^4)-44100*H208)/(1.84*29.3*P208+8*0.95*0.0000000567*(BO208+273)^3))</f>
        <v>35.246099841472919</v>
      </c>
      <c r="U208">
        <f t="shared" ref="U208:U271" si="115">($C$6*BP208+$D$6*BQ208+$E$6*T208)</f>
        <v>35.198842857142857</v>
      </c>
      <c r="V208">
        <f t="shared" ref="V208:V271" si="116">0.61365*EXP(17.502*U208/(240.97+U208))</f>
        <v>5.7108654310435263</v>
      </c>
      <c r="W208">
        <f t="shared" ref="W208:W271" si="117">(X208/Y208*100)</f>
        <v>70.442480474628212</v>
      </c>
      <c r="X208">
        <f t="shared" ref="X208:X271" si="118">BH208*(BM208+BN208)/1000</f>
        <v>3.7513799142077788</v>
      </c>
      <c r="Y208">
        <f t="shared" ref="Y208:Y271" si="119">0.61365*EXP(17.502*BO208/(240.97+BO208))</f>
        <v>5.3254511892989642</v>
      </c>
      <c r="Z208">
        <f t="shared" ref="Z208:Z271" si="120">(V208-BH208*(BM208+BN208)/1000)</f>
        <v>1.9594855168357475</v>
      </c>
      <c r="AA208">
        <f t="shared" ref="AA208:AA271" si="121">(-H208*44100)</f>
        <v>-51.491702122178786</v>
      </c>
      <c r="AB208">
        <f t="shared" ref="AB208:AB271" si="122">2*29.3*P208*0.92*(BO208-U208)</f>
        <v>-152.62530337377049</v>
      </c>
      <c r="AC208">
        <f t="shared" ref="AC208:AC271" si="123">2*0.95*0.0000000567*(((BO208+$B$6)+273)^4-(U208+273)^4)</f>
        <v>-15.770898623125003</v>
      </c>
      <c r="AD208">
        <f t="shared" ref="AD208:AD271" si="124">S208+AC208+AA208+AB208</f>
        <v>6.2263793366309415</v>
      </c>
      <c r="AE208">
        <f t="shared" ref="AE208:AE271" si="125">BL208*AS208*(BG208-BF208*(1000-AS208*BI208)/(1000-AS208*BH208))/(100*AZ208)</f>
        <v>40.908858186591814</v>
      </c>
      <c r="AF208">
        <f t="shared" ref="AF208:AF271" si="126">1000*BL208*AS208*(BH208-BI208)/(100*AZ208*(1000-AS208*BH208))</f>
        <v>1.3280263262547567</v>
      </c>
      <c r="AG208">
        <f t="shared" ref="AG208:AG271" si="127">(AH208 - AI208 - BM208*1000/(8.314*(BO208+273.15)) * AK208/BL208 * AJ208) * BL208/(100*AZ208) * (1000 - BI208)/1000</f>
        <v>17.301184695116923</v>
      </c>
      <c r="AH208">
        <v>1322.5974842752009</v>
      </c>
      <c r="AI208">
        <v>1303.9247272727271</v>
      </c>
      <c r="AJ208">
        <v>1.7098771339563481</v>
      </c>
      <c r="AK208">
        <v>66.415730329915917</v>
      </c>
      <c r="AL208">
        <f t="shared" ref="AL208:AL271" si="128">(AN208 - AM208 + BM208*1000/(8.314*(BO208+273.15)) * AP208/BL208 * AO208) * BL208/(100*AZ208) * 1000/(1000 - AN208)</f>
        <v>1.1676122930199271</v>
      </c>
      <c r="AM208">
        <v>36.466394714855063</v>
      </c>
      <c r="AN208">
        <v>37.135261212121208</v>
      </c>
      <c r="AO208">
        <v>-9.728958662869264E-3</v>
      </c>
      <c r="AP208">
        <v>80.258805348862367</v>
      </c>
      <c r="AQ208">
        <v>32</v>
      </c>
      <c r="AR208">
        <v>6</v>
      </c>
      <c r="AS208">
        <f t="shared" ref="AS208:AS271" si="129">IF(AQ208*$H$12&gt;=AU208,1,(AU208/(AU208-AQ208*$H$12)))</f>
        <v>1</v>
      </c>
      <c r="AT208">
        <f t="shared" ref="AT208:AT271" si="130">(AS208-1)*100</f>
        <v>0</v>
      </c>
      <c r="AU208">
        <f t="shared" ref="AU208:AU271" si="131">MAX(0,($B$12+$C$12*BT208)/(1+$D$12*BT208)*BM208/(BO208+273)*$E$12)</f>
        <v>22266.455861056475</v>
      </c>
      <c r="AV208">
        <f t="shared" ref="AV208:AV271" si="132">$B$10*BU208+$C$10*BV208+$F$10*CG208*(1-CJ208)</f>
        <v>1199.997142857143</v>
      </c>
      <c r="AW208">
        <f t="shared" ref="AW208:AW271" si="133">AV208*AX208</f>
        <v>1025.9223354692774</v>
      </c>
      <c r="AX208">
        <f t="shared" ref="AX208:AX271" si="134">($B$10*$D$8+$C$10*$D$8+$F$10*((CT208+CL208)/MAX(CT208+CL208+CU208, 0.1)*$I$8+CU208/MAX(CT208+CL208+CU208, 0.1)*$J$8))/($B$10+$C$10+$F$10)</f>
        <v>0.85493731512276705</v>
      </c>
      <c r="AY208">
        <f t="shared" ref="AY208:AY271" si="135">($B$10*$K$8+$C$10*$K$8+$F$10*((CT208+CL208)/MAX(CT208+CL208+CU208, 0.1)*$P$8+CU208/MAX(CT208+CL208+CU208, 0.1)*$Q$8))/($B$10+$C$10+$F$10)</f>
        <v>0.18842901818694049</v>
      </c>
      <c r="AZ208">
        <v>2.7</v>
      </c>
      <c r="BA208">
        <v>0.5</v>
      </c>
      <c r="BB208" t="s">
        <v>355</v>
      </c>
      <c r="BC208">
        <v>2</v>
      </c>
      <c r="BD208" t="b">
        <v>1</v>
      </c>
      <c r="BE208">
        <v>1669317870.0999999</v>
      </c>
      <c r="BF208">
        <v>1253.018571428571</v>
      </c>
      <c r="BG208">
        <v>1276.01</v>
      </c>
      <c r="BH208">
        <v>37.146500000000003</v>
      </c>
      <c r="BI208">
        <v>36.455942857142858</v>
      </c>
      <c r="BJ208">
        <v>1257.24</v>
      </c>
      <c r="BK208">
        <v>37.028671428571428</v>
      </c>
      <c r="BL208">
        <v>499.95514285714279</v>
      </c>
      <c r="BM208">
        <v>100.889</v>
      </c>
      <c r="BN208">
        <v>9.9785328571428564E-2</v>
      </c>
      <c r="BO208">
        <v>33.941000000000003</v>
      </c>
      <c r="BP208">
        <v>35.198842857142857</v>
      </c>
      <c r="BQ208">
        <v>999.89999999999986</v>
      </c>
      <c r="BR208">
        <v>0</v>
      </c>
      <c r="BS208">
        <v>0</v>
      </c>
      <c r="BT208">
        <v>4505.3571428571431</v>
      </c>
      <c r="BU208">
        <v>0</v>
      </c>
      <c r="BV208">
        <v>224.45342857142859</v>
      </c>
      <c r="BW208">
        <v>-22.991399999999999</v>
      </c>
      <c r="BX208">
        <v>1301.3599999999999</v>
      </c>
      <c r="BY208">
        <v>1324.29</v>
      </c>
      <c r="BZ208">
        <v>0.6905905714285715</v>
      </c>
      <c r="CA208">
        <v>1276.01</v>
      </c>
      <c r="CB208">
        <v>36.455942857142858</v>
      </c>
      <c r="CC208">
        <v>3.7476757142857142</v>
      </c>
      <c r="CD208">
        <v>3.6780014285714282</v>
      </c>
      <c r="CE208">
        <v>27.785642857142861</v>
      </c>
      <c r="CF208">
        <v>27.46461428571428</v>
      </c>
      <c r="CG208">
        <v>1199.997142857143</v>
      </c>
      <c r="CH208">
        <v>0.50000600000000006</v>
      </c>
      <c r="CI208">
        <v>0.49999399999999988</v>
      </c>
      <c r="CJ208">
        <v>0</v>
      </c>
      <c r="CK208">
        <v>1154.5571428571429</v>
      </c>
      <c r="CL208">
        <v>4.9990899999999998</v>
      </c>
      <c r="CM208">
        <v>12674</v>
      </c>
      <c r="CN208">
        <v>9557.8657142857137</v>
      </c>
      <c r="CO208">
        <v>43.75</v>
      </c>
      <c r="CP208">
        <v>45.75</v>
      </c>
      <c r="CQ208">
        <v>44.561999999999998</v>
      </c>
      <c r="CR208">
        <v>44.686999999999998</v>
      </c>
      <c r="CS208">
        <v>45.133857142857153</v>
      </c>
      <c r="CT208">
        <v>597.5100000000001</v>
      </c>
      <c r="CU208">
        <v>597.49428571428575</v>
      </c>
      <c r="CV208">
        <v>0</v>
      </c>
      <c r="CW208">
        <v>1669317880.0999999</v>
      </c>
      <c r="CX208">
        <v>0</v>
      </c>
      <c r="CY208">
        <v>1669310771.5999999</v>
      </c>
      <c r="CZ208" t="s">
        <v>356</v>
      </c>
      <c r="DA208">
        <v>1669310771.5999999</v>
      </c>
      <c r="DB208">
        <v>1669310767.0999999</v>
      </c>
      <c r="DC208">
        <v>9</v>
      </c>
      <c r="DD208">
        <v>4.2999999999999997E-2</v>
      </c>
      <c r="DE208">
        <v>8.0000000000000002E-3</v>
      </c>
      <c r="DF208">
        <v>-4.9589999999999996</v>
      </c>
      <c r="DG208">
        <v>0.11799999999999999</v>
      </c>
      <c r="DH208">
        <v>1967</v>
      </c>
      <c r="DI208">
        <v>36</v>
      </c>
      <c r="DJ208">
        <v>0.53</v>
      </c>
      <c r="DK208">
        <v>0.27</v>
      </c>
      <c r="DL208">
        <v>-23.056135000000001</v>
      </c>
      <c r="DM208">
        <v>-5.662063789862818E-2</v>
      </c>
      <c r="DN208">
        <v>8.2681048463356735E-2</v>
      </c>
      <c r="DO208">
        <v>1</v>
      </c>
      <c r="DP208">
        <v>0.65426514999999996</v>
      </c>
      <c r="DQ208">
        <v>0.42424144840525208</v>
      </c>
      <c r="DR208">
        <v>4.6629678039071858E-2</v>
      </c>
      <c r="DS208">
        <v>0</v>
      </c>
      <c r="DT208">
        <v>0</v>
      </c>
      <c r="DU208">
        <v>0</v>
      </c>
      <c r="DV208">
        <v>0</v>
      </c>
      <c r="DW208">
        <v>-1</v>
      </c>
      <c r="DX208">
        <v>1</v>
      </c>
      <c r="DY208">
        <v>2</v>
      </c>
      <c r="DZ208" t="s">
        <v>357</v>
      </c>
      <c r="EA208">
        <v>2.9468399999999999</v>
      </c>
      <c r="EB208">
        <v>2.5974599999999999</v>
      </c>
      <c r="EC208">
        <v>0.21473100000000001</v>
      </c>
      <c r="ED208">
        <v>0.215229</v>
      </c>
      <c r="EE208">
        <v>0.147316</v>
      </c>
      <c r="EF208">
        <v>0.14380599999999999</v>
      </c>
      <c r="EG208">
        <v>23752.6</v>
      </c>
      <c r="EH208">
        <v>24154</v>
      </c>
      <c r="EI208">
        <v>28154.799999999999</v>
      </c>
      <c r="EJ208">
        <v>29640.5</v>
      </c>
      <c r="EK208">
        <v>33031.699999999997</v>
      </c>
      <c r="EL208">
        <v>35231.300000000003</v>
      </c>
      <c r="EM208">
        <v>39731.599999999999</v>
      </c>
      <c r="EN208">
        <v>42359.3</v>
      </c>
      <c r="EO208">
        <v>1.89137</v>
      </c>
      <c r="EP208">
        <v>1.8910199999999999</v>
      </c>
      <c r="EQ208">
        <v>0.20524100000000001</v>
      </c>
      <c r="ER208">
        <v>0</v>
      </c>
      <c r="ES208">
        <v>31.872299999999999</v>
      </c>
      <c r="ET208">
        <v>999.9</v>
      </c>
      <c r="EU208">
        <v>69.599999999999994</v>
      </c>
      <c r="EV208">
        <v>36.299999999999997</v>
      </c>
      <c r="EW208">
        <v>41.861199999999997</v>
      </c>
      <c r="EX208">
        <v>29.138999999999999</v>
      </c>
      <c r="EY208">
        <v>1.7467999999999999</v>
      </c>
      <c r="EZ208">
        <v>1</v>
      </c>
      <c r="FA208">
        <v>0.554728</v>
      </c>
      <c r="FB208">
        <v>0.68142400000000003</v>
      </c>
      <c r="FC208">
        <v>20.276</v>
      </c>
      <c r="FD208">
        <v>5.2175900000000004</v>
      </c>
      <c r="FE208">
        <v>12.008599999999999</v>
      </c>
      <c r="FF208">
        <v>4.9866000000000001</v>
      </c>
      <c r="FG208">
        <v>3.2846500000000001</v>
      </c>
      <c r="FH208">
        <v>9999</v>
      </c>
      <c r="FI208">
        <v>9999</v>
      </c>
      <c r="FJ208">
        <v>9999</v>
      </c>
      <c r="FK208">
        <v>999.9</v>
      </c>
      <c r="FL208">
        <v>1.8658399999999999</v>
      </c>
      <c r="FM208">
        <v>1.8621799999999999</v>
      </c>
      <c r="FN208">
        <v>1.8642000000000001</v>
      </c>
      <c r="FO208">
        <v>1.8603499999999999</v>
      </c>
      <c r="FP208">
        <v>1.86107</v>
      </c>
      <c r="FQ208">
        <v>1.86016</v>
      </c>
      <c r="FR208">
        <v>1.86188</v>
      </c>
      <c r="FS208">
        <v>1.8583799999999999</v>
      </c>
      <c r="FT208">
        <v>0</v>
      </c>
      <c r="FU208">
        <v>0</v>
      </c>
      <c r="FV208">
        <v>0</v>
      </c>
      <c r="FW208">
        <v>0</v>
      </c>
      <c r="FX208" t="s">
        <v>358</v>
      </c>
      <c r="FY208" t="s">
        <v>359</v>
      </c>
      <c r="FZ208" t="s">
        <v>360</v>
      </c>
      <c r="GA208" t="s">
        <v>360</v>
      </c>
      <c r="GB208" t="s">
        <v>360</v>
      </c>
      <c r="GC208" t="s">
        <v>360</v>
      </c>
      <c r="GD208">
        <v>0</v>
      </c>
      <c r="GE208">
        <v>100</v>
      </c>
      <c r="GF208">
        <v>100</v>
      </c>
      <c r="GG208">
        <v>-4.2300000000000004</v>
      </c>
      <c r="GH208">
        <v>0.1179</v>
      </c>
      <c r="GI208">
        <v>-2.5125994610834521</v>
      </c>
      <c r="GJ208">
        <v>-2.6733286237328562E-3</v>
      </c>
      <c r="GK208">
        <v>1.605855145177713E-6</v>
      </c>
      <c r="GL208">
        <v>-4.4594414151306022E-10</v>
      </c>
      <c r="GM208">
        <v>0.1178428571428469</v>
      </c>
      <c r="GN208">
        <v>0</v>
      </c>
      <c r="GO208">
        <v>0</v>
      </c>
      <c r="GP208">
        <v>0</v>
      </c>
      <c r="GQ208">
        <v>4</v>
      </c>
      <c r="GR208">
        <v>2095</v>
      </c>
      <c r="GS208">
        <v>4</v>
      </c>
      <c r="GT208">
        <v>35</v>
      </c>
      <c r="GU208">
        <v>118.3</v>
      </c>
      <c r="GV208">
        <v>118.4</v>
      </c>
      <c r="GW208">
        <v>2.7392599999999998</v>
      </c>
      <c r="GX208">
        <v>2.5378400000000001</v>
      </c>
      <c r="GY208">
        <v>1.4489700000000001</v>
      </c>
      <c r="GZ208">
        <v>2.3278799999999999</v>
      </c>
      <c r="HA208">
        <v>1.5478499999999999</v>
      </c>
      <c r="HB208">
        <v>2.3584000000000001</v>
      </c>
      <c r="HC208">
        <v>41.170499999999997</v>
      </c>
      <c r="HD208">
        <v>12.2758</v>
      </c>
      <c r="HE208">
        <v>18</v>
      </c>
      <c r="HF208">
        <v>474.04700000000003</v>
      </c>
      <c r="HG208">
        <v>513.55799999999999</v>
      </c>
      <c r="HH208">
        <v>30.998799999999999</v>
      </c>
      <c r="HI208">
        <v>34.3247</v>
      </c>
      <c r="HJ208">
        <v>30.000299999999999</v>
      </c>
      <c r="HK208">
        <v>34.2532</v>
      </c>
      <c r="HL208">
        <v>34.249600000000001</v>
      </c>
      <c r="HM208">
        <v>54.862699999999997</v>
      </c>
      <c r="HN208">
        <v>19.5731</v>
      </c>
      <c r="HO208">
        <v>100</v>
      </c>
      <c r="HP208">
        <v>31</v>
      </c>
      <c r="HQ208">
        <v>1290.3699999999999</v>
      </c>
      <c r="HR208">
        <v>36.389299999999999</v>
      </c>
      <c r="HS208">
        <v>99.194999999999993</v>
      </c>
      <c r="HT208">
        <v>98.234499999999997</v>
      </c>
    </row>
    <row r="209" spans="1:228" x14ac:dyDescent="0.2">
      <c r="A209">
        <v>194</v>
      </c>
      <c r="B209">
        <v>1669317876.0999999</v>
      </c>
      <c r="C209">
        <v>770.59999990463257</v>
      </c>
      <c r="D209" t="s">
        <v>747</v>
      </c>
      <c r="E209" t="s">
        <v>748</v>
      </c>
      <c r="F209">
        <v>4</v>
      </c>
      <c r="G209">
        <v>1669317873.7874999</v>
      </c>
      <c r="H209">
        <f t="shared" si="102"/>
        <v>1.1702957758414109E-3</v>
      </c>
      <c r="I209">
        <f t="shared" si="103"/>
        <v>1.170295775841411</v>
      </c>
      <c r="J209">
        <f t="shared" si="104"/>
        <v>17.722807072003278</v>
      </c>
      <c r="K209">
        <f t="shared" si="105"/>
        <v>1259.1187500000001</v>
      </c>
      <c r="L209">
        <f t="shared" si="106"/>
        <v>735.65671411215249</v>
      </c>
      <c r="M209">
        <f t="shared" si="107"/>
        <v>74.294890053180978</v>
      </c>
      <c r="N209">
        <f t="shared" si="108"/>
        <v>127.15997461947634</v>
      </c>
      <c r="O209">
        <f t="shared" si="109"/>
        <v>5.8451804819229326E-2</v>
      </c>
      <c r="P209">
        <f t="shared" si="110"/>
        <v>2.2494678300903601</v>
      </c>
      <c r="Q209">
        <f t="shared" si="111"/>
        <v>5.7620940964396357E-2</v>
      </c>
      <c r="R209">
        <f t="shared" si="112"/>
        <v>3.6086754008177513E-2</v>
      </c>
      <c r="S209">
        <f t="shared" si="113"/>
        <v>226.11484228683398</v>
      </c>
      <c r="T209">
        <f t="shared" si="114"/>
        <v>35.238780401160888</v>
      </c>
      <c r="U209">
        <f t="shared" si="115"/>
        <v>35.177199999999999</v>
      </c>
      <c r="V209">
        <f t="shared" si="116"/>
        <v>5.7040343100206563</v>
      </c>
      <c r="W209">
        <f t="shared" si="117"/>
        <v>70.423238765429986</v>
      </c>
      <c r="X209">
        <f t="shared" si="118"/>
        <v>3.7488721515390098</v>
      </c>
      <c r="Y209">
        <f t="shared" si="119"/>
        <v>5.3233452724689094</v>
      </c>
      <c r="Z209">
        <f t="shared" si="120"/>
        <v>1.9551621584816465</v>
      </c>
      <c r="AA209">
        <f t="shared" si="121"/>
        <v>-51.610043714606221</v>
      </c>
      <c r="AB209">
        <f t="shared" si="122"/>
        <v>-150.77758997872303</v>
      </c>
      <c r="AC209">
        <f t="shared" si="123"/>
        <v>-15.586217224815835</v>
      </c>
      <c r="AD209">
        <f t="shared" si="124"/>
        <v>8.1409913686889013</v>
      </c>
      <c r="AE209">
        <f t="shared" si="125"/>
        <v>41.045677279772178</v>
      </c>
      <c r="AF209">
        <f t="shared" si="126"/>
        <v>1.2833294246040452</v>
      </c>
      <c r="AG209">
        <f t="shared" si="127"/>
        <v>17.722807072003278</v>
      </c>
      <c r="AH209">
        <v>1329.4914206717319</v>
      </c>
      <c r="AI209">
        <v>1310.709575757576</v>
      </c>
      <c r="AJ209">
        <v>1.686819532708453</v>
      </c>
      <c r="AK209">
        <v>66.415730329915917</v>
      </c>
      <c r="AL209">
        <f t="shared" si="128"/>
        <v>1.170295775841411</v>
      </c>
      <c r="AM209">
        <v>36.454739500343301</v>
      </c>
      <c r="AN209">
        <v>37.110271515151489</v>
      </c>
      <c r="AO209">
        <v>-7.440202275079231E-3</v>
      </c>
      <c r="AP209">
        <v>80.258805348862367</v>
      </c>
      <c r="AQ209">
        <v>32</v>
      </c>
      <c r="AR209">
        <v>6</v>
      </c>
      <c r="AS209">
        <f t="shared" si="129"/>
        <v>1</v>
      </c>
      <c r="AT209">
        <f t="shared" si="130"/>
        <v>0</v>
      </c>
      <c r="AU209">
        <f t="shared" si="131"/>
        <v>22245.95023565118</v>
      </c>
      <c r="AV209">
        <f t="shared" si="132"/>
        <v>1200</v>
      </c>
      <c r="AW209">
        <f t="shared" si="133"/>
        <v>1025.9247887496549</v>
      </c>
      <c r="AX209">
        <f t="shared" si="134"/>
        <v>0.85493732395804578</v>
      </c>
      <c r="AY209">
        <f t="shared" si="135"/>
        <v>0.18842903523902832</v>
      </c>
      <c r="AZ209">
        <v>2.7</v>
      </c>
      <c r="BA209">
        <v>0.5</v>
      </c>
      <c r="BB209" t="s">
        <v>355</v>
      </c>
      <c r="BC209">
        <v>2</v>
      </c>
      <c r="BD209" t="b">
        <v>1</v>
      </c>
      <c r="BE209">
        <v>1669317873.7874999</v>
      </c>
      <c r="BF209">
        <v>1259.1187500000001</v>
      </c>
      <c r="BG209">
        <v>1282.1500000000001</v>
      </c>
      <c r="BH209">
        <v>37.120762499999998</v>
      </c>
      <c r="BI209">
        <v>36.453662500000007</v>
      </c>
      <c r="BJ209">
        <v>1263.3425</v>
      </c>
      <c r="BK209">
        <v>37.002899999999997</v>
      </c>
      <c r="BL209">
        <v>500.12987500000003</v>
      </c>
      <c r="BM209">
        <v>100.89125</v>
      </c>
      <c r="BN209">
        <v>9.9998537499999998E-2</v>
      </c>
      <c r="BO209">
        <v>33.933912500000012</v>
      </c>
      <c r="BP209">
        <v>35.177199999999999</v>
      </c>
      <c r="BQ209">
        <v>999.9</v>
      </c>
      <c r="BR209">
        <v>0</v>
      </c>
      <c r="BS209">
        <v>0</v>
      </c>
      <c r="BT209">
        <v>4501.7175000000007</v>
      </c>
      <c r="BU209">
        <v>0</v>
      </c>
      <c r="BV209">
        <v>225.07662500000001</v>
      </c>
      <c r="BW209">
        <v>-23.032787500000001</v>
      </c>
      <c r="BX209">
        <v>1307.6575</v>
      </c>
      <c r="BY209">
        <v>1330.6587500000001</v>
      </c>
      <c r="BZ209">
        <v>0.66709387499999995</v>
      </c>
      <c r="CA209">
        <v>1282.1500000000001</v>
      </c>
      <c r="CB209">
        <v>36.453662500000007</v>
      </c>
      <c r="CC209">
        <v>3.7451599999999998</v>
      </c>
      <c r="CD209">
        <v>3.67785875</v>
      </c>
      <c r="CE209">
        <v>27.774149999999999</v>
      </c>
      <c r="CF209">
        <v>27.463962500000001</v>
      </c>
      <c r="CG209">
        <v>1200</v>
      </c>
      <c r="CH209">
        <v>0.50000624999999999</v>
      </c>
      <c r="CI209">
        <v>0.49999375000000001</v>
      </c>
      <c r="CJ209">
        <v>0</v>
      </c>
      <c r="CK209">
        <v>1154.44875</v>
      </c>
      <c r="CL209">
        <v>4.9990899999999998</v>
      </c>
      <c r="CM209">
        <v>12671.1875</v>
      </c>
      <c r="CN209">
        <v>9557.8725000000013</v>
      </c>
      <c r="CO209">
        <v>43.75</v>
      </c>
      <c r="CP209">
        <v>45.75</v>
      </c>
      <c r="CQ209">
        <v>44.561999999999998</v>
      </c>
      <c r="CR209">
        <v>44.686999999999998</v>
      </c>
      <c r="CS209">
        <v>45.171499999999988</v>
      </c>
      <c r="CT209">
        <v>597.50874999999996</v>
      </c>
      <c r="CU209">
        <v>597.49374999999998</v>
      </c>
      <c r="CV209">
        <v>0</v>
      </c>
      <c r="CW209">
        <v>1669317884.3</v>
      </c>
      <c r="CX209">
        <v>0</v>
      </c>
      <c r="CY209">
        <v>1669310771.5999999</v>
      </c>
      <c r="CZ209" t="s">
        <v>356</v>
      </c>
      <c r="DA209">
        <v>1669310771.5999999</v>
      </c>
      <c r="DB209">
        <v>1669310767.0999999</v>
      </c>
      <c r="DC209">
        <v>9</v>
      </c>
      <c r="DD209">
        <v>4.2999999999999997E-2</v>
      </c>
      <c r="DE209">
        <v>8.0000000000000002E-3</v>
      </c>
      <c r="DF209">
        <v>-4.9589999999999996</v>
      </c>
      <c r="DG209">
        <v>0.11799999999999999</v>
      </c>
      <c r="DH209">
        <v>1967</v>
      </c>
      <c r="DI209">
        <v>36</v>
      </c>
      <c r="DJ209">
        <v>0.53</v>
      </c>
      <c r="DK209">
        <v>0.27</v>
      </c>
      <c r="DL209">
        <v>-23.048300000000001</v>
      </c>
      <c r="DM209">
        <v>1.9726829268366039E-2</v>
      </c>
      <c r="DN209">
        <v>8.4244438985608724E-2</v>
      </c>
      <c r="DO209">
        <v>1</v>
      </c>
      <c r="DP209">
        <v>0.67005632500000001</v>
      </c>
      <c r="DQ209">
        <v>0.18734317823639629</v>
      </c>
      <c r="DR209">
        <v>3.4060552770314452E-2</v>
      </c>
      <c r="DS209">
        <v>0</v>
      </c>
      <c r="DT209">
        <v>0</v>
      </c>
      <c r="DU209">
        <v>0</v>
      </c>
      <c r="DV209">
        <v>0</v>
      </c>
      <c r="DW209">
        <v>-1</v>
      </c>
      <c r="DX209">
        <v>1</v>
      </c>
      <c r="DY209">
        <v>2</v>
      </c>
      <c r="DZ209" t="s">
        <v>357</v>
      </c>
      <c r="EA209">
        <v>2.9466700000000001</v>
      </c>
      <c r="EB209">
        <v>2.5973999999999999</v>
      </c>
      <c r="EC209">
        <v>0.21542800000000001</v>
      </c>
      <c r="ED209">
        <v>0.21592900000000001</v>
      </c>
      <c r="EE209">
        <v>0.147258</v>
      </c>
      <c r="EF209">
        <v>0.14380000000000001</v>
      </c>
      <c r="EG209">
        <v>23731.599999999999</v>
      </c>
      <c r="EH209">
        <v>24132.1</v>
      </c>
      <c r="EI209">
        <v>28155</v>
      </c>
      <c r="EJ209">
        <v>29640.2</v>
      </c>
      <c r="EK209">
        <v>33034.1</v>
      </c>
      <c r="EL209">
        <v>35231.4</v>
      </c>
      <c r="EM209">
        <v>39731.599999999999</v>
      </c>
      <c r="EN209">
        <v>42359</v>
      </c>
      <c r="EO209">
        <v>1.8913500000000001</v>
      </c>
      <c r="EP209">
        <v>1.8911</v>
      </c>
      <c r="EQ209">
        <v>0.204101</v>
      </c>
      <c r="ER209">
        <v>0</v>
      </c>
      <c r="ES209">
        <v>31.8597</v>
      </c>
      <c r="ET209">
        <v>999.9</v>
      </c>
      <c r="EU209">
        <v>69.599999999999994</v>
      </c>
      <c r="EV209">
        <v>36.299999999999997</v>
      </c>
      <c r="EW209">
        <v>41.857799999999997</v>
      </c>
      <c r="EX209">
        <v>28.989000000000001</v>
      </c>
      <c r="EY209">
        <v>2.3878200000000001</v>
      </c>
      <c r="EZ209">
        <v>1</v>
      </c>
      <c r="FA209">
        <v>0.554863</v>
      </c>
      <c r="FB209">
        <v>0.67983700000000002</v>
      </c>
      <c r="FC209">
        <v>20.2761</v>
      </c>
      <c r="FD209">
        <v>5.2175900000000004</v>
      </c>
      <c r="FE209">
        <v>12.0082</v>
      </c>
      <c r="FF209">
        <v>4.9861500000000003</v>
      </c>
      <c r="FG209">
        <v>3.2844500000000001</v>
      </c>
      <c r="FH209">
        <v>9999</v>
      </c>
      <c r="FI209">
        <v>9999</v>
      </c>
      <c r="FJ209">
        <v>9999</v>
      </c>
      <c r="FK209">
        <v>999.9</v>
      </c>
      <c r="FL209">
        <v>1.8658399999999999</v>
      </c>
      <c r="FM209">
        <v>1.8621799999999999</v>
      </c>
      <c r="FN209">
        <v>1.8641799999999999</v>
      </c>
      <c r="FO209">
        <v>1.8603499999999999</v>
      </c>
      <c r="FP209">
        <v>1.8610899999999999</v>
      </c>
      <c r="FQ209">
        <v>1.86015</v>
      </c>
      <c r="FR209">
        <v>1.86188</v>
      </c>
      <c r="FS209">
        <v>1.8583700000000001</v>
      </c>
      <c r="FT209">
        <v>0</v>
      </c>
      <c r="FU209">
        <v>0</v>
      </c>
      <c r="FV209">
        <v>0</v>
      </c>
      <c r="FW209">
        <v>0</v>
      </c>
      <c r="FX209" t="s">
        <v>358</v>
      </c>
      <c r="FY209" t="s">
        <v>359</v>
      </c>
      <c r="FZ209" t="s">
        <v>360</v>
      </c>
      <c r="GA209" t="s">
        <v>360</v>
      </c>
      <c r="GB209" t="s">
        <v>360</v>
      </c>
      <c r="GC209" t="s">
        <v>360</v>
      </c>
      <c r="GD209">
        <v>0</v>
      </c>
      <c r="GE209">
        <v>100</v>
      </c>
      <c r="GF209">
        <v>100</v>
      </c>
      <c r="GG209">
        <v>-4.2300000000000004</v>
      </c>
      <c r="GH209">
        <v>0.1178</v>
      </c>
      <c r="GI209">
        <v>-2.5125994610834521</v>
      </c>
      <c r="GJ209">
        <v>-2.6733286237328562E-3</v>
      </c>
      <c r="GK209">
        <v>1.605855145177713E-6</v>
      </c>
      <c r="GL209">
        <v>-4.4594414151306022E-10</v>
      </c>
      <c r="GM209">
        <v>0.1178428571428469</v>
      </c>
      <c r="GN209">
        <v>0</v>
      </c>
      <c r="GO209">
        <v>0</v>
      </c>
      <c r="GP209">
        <v>0</v>
      </c>
      <c r="GQ209">
        <v>4</v>
      </c>
      <c r="GR209">
        <v>2095</v>
      </c>
      <c r="GS209">
        <v>4</v>
      </c>
      <c r="GT209">
        <v>35</v>
      </c>
      <c r="GU209">
        <v>118.4</v>
      </c>
      <c r="GV209">
        <v>118.5</v>
      </c>
      <c r="GW209">
        <v>2.7514599999999998</v>
      </c>
      <c r="GX209">
        <v>2.5488300000000002</v>
      </c>
      <c r="GY209">
        <v>1.4489700000000001</v>
      </c>
      <c r="GZ209">
        <v>2.32666</v>
      </c>
      <c r="HA209">
        <v>1.5478499999999999</v>
      </c>
      <c r="HB209">
        <v>2.35229</v>
      </c>
      <c r="HC209">
        <v>41.170499999999997</v>
      </c>
      <c r="HD209">
        <v>12.266999999999999</v>
      </c>
      <c r="HE209">
        <v>18</v>
      </c>
      <c r="HF209">
        <v>474.03199999999998</v>
      </c>
      <c r="HG209">
        <v>513.61300000000006</v>
      </c>
      <c r="HH209">
        <v>30.999199999999998</v>
      </c>
      <c r="HI209">
        <v>34.321800000000003</v>
      </c>
      <c r="HJ209">
        <v>30.000299999999999</v>
      </c>
      <c r="HK209">
        <v>34.2532</v>
      </c>
      <c r="HL209">
        <v>34.249600000000001</v>
      </c>
      <c r="HM209">
        <v>55.098599999999998</v>
      </c>
      <c r="HN209">
        <v>19.5731</v>
      </c>
      <c r="HO209">
        <v>100</v>
      </c>
      <c r="HP209">
        <v>31</v>
      </c>
      <c r="HQ209">
        <v>1297.05</v>
      </c>
      <c r="HR209">
        <v>36.387300000000003</v>
      </c>
      <c r="HS209">
        <v>99.1952</v>
      </c>
      <c r="HT209">
        <v>98.233699999999999</v>
      </c>
    </row>
    <row r="210" spans="1:228" x14ac:dyDescent="0.2">
      <c r="A210">
        <v>195</v>
      </c>
      <c r="B210">
        <v>1669317880.0999999</v>
      </c>
      <c r="C210">
        <v>774.59999990463257</v>
      </c>
      <c r="D210" t="s">
        <v>749</v>
      </c>
      <c r="E210" t="s">
        <v>750</v>
      </c>
      <c r="F210">
        <v>4</v>
      </c>
      <c r="G210">
        <v>1669317878.0999999</v>
      </c>
      <c r="H210">
        <f t="shared" si="102"/>
        <v>1.2254886907648798E-3</v>
      </c>
      <c r="I210">
        <f t="shared" si="103"/>
        <v>1.2254886907648799</v>
      </c>
      <c r="J210">
        <f t="shared" si="104"/>
        <v>17.241458728096735</v>
      </c>
      <c r="K210">
        <f t="shared" si="105"/>
        <v>1266.245714285714</v>
      </c>
      <c r="L210">
        <f t="shared" si="106"/>
        <v>777.98293873001035</v>
      </c>
      <c r="M210">
        <f t="shared" si="107"/>
        <v>78.570581009697847</v>
      </c>
      <c r="N210">
        <f t="shared" si="108"/>
        <v>127.88154665046595</v>
      </c>
      <c r="O210">
        <f t="shared" si="109"/>
        <v>6.1390283171786367E-2</v>
      </c>
      <c r="P210">
        <f t="shared" si="110"/>
        <v>2.2473661641039842</v>
      </c>
      <c r="Q210">
        <f t="shared" si="111"/>
        <v>6.047364448117136E-2</v>
      </c>
      <c r="R210">
        <f t="shared" si="112"/>
        <v>3.7877243979642643E-2</v>
      </c>
      <c r="S210">
        <f t="shared" si="113"/>
        <v>226.11550617063094</v>
      </c>
      <c r="T210">
        <f t="shared" si="114"/>
        <v>35.217554066027922</v>
      </c>
      <c r="U210">
        <f t="shared" si="115"/>
        <v>35.158142857142863</v>
      </c>
      <c r="V210">
        <f t="shared" si="116"/>
        <v>5.6980251966450277</v>
      </c>
      <c r="W210">
        <f t="shared" si="117"/>
        <v>70.406669660346552</v>
      </c>
      <c r="X210">
        <f t="shared" si="118"/>
        <v>3.7471270316686085</v>
      </c>
      <c r="Y210">
        <f t="shared" si="119"/>
        <v>5.3221194096317443</v>
      </c>
      <c r="Z210">
        <f t="shared" si="120"/>
        <v>1.9508981649764192</v>
      </c>
      <c r="AA210">
        <f t="shared" si="121"/>
        <v>-54.044051262731202</v>
      </c>
      <c r="AB210">
        <f t="shared" si="122"/>
        <v>-148.82775712713558</v>
      </c>
      <c r="AC210">
        <f t="shared" si="123"/>
        <v>-15.397303252033337</v>
      </c>
      <c r="AD210">
        <f t="shared" si="124"/>
        <v>7.8463945287308263</v>
      </c>
      <c r="AE210">
        <f t="shared" si="125"/>
        <v>41.384626397776245</v>
      </c>
      <c r="AF210">
        <f t="shared" si="126"/>
        <v>1.2574431620645821</v>
      </c>
      <c r="AG210">
        <f t="shared" si="127"/>
        <v>17.241458728096735</v>
      </c>
      <c r="AH210">
        <v>1336.414444609188</v>
      </c>
      <c r="AI210">
        <v>1317.645393939393</v>
      </c>
      <c r="AJ210">
        <v>1.735958193146901</v>
      </c>
      <c r="AK210">
        <v>66.415730329915917</v>
      </c>
      <c r="AL210">
        <f t="shared" si="128"/>
        <v>1.2254886907648799</v>
      </c>
      <c r="AM210">
        <v>36.450859691071713</v>
      </c>
      <c r="AN210">
        <v>37.098406666666648</v>
      </c>
      <c r="AO210">
        <v>-1.662028188083386E-3</v>
      </c>
      <c r="AP210">
        <v>80.258805348862367</v>
      </c>
      <c r="AQ210">
        <v>35</v>
      </c>
      <c r="AR210">
        <v>7</v>
      </c>
      <c r="AS210">
        <f t="shared" si="129"/>
        <v>1</v>
      </c>
      <c r="AT210">
        <f t="shared" si="130"/>
        <v>0</v>
      </c>
      <c r="AU210">
        <f t="shared" si="131"/>
        <v>22210.052245232553</v>
      </c>
      <c r="AV210">
        <f t="shared" si="132"/>
        <v>1200.004285714286</v>
      </c>
      <c r="AW210">
        <f t="shared" si="133"/>
        <v>1025.928378326752</v>
      </c>
      <c r="AX210">
        <f t="shared" si="134"/>
        <v>0.85493726192492914</v>
      </c>
      <c r="AY210">
        <f t="shared" si="135"/>
        <v>0.18842891551511318</v>
      </c>
      <c r="AZ210">
        <v>2.7</v>
      </c>
      <c r="BA210">
        <v>0.5</v>
      </c>
      <c r="BB210" t="s">
        <v>355</v>
      </c>
      <c r="BC210">
        <v>2</v>
      </c>
      <c r="BD210" t="b">
        <v>1</v>
      </c>
      <c r="BE210">
        <v>1669317878.0999999</v>
      </c>
      <c r="BF210">
        <v>1266.245714285714</v>
      </c>
      <c r="BG210">
        <v>1289.4457142857141</v>
      </c>
      <c r="BH210">
        <v>37.102957142857143</v>
      </c>
      <c r="BI210">
        <v>36.449342857142859</v>
      </c>
      <c r="BJ210">
        <v>1270.477142857143</v>
      </c>
      <c r="BK210">
        <v>36.985142857142847</v>
      </c>
      <c r="BL210">
        <v>500.16171428571431</v>
      </c>
      <c r="BM210">
        <v>100.8928571428571</v>
      </c>
      <c r="BN210">
        <v>9.9821614285714275E-2</v>
      </c>
      <c r="BO210">
        <v>33.929785714285707</v>
      </c>
      <c r="BP210">
        <v>35.158142857142863</v>
      </c>
      <c r="BQ210">
        <v>999.89999999999986</v>
      </c>
      <c r="BR210">
        <v>0</v>
      </c>
      <c r="BS210">
        <v>0</v>
      </c>
      <c r="BT210">
        <v>4495.5357142857147</v>
      </c>
      <c r="BU210">
        <v>0</v>
      </c>
      <c r="BV210">
        <v>209.82585714285719</v>
      </c>
      <c r="BW210">
        <v>-23.20035714285714</v>
      </c>
      <c r="BX210">
        <v>1315.037142857143</v>
      </c>
      <c r="BY210">
        <v>1338.222857142857</v>
      </c>
      <c r="BZ210">
        <v>0.65364828571428568</v>
      </c>
      <c r="CA210">
        <v>1289.4457142857141</v>
      </c>
      <c r="CB210">
        <v>36.449342857142859</v>
      </c>
      <c r="CC210">
        <v>3.7434242857142861</v>
      </c>
      <c r="CD210">
        <v>3.6774742857142861</v>
      </c>
      <c r="CE210">
        <v>27.766214285714291</v>
      </c>
      <c r="CF210">
        <v>27.46218571428571</v>
      </c>
      <c r="CG210">
        <v>1200.004285714286</v>
      </c>
      <c r="CH210">
        <v>0.50000800000000012</v>
      </c>
      <c r="CI210">
        <v>0.49999199999999988</v>
      </c>
      <c r="CJ210">
        <v>0</v>
      </c>
      <c r="CK210">
        <v>1154.267142857143</v>
      </c>
      <c r="CL210">
        <v>4.9990899999999998</v>
      </c>
      <c r="CM210">
        <v>12664</v>
      </c>
      <c r="CN210">
        <v>9557.914285714287</v>
      </c>
      <c r="CO210">
        <v>43.75</v>
      </c>
      <c r="CP210">
        <v>45.75</v>
      </c>
      <c r="CQ210">
        <v>44.561999999999998</v>
      </c>
      <c r="CR210">
        <v>44.686999999999998</v>
      </c>
      <c r="CS210">
        <v>45.169285714285706</v>
      </c>
      <c r="CT210">
        <v>597.51571428571435</v>
      </c>
      <c r="CU210">
        <v>597.49571428571414</v>
      </c>
      <c r="CV210">
        <v>0</v>
      </c>
      <c r="CW210">
        <v>1669317888.5</v>
      </c>
      <c r="CX210">
        <v>0</v>
      </c>
      <c r="CY210">
        <v>1669310771.5999999</v>
      </c>
      <c r="CZ210" t="s">
        <v>356</v>
      </c>
      <c r="DA210">
        <v>1669310771.5999999</v>
      </c>
      <c r="DB210">
        <v>1669310767.0999999</v>
      </c>
      <c r="DC210">
        <v>9</v>
      </c>
      <c r="DD210">
        <v>4.2999999999999997E-2</v>
      </c>
      <c r="DE210">
        <v>8.0000000000000002E-3</v>
      </c>
      <c r="DF210">
        <v>-4.9589999999999996</v>
      </c>
      <c r="DG210">
        <v>0.11799999999999999</v>
      </c>
      <c r="DH210">
        <v>1967</v>
      </c>
      <c r="DI210">
        <v>36</v>
      </c>
      <c r="DJ210">
        <v>0.53</v>
      </c>
      <c r="DK210">
        <v>0.27</v>
      </c>
      <c r="DL210">
        <v>-23.086092499999999</v>
      </c>
      <c r="DM210">
        <v>6.8531707317082011E-2</v>
      </c>
      <c r="DN210">
        <v>8.2391135407578558E-2</v>
      </c>
      <c r="DO210">
        <v>1</v>
      </c>
      <c r="DP210">
        <v>0.67947307499999998</v>
      </c>
      <c r="DQ210">
        <v>-0.13057183114446549</v>
      </c>
      <c r="DR210">
        <v>1.7141313367690789E-2</v>
      </c>
      <c r="DS210">
        <v>0</v>
      </c>
      <c r="DT210">
        <v>0</v>
      </c>
      <c r="DU210">
        <v>0</v>
      </c>
      <c r="DV210">
        <v>0</v>
      </c>
      <c r="DW210">
        <v>-1</v>
      </c>
      <c r="DX210">
        <v>1</v>
      </c>
      <c r="DY210">
        <v>2</v>
      </c>
      <c r="DZ210" t="s">
        <v>357</v>
      </c>
      <c r="EA210">
        <v>2.9468800000000002</v>
      </c>
      <c r="EB210">
        <v>2.5974200000000001</v>
      </c>
      <c r="EC210">
        <v>0.216118</v>
      </c>
      <c r="ED210">
        <v>0.216641</v>
      </c>
      <c r="EE210">
        <v>0.14723</v>
      </c>
      <c r="EF210">
        <v>0.143788</v>
      </c>
      <c r="EG210">
        <v>23710.5</v>
      </c>
      <c r="EH210">
        <v>24110.2</v>
      </c>
      <c r="EI210">
        <v>28154.799999999999</v>
      </c>
      <c r="EJ210">
        <v>29640.3</v>
      </c>
      <c r="EK210">
        <v>33035.5</v>
      </c>
      <c r="EL210">
        <v>35231.9</v>
      </c>
      <c r="EM210">
        <v>39732.1</v>
      </c>
      <c r="EN210">
        <v>42359</v>
      </c>
      <c r="EO210">
        <v>1.88463</v>
      </c>
      <c r="EP210">
        <v>1.8911500000000001</v>
      </c>
      <c r="EQ210">
        <v>0.20430200000000001</v>
      </c>
      <c r="ER210">
        <v>0</v>
      </c>
      <c r="ES210">
        <v>31.848500000000001</v>
      </c>
      <c r="ET210">
        <v>999.9</v>
      </c>
      <c r="EU210">
        <v>69.599999999999994</v>
      </c>
      <c r="EV210">
        <v>36.299999999999997</v>
      </c>
      <c r="EW210">
        <v>41.854500000000002</v>
      </c>
      <c r="EX210">
        <v>28.959</v>
      </c>
      <c r="EY210">
        <v>1.77885</v>
      </c>
      <c r="EZ210">
        <v>1</v>
      </c>
      <c r="FA210">
        <v>0.55506100000000003</v>
      </c>
      <c r="FB210">
        <v>0.67831200000000003</v>
      </c>
      <c r="FC210">
        <v>20.276</v>
      </c>
      <c r="FD210">
        <v>5.2175900000000004</v>
      </c>
      <c r="FE210">
        <v>12.0076</v>
      </c>
      <c r="FF210">
        <v>4.9863499999999998</v>
      </c>
      <c r="FG210">
        <v>3.2844500000000001</v>
      </c>
      <c r="FH210">
        <v>9999</v>
      </c>
      <c r="FI210">
        <v>9999</v>
      </c>
      <c r="FJ210">
        <v>9999</v>
      </c>
      <c r="FK210">
        <v>999.9</v>
      </c>
      <c r="FL210">
        <v>1.8658399999999999</v>
      </c>
      <c r="FM210">
        <v>1.8621799999999999</v>
      </c>
      <c r="FN210">
        <v>1.86419</v>
      </c>
      <c r="FO210">
        <v>1.8603499999999999</v>
      </c>
      <c r="FP210">
        <v>1.8611</v>
      </c>
      <c r="FQ210">
        <v>1.8601399999999999</v>
      </c>
      <c r="FR210">
        <v>1.86188</v>
      </c>
      <c r="FS210">
        <v>1.8583799999999999</v>
      </c>
      <c r="FT210">
        <v>0</v>
      </c>
      <c r="FU210">
        <v>0</v>
      </c>
      <c r="FV210">
        <v>0</v>
      </c>
      <c r="FW210">
        <v>0</v>
      </c>
      <c r="FX210" t="s">
        <v>358</v>
      </c>
      <c r="FY210" t="s">
        <v>359</v>
      </c>
      <c r="FZ210" t="s">
        <v>360</v>
      </c>
      <c r="GA210" t="s">
        <v>360</v>
      </c>
      <c r="GB210" t="s">
        <v>360</v>
      </c>
      <c r="GC210" t="s">
        <v>360</v>
      </c>
      <c r="GD210">
        <v>0</v>
      </c>
      <c r="GE210">
        <v>100</v>
      </c>
      <c r="GF210">
        <v>100</v>
      </c>
      <c r="GG210">
        <v>-4.2300000000000004</v>
      </c>
      <c r="GH210">
        <v>0.1178</v>
      </c>
      <c r="GI210">
        <v>-2.5125994610834521</v>
      </c>
      <c r="GJ210">
        <v>-2.6733286237328562E-3</v>
      </c>
      <c r="GK210">
        <v>1.605855145177713E-6</v>
      </c>
      <c r="GL210">
        <v>-4.4594414151306022E-10</v>
      </c>
      <c r="GM210">
        <v>0.1178428571428469</v>
      </c>
      <c r="GN210">
        <v>0</v>
      </c>
      <c r="GO210">
        <v>0</v>
      </c>
      <c r="GP210">
        <v>0</v>
      </c>
      <c r="GQ210">
        <v>4</v>
      </c>
      <c r="GR210">
        <v>2095</v>
      </c>
      <c r="GS210">
        <v>4</v>
      </c>
      <c r="GT210">
        <v>35</v>
      </c>
      <c r="GU210">
        <v>118.5</v>
      </c>
      <c r="GV210">
        <v>118.5</v>
      </c>
      <c r="GW210">
        <v>2.7624499999999999</v>
      </c>
      <c r="GX210">
        <v>2.5573700000000001</v>
      </c>
      <c r="GY210">
        <v>1.4489700000000001</v>
      </c>
      <c r="GZ210">
        <v>2.3278799999999999</v>
      </c>
      <c r="HA210">
        <v>1.5478499999999999</v>
      </c>
      <c r="HB210">
        <v>2.2277800000000001</v>
      </c>
      <c r="HC210">
        <v>41.170499999999997</v>
      </c>
      <c r="HD210">
        <v>12.231999999999999</v>
      </c>
      <c r="HE210">
        <v>18</v>
      </c>
      <c r="HF210">
        <v>469.887</v>
      </c>
      <c r="HG210">
        <v>513.649</v>
      </c>
      <c r="HH210">
        <v>30.999400000000001</v>
      </c>
      <c r="HI210">
        <v>34.321800000000003</v>
      </c>
      <c r="HJ210">
        <v>30.0001</v>
      </c>
      <c r="HK210">
        <v>34.2532</v>
      </c>
      <c r="HL210">
        <v>34.249600000000001</v>
      </c>
      <c r="HM210">
        <v>55.3245</v>
      </c>
      <c r="HN210">
        <v>19.5731</v>
      </c>
      <c r="HO210">
        <v>100</v>
      </c>
      <c r="HP210">
        <v>31</v>
      </c>
      <c r="HQ210">
        <v>1303.74</v>
      </c>
      <c r="HR210">
        <v>36.387</v>
      </c>
      <c r="HS210">
        <v>99.195599999999999</v>
      </c>
      <c r="HT210">
        <v>98.233900000000006</v>
      </c>
    </row>
    <row r="211" spans="1:228" x14ac:dyDescent="0.2">
      <c r="A211">
        <v>196</v>
      </c>
      <c r="B211">
        <v>1669317884.0999999</v>
      </c>
      <c r="C211">
        <v>778.59999990463257</v>
      </c>
      <c r="D211" t="s">
        <v>751</v>
      </c>
      <c r="E211" t="s">
        <v>752</v>
      </c>
      <c r="F211">
        <v>4</v>
      </c>
      <c r="G211">
        <v>1669317881.7874999</v>
      </c>
      <c r="H211">
        <f t="shared" si="102"/>
        <v>1.2304572944147338E-3</v>
      </c>
      <c r="I211">
        <f t="shared" si="103"/>
        <v>1.2304572944147338</v>
      </c>
      <c r="J211">
        <f t="shared" si="104"/>
        <v>17.057860737917895</v>
      </c>
      <c r="K211">
        <f t="shared" si="105"/>
        <v>1272.4637499999999</v>
      </c>
      <c r="L211">
        <f t="shared" si="106"/>
        <v>791.10030242807773</v>
      </c>
      <c r="M211">
        <f t="shared" si="107"/>
        <v>79.894982598234321</v>
      </c>
      <c r="N211">
        <f t="shared" si="108"/>
        <v>128.50894994111903</v>
      </c>
      <c r="O211">
        <f t="shared" si="109"/>
        <v>6.171242073844873E-2</v>
      </c>
      <c r="P211">
        <f t="shared" si="110"/>
        <v>2.2498559318462483</v>
      </c>
      <c r="Q211">
        <f t="shared" si="111"/>
        <v>6.0787223572861079E-2</v>
      </c>
      <c r="R211">
        <f t="shared" si="112"/>
        <v>3.8073984534483393E-2</v>
      </c>
      <c r="S211">
        <f t="shared" si="113"/>
        <v>226.11333707308737</v>
      </c>
      <c r="T211">
        <f t="shared" si="114"/>
        <v>35.212723810535415</v>
      </c>
      <c r="U211">
        <f t="shared" si="115"/>
        <v>35.148462500000008</v>
      </c>
      <c r="V211">
        <f t="shared" si="116"/>
        <v>5.6949748863993577</v>
      </c>
      <c r="W211">
        <f t="shared" si="117"/>
        <v>70.397431213301033</v>
      </c>
      <c r="X211">
        <f t="shared" si="118"/>
        <v>3.7462410754320907</v>
      </c>
      <c r="Y211">
        <f t="shared" si="119"/>
        <v>5.3215593394042315</v>
      </c>
      <c r="Z211">
        <f t="shared" si="120"/>
        <v>1.9487338109672669</v>
      </c>
      <c r="AA211">
        <f t="shared" si="121"/>
        <v>-54.263166683689761</v>
      </c>
      <c r="AB211">
        <f t="shared" si="122"/>
        <v>-148.04719226324988</v>
      </c>
      <c r="AC211">
        <f t="shared" si="123"/>
        <v>-15.298734546882145</v>
      </c>
      <c r="AD211">
        <f t="shared" si="124"/>
        <v>8.5042435792655624</v>
      </c>
      <c r="AE211">
        <f t="shared" si="125"/>
        <v>41.528419200408379</v>
      </c>
      <c r="AF211">
        <f t="shared" si="126"/>
        <v>1.2435531351701727</v>
      </c>
      <c r="AG211">
        <f t="shared" si="127"/>
        <v>17.057860737917895</v>
      </c>
      <c r="AH211">
        <v>1343.617638554806</v>
      </c>
      <c r="AI211">
        <v>1324.71606060606</v>
      </c>
      <c r="AJ211">
        <v>1.7804040186939389</v>
      </c>
      <c r="AK211">
        <v>66.415730329915917</v>
      </c>
      <c r="AL211">
        <f t="shared" si="128"/>
        <v>1.2304572944147338</v>
      </c>
      <c r="AM211">
        <v>36.447716380973198</v>
      </c>
      <c r="AN211">
        <v>37.092129696969693</v>
      </c>
      <c r="AO211">
        <v>-7.4815691983681602E-4</v>
      </c>
      <c r="AP211">
        <v>80.258805348862367</v>
      </c>
      <c r="AQ211">
        <v>32</v>
      </c>
      <c r="AR211">
        <v>6</v>
      </c>
      <c r="AS211">
        <f t="shared" si="129"/>
        <v>1</v>
      </c>
      <c r="AT211">
        <f t="shared" si="130"/>
        <v>0</v>
      </c>
      <c r="AU211">
        <f t="shared" si="131"/>
        <v>22253.025110405404</v>
      </c>
      <c r="AV211">
        <f t="shared" si="132"/>
        <v>1199.99125</v>
      </c>
      <c r="AW211">
        <f t="shared" si="133"/>
        <v>1025.9173824212887</v>
      </c>
      <c r="AX211">
        <f t="shared" si="134"/>
        <v>0.85493738593617974</v>
      </c>
      <c r="AY211">
        <f t="shared" si="135"/>
        <v>0.18842915485682696</v>
      </c>
      <c r="AZ211">
        <v>2.7</v>
      </c>
      <c r="BA211">
        <v>0.5</v>
      </c>
      <c r="BB211" t="s">
        <v>355</v>
      </c>
      <c r="BC211">
        <v>2</v>
      </c>
      <c r="BD211" t="b">
        <v>1</v>
      </c>
      <c r="BE211">
        <v>1669317881.7874999</v>
      </c>
      <c r="BF211">
        <v>1272.4637499999999</v>
      </c>
      <c r="BG211">
        <v>1295.73875</v>
      </c>
      <c r="BH211">
        <v>37.094350000000013</v>
      </c>
      <c r="BI211">
        <v>36.447875000000003</v>
      </c>
      <c r="BJ211">
        <v>1276.7</v>
      </c>
      <c r="BK211">
        <v>36.976487499999998</v>
      </c>
      <c r="BL211">
        <v>500.10374999999999</v>
      </c>
      <c r="BM211">
        <v>100.892</v>
      </c>
      <c r="BN211">
        <v>0.10022861249999999</v>
      </c>
      <c r="BO211">
        <v>33.927900000000001</v>
      </c>
      <c r="BP211">
        <v>35.148462500000008</v>
      </c>
      <c r="BQ211">
        <v>999.9</v>
      </c>
      <c r="BR211">
        <v>0</v>
      </c>
      <c r="BS211">
        <v>0</v>
      </c>
      <c r="BT211">
        <v>4502.8125</v>
      </c>
      <c r="BU211">
        <v>0</v>
      </c>
      <c r="BV211">
        <v>216.79925</v>
      </c>
      <c r="BW211">
        <v>-23.274487499999999</v>
      </c>
      <c r="BX211">
        <v>1321.4849999999999</v>
      </c>
      <c r="BY211">
        <v>1344.75125</v>
      </c>
      <c r="BZ211">
        <v>0.64645949999999996</v>
      </c>
      <c r="CA211">
        <v>1295.73875</v>
      </c>
      <c r="CB211">
        <v>36.447875000000003</v>
      </c>
      <c r="CC211">
        <v>3.7425212499999998</v>
      </c>
      <c r="CD211">
        <v>3.6772999999999998</v>
      </c>
      <c r="CE211">
        <v>27.762062499999999</v>
      </c>
      <c r="CF211">
        <v>27.461349999999999</v>
      </c>
      <c r="CG211">
        <v>1199.99125</v>
      </c>
      <c r="CH211">
        <v>0.50000449999999996</v>
      </c>
      <c r="CI211">
        <v>0.49999549999999998</v>
      </c>
      <c r="CJ211">
        <v>0</v>
      </c>
      <c r="CK211">
        <v>1154.1300000000001</v>
      </c>
      <c r="CL211">
        <v>4.9990899999999998</v>
      </c>
      <c r="CM211">
        <v>12662.6875</v>
      </c>
      <c r="CN211">
        <v>9557.81</v>
      </c>
      <c r="CO211">
        <v>43.75</v>
      </c>
      <c r="CP211">
        <v>45.75</v>
      </c>
      <c r="CQ211">
        <v>44.561999999999998</v>
      </c>
      <c r="CR211">
        <v>44.686999999999998</v>
      </c>
      <c r="CS211">
        <v>45.148249999999997</v>
      </c>
      <c r="CT211">
        <v>597.50125000000003</v>
      </c>
      <c r="CU211">
        <v>597.49125000000004</v>
      </c>
      <c r="CV211">
        <v>0</v>
      </c>
      <c r="CW211">
        <v>1669317892.0999999</v>
      </c>
      <c r="CX211">
        <v>0</v>
      </c>
      <c r="CY211">
        <v>1669310771.5999999</v>
      </c>
      <c r="CZ211" t="s">
        <v>356</v>
      </c>
      <c r="DA211">
        <v>1669310771.5999999</v>
      </c>
      <c r="DB211">
        <v>1669310767.0999999</v>
      </c>
      <c r="DC211">
        <v>9</v>
      </c>
      <c r="DD211">
        <v>4.2999999999999997E-2</v>
      </c>
      <c r="DE211">
        <v>8.0000000000000002E-3</v>
      </c>
      <c r="DF211">
        <v>-4.9589999999999996</v>
      </c>
      <c r="DG211">
        <v>0.11799999999999999</v>
      </c>
      <c r="DH211">
        <v>1967</v>
      </c>
      <c r="DI211">
        <v>36</v>
      </c>
      <c r="DJ211">
        <v>0.53</v>
      </c>
      <c r="DK211">
        <v>0.27</v>
      </c>
      <c r="DL211">
        <v>-23.118345000000001</v>
      </c>
      <c r="DM211">
        <v>-0.78277823639772948</v>
      </c>
      <c r="DN211">
        <v>0.1244988753965271</v>
      </c>
      <c r="DO211">
        <v>0</v>
      </c>
      <c r="DP211">
        <v>0.67085860000000008</v>
      </c>
      <c r="DQ211">
        <v>-0.18271490431519771</v>
      </c>
      <c r="DR211">
        <v>1.85357060369979E-2</v>
      </c>
      <c r="DS211">
        <v>0</v>
      </c>
      <c r="DT211">
        <v>0</v>
      </c>
      <c r="DU211">
        <v>0</v>
      </c>
      <c r="DV211">
        <v>0</v>
      </c>
      <c r="DW211">
        <v>-1</v>
      </c>
      <c r="DX211">
        <v>0</v>
      </c>
      <c r="DY211">
        <v>2</v>
      </c>
      <c r="DZ211" t="s">
        <v>363</v>
      </c>
      <c r="EA211">
        <v>2.9472700000000001</v>
      </c>
      <c r="EB211">
        <v>2.5975700000000002</v>
      </c>
      <c r="EC211">
        <v>0.216834</v>
      </c>
      <c r="ED211">
        <v>0.21732399999999999</v>
      </c>
      <c r="EE211">
        <v>0.14721100000000001</v>
      </c>
      <c r="EF211">
        <v>0.14379400000000001</v>
      </c>
      <c r="EG211">
        <v>23689.1</v>
      </c>
      <c r="EH211">
        <v>24089.5</v>
      </c>
      <c r="EI211">
        <v>28155.200000000001</v>
      </c>
      <c r="EJ211">
        <v>29640.799999999999</v>
      </c>
      <c r="EK211">
        <v>33036.699999999997</v>
      </c>
      <c r="EL211">
        <v>35232.1</v>
      </c>
      <c r="EM211">
        <v>39732.5</v>
      </c>
      <c r="EN211">
        <v>42359.5</v>
      </c>
      <c r="EO211">
        <v>1.8916500000000001</v>
      </c>
      <c r="EP211">
        <v>1.89055</v>
      </c>
      <c r="EQ211">
        <v>0.20421300000000001</v>
      </c>
      <c r="ER211">
        <v>0</v>
      </c>
      <c r="ES211">
        <v>31.840800000000002</v>
      </c>
      <c r="ET211">
        <v>999.9</v>
      </c>
      <c r="EU211">
        <v>69.599999999999994</v>
      </c>
      <c r="EV211">
        <v>36.299999999999997</v>
      </c>
      <c r="EW211">
        <v>41.857799999999997</v>
      </c>
      <c r="EX211">
        <v>29.018999999999998</v>
      </c>
      <c r="EY211">
        <v>1.5304500000000001</v>
      </c>
      <c r="EZ211">
        <v>1</v>
      </c>
      <c r="FA211">
        <v>0.55501999999999996</v>
      </c>
      <c r="FB211">
        <v>0.67729300000000003</v>
      </c>
      <c r="FC211">
        <v>20.276</v>
      </c>
      <c r="FD211">
        <v>5.2184900000000001</v>
      </c>
      <c r="FE211">
        <v>12.008800000000001</v>
      </c>
      <c r="FF211">
        <v>4.9864499999999996</v>
      </c>
      <c r="FG211">
        <v>3.2845499999999999</v>
      </c>
      <c r="FH211">
        <v>9999</v>
      </c>
      <c r="FI211">
        <v>9999</v>
      </c>
      <c r="FJ211">
        <v>9999</v>
      </c>
      <c r="FK211">
        <v>999.9</v>
      </c>
      <c r="FL211">
        <v>1.8658399999999999</v>
      </c>
      <c r="FM211">
        <v>1.8621799999999999</v>
      </c>
      <c r="FN211">
        <v>1.86419</v>
      </c>
      <c r="FO211">
        <v>1.8603499999999999</v>
      </c>
      <c r="FP211">
        <v>1.8611</v>
      </c>
      <c r="FQ211">
        <v>1.8601799999999999</v>
      </c>
      <c r="FR211">
        <v>1.86188</v>
      </c>
      <c r="FS211">
        <v>1.8583799999999999</v>
      </c>
      <c r="FT211">
        <v>0</v>
      </c>
      <c r="FU211">
        <v>0</v>
      </c>
      <c r="FV211">
        <v>0</v>
      </c>
      <c r="FW211">
        <v>0</v>
      </c>
      <c r="FX211" t="s">
        <v>358</v>
      </c>
      <c r="FY211" t="s">
        <v>359</v>
      </c>
      <c r="FZ211" t="s">
        <v>360</v>
      </c>
      <c r="GA211" t="s">
        <v>360</v>
      </c>
      <c r="GB211" t="s">
        <v>360</v>
      </c>
      <c r="GC211" t="s">
        <v>360</v>
      </c>
      <c r="GD211">
        <v>0</v>
      </c>
      <c r="GE211">
        <v>100</v>
      </c>
      <c r="GF211">
        <v>100</v>
      </c>
      <c r="GG211">
        <v>-4.24</v>
      </c>
      <c r="GH211">
        <v>0.1179</v>
      </c>
      <c r="GI211">
        <v>-2.5125994610834521</v>
      </c>
      <c r="GJ211">
        <v>-2.6733286237328562E-3</v>
      </c>
      <c r="GK211">
        <v>1.605855145177713E-6</v>
      </c>
      <c r="GL211">
        <v>-4.4594414151306022E-10</v>
      </c>
      <c r="GM211">
        <v>0.1178428571428469</v>
      </c>
      <c r="GN211">
        <v>0</v>
      </c>
      <c r="GO211">
        <v>0</v>
      </c>
      <c r="GP211">
        <v>0</v>
      </c>
      <c r="GQ211">
        <v>4</v>
      </c>
      <c r="GR211">
        <v>2095</v>
      </c>
      <c r="GS211">
        <v>4</v>
      </c>
      <c r="GT211">
        <v>35</v>
      </c>
      <c r="GU211">
        <v>118.5</v>
      </c>
      <c r="GV211">
        <v>118.6</v>
      </c>
      <c r="GW211">
        <v>2.7746599999999999</v>
      </c>
      <c r="GX211">
        <v>2.5402800000000001</v>
      </c>
      <c r="GY211">
        <v>1.4489700000000001</v>
      </c>
      <c r="GZ211">
        <v>2.32666</v>
      </c>
      <c r="HA211">
        <v>1.5478499999999999</v>
      </c>
      <c r="HB211">
        <v>2.36328</v>
      </c>
      <c r="HC211">
        <v>41.170499999999997</v>
      </c>
      <c r="HD211">
        <v>12.249499999999999</v>
      </c>
      <c r="HE211">
        <v>18</v>
      </c>
      <c r="HF211">
        <v>474.21899999999999</v>
      </c>
      <c r="HG211">
        <v>513.197</v>
      </c>
      <c r="HH211">
        <v>30.999600000000001</v>
      </c>
      <c r="HI211">
        <v>34.321800000000003</v>
      </c>
      <c r="HJ211">
        <v>30.0001</v>
      </c>
      <c r="HK211">
        <v>34.2532</v>
      </c>
      <c r="HL211">
        <v>34.247300000000003</v>
      </c>
      <c r="HM211">
        <v>55.555199999999999</v>
      </c>
      <c r="HN211">
        <v>19.5731</v>
      </c>
      <c r="HO211">
        <v>100</v>
      </c>
      <c r="HP211">
        <v>31</v>
      </c>
      <c r="HQ211">
        <v>1310.45</v>
      </c>
      <c r="HR211">
        <v>36.388399999999997</v>
      </c>
      <c r="HS211">
        <v>99.196899999999999</v>
      </c>
      <c r="HT211">
        <v>98.235299999999995</v>
      </c>
    </row>
    <row r="212" spans="1:228" x14ac:dyDescent="0.2">
      <c r="A212">
        <v>197</v>
      </c>
      <c r="B212">
        <v>1669317888.0999999</v>
      </c>
      <c r="C212">
        <v>782.59999990463257</v>
      </c>
      <c r="D212" t="s">
        <v>753</v>
      </c>
      <c r="E212" t="s">
        <v>754</v>
      </c>
      <c r="F212">
        <v>4</v>
      </c>
      <c r="G212">
        <v>1669317886.0999999</v>
      </c>
      <c r="H212">
        <f t="shared" si="102"/>
        <v>1.219764054581407E-3</v>
      </c>
      <c r="I212">
        <f t="shared" si="103"/>
        <v>1.219764054581407</v>
      </c>
      <c r="J212">
        <f t="shared" si="104"/>
        <v>17.343622620968485</v>
      </c>
      <c r="K212">
        <f t="shared" si="105"/>
        <v>1279.774285714286</v>
      </c>
      <c r="L212">
        <f t="shared" si="106"/>
        <v>787.1273522488907</v>
      </c>
      <c r="M212">
        <f t="shared" si="107"/>
        <v>79.49182108170325</v>
      </c>
      <c r="N212">
        <f t="shared" si="108"/>
        <v>129.24412835395529</v>
      </c>
      <c r="O212">
        <f t="shared" si="109"/>
        <v>6.1203453721432578E-2</v>
      </c>
      <c r="P212">
        <f t="shared" si="110"/>
        <v>2.2487329171235086</v>
      </c>
      <c r="Q212">
        <f t="shared" si="111"/>
        <v>6.0292886003329223E-2</v>
      </c>
      <c r="R212">
        <f t="shared" si="112"/>
        <v>3.7763736092445897E-2</v>
      </c>
      <c r="S212">
        <f t="shared" si="113"/>
        <v>226.1130821293317</v>
      </c>
      <c r="T212">
        <f t="shared" si="114"/>
        <v>35.217687146969666</v>
      </c>
      <c r="U212">
        <f t="shared" si="115"/>
        <v>35.142614285714288</v>
      </c>
      <c r="V212">
        <f t="shared" si="116"/>
        <v>5.6931327838432004</v>
      </c>
      <c r="W212">
        <f t="shared" si="117"/>
        <v>70.3804992334574</v>
      </c>
      <c r="X212">
        <f t="shared" si="118"/>
        <v>3.7455191984334619</v>
      </c>
      <c r="Y212">
        <f t="shared" si="119"/>
        <v>5.3218139104260871</v>
      </c>
      <c r="Z212">
        <f t="shared" si="120"/>
        <v>1.9476135854097385</v>
      </c>
      <c r="AA212">
        <f t="shared" si="121"/>
        <v>-53.791594807040049</v>
      </c>
      <c r="AB212">
        <f t="shared" si="122"/>
        <v>-147.16037938151501</v>
      </c>
      <c r="AC212">
        <f t="shared" si="123"/>
        <v>-15.214317444993444</v>
      </c>
      <c r="AD212">
        <f t="shared" si="124"/>
        <v>9.9467904957832047</v>
      </c>
      <c r="AE212">
        <f t="shared" si="125"/>
        <v>41.328180926034534</v>
      </c>
      <c r="AF212">
        <f t="shared" si="126"/>
        <v>1.2265948623002265</v>
      </c>
      <c r="AG212">
        <f t="shared" si="127"/>
        <v>17.343622620968485</v>
      </c>
      <c r="AH212">
        <v>1350.4600149577509</v>
      </c>
      <c r="AI212">
        <v>1331.6559999999999</v>
      </c>
      <c r="AJ212">
        <v>1.732018193143688</v>
      </c>
      <c r="AK212">
        <v>66.415730329915917</v>
      </c>
      <c r="AL212">
        <f t="shared" si="128"/>
        <v>1.219764054581407</v>
      </c>
      <c r="AM212">
        <v>36.449350261650423</v>
      </c>
      <c r="AN212">
        <v>37.084256363636356</v>
      </c>
      <c r="AO212">
        <v>-1.436965115006924E-4</v>
      </c>
      <c r="AP212">
        <v>80.258805348862367</v>
      </c>
      <c r="AQ212">
        <v>32</v>
      </c>
      <c r="AR212">
        <v>6</v>
      </c>
      <c r="AS212">
        <f t="shared" si="129"/>
        <v>1</v>
      </c>
      <c r="AT212">
        <f t="shared" si="130"/>
        <v>0</v>
      </c>
      <c r="AU212">
        <f t="shared" si="131"/>
        <v>22233.751010295488</v>
      </c>
      <c r="AV212">
        <f t="shared" si="132"/>
        <v>1199.9914285714281</v>
      </c>
      <c r="AW212">
        <f t="shared" si="133"/>
        <v>1025.9173855592387</v>
      </c>
      <c r="AX212">
        <f t="shared" si="134"/>
        <v>0.85493726132742309</v>
      </c>
      <c r="AY212">
        <f t="shared" si="135"/>
        <v>0.18842891436192671</v>
      </c>
      <c r="AZ212">
        <v>2.7</v>
      </c>
      <c r="BA212">
        <v>0.5</v>
      </c>
      <c r="BB212" t="s">
        <v>355</v>
      </c>
      <c r="BC212">
        <v>2</v>
      </c>
      <c r="BD212" t="b">
        <v>1</v>
      </c>
      <c r="BE212">
        <v>1669317886.0999999</v>
      </c>
      <c r="BF212">
        <v>1279.774285714286</v>
      </c>
      <c r="BG212">
        <v>1302.93</v>
      </c>
      <c r="BH212">
        <v>37.088099999999997</v>
      </c>
      <c r="BI212">
        <v>36.450557142857143</v>
      </c>
      <c r="BJ212">
        <v>1284.018571428571</v>
      </c>
      <c r="BK212">
        <v>36.970285714285708</v>
      </c>
      <c r="BL212">
        <v>500.19814285714273</v>
      </c>
      <c r="BM212">
        <v>100.8898571428572</v>
      </c>
      <c r="BN212">
        <v>9.992659999999999E-2</v>
      </c>
      <c r="BO212">
        <v>33.928757142857137</v>
      </c>
      <c r="BP212">
        <v>35.142614285714288</v>
      </c>
      <c r="BQ212">
        <v>999.89999999999986</v>
      </c>
      <c r="BR212">
        <v>0</v>
      </c>
      <c r="BS212">
        <v>0</v>
      </c>
      <c r="BT212">
        <v>4499.6428571428569</v>
      </c>
      <c r="BU212">
        <v>0</v>
      </c>
      <c r="BV212">
        <v>232.62357142857141</v>
      </c>
      <c r="BW212">
        <v>-23.154585714285719</v>
      </c>
      <c r="BX212">
        <v>1329.068571428571</v>
      </c>
      <c r="BY212">
        <v>1352.22</v>
      </c>
      <c r="BZ212">
        <v>0.63754971428571428</v>
      </c>
      <c r="CA212">
        <v>1302.93</v>
      </c>
      <c r="CB212">
        <v>36.450557142857143</v>
      </c>
      <c r="CC212">
        <v>3.7418042857142861</v>
      </c>
      <c r="CD212">
        <v>3.6774842857142862</v>
      </c>
      <c r="CE212">
        <v>27.758800000000001</v>
      </c>
      <c r="CF212">
        <v>27.462214285714278</v>
      </c>
      <c r="CG212">
        <v>1199.9914285714281</v>
      </c>
      <c r="CH212">
        <v>0.50000800000000012</v>
      </c>
      <c r="CI212">
        <v>0.49999199999999988</v>
      </c>
      <c r="CJ212">
        <v>0</v>
      </c>
      <c r="CK212">
        <v>1153.8985714285709</v>
      </c>
      <c r="CL212">
        <v>4.9990899999999998</v>
      </c>
      <c r="CM212">
        <v>12659.5</v>
      </c>
      <c r="CN212">
        <v>9557.8142857142866</v>
      </c>
      <c r="CO212">
        <v>43.75</v>
      </c>
      <c r="CP212">
        <v>45.75</v>
      </c>
      <c r="CQ212">
        <v>44.561999999999998</v>
      </c>
      <c r="CR212">
        <v>44.686999999999998</v>
      </c>
      <c r="CS212">
        <v>45.125</v>
      </c>
      <c r="CT212">
        <v>597.5100000000001</v>
      </c>
      <c r="CU212">
        <v>597.4899999999999</v>
      </c>
      <c r="CV212">
        <v>0</v>
      </c>
      <c r="CW212">
        <v>1669317896.3</v>
      </c>
      <c r="CX212">
        <v>0</v>
      </c>
      <c r="CY212">
        <v>1669310771.5999999</v>
      </c>
      <c r="CZ212" t="s">
        <v>356</v>
      </c>
      <c r="DA212">
        <v>1669310771.5999999</v>
      </c>
      <c r="DB212">
        <v>1669310767.0999999</v>
      </c>
      <c r="DC212">
        <v>9</v>
      </c>
      <c r="DD212">
        <v>4.2999999999999997E-2</v>
      </c>
      <c r="DE212">
        <v>8.0000000000000002E-3</v>
      </c>
      <c r="DF212">
        <v>-4.9589999999999996</v>
      </c>
      <c r="DG212">
        <v>0.11799999999999999</v>
      </c>
      <c r="DH212">
        <v>1967</v>
      </c>
      <c r="DI212">
        <v>36</v>
      </c>
      <c r="DJ212">
        <v>0.53</v>
      </c>
      <c r="DK212">
        <v>0.27</v>
      </c>
      <c r="DL212">
        <v>-23.125245</v>
      </c>
      <c r="DM212">
        <v>-0.80688855534704407</v>
      </c>
      <c r="DN212">
        <v>0.1227126928031488</v>
      </c>
      <c r="DO212">
        <v>0</v>
      </c>
      <c r="DP212">
        <v>0.66083202500000005</v>
      </c>
      <c r="DQ212">
        <v>-0.19286452908067581</v>
      </c>
      <c r="DR212">
        <v>1.924561357230201E-2</v>
      </c>
      <c r="DS212">
        <v>0</v>
      </c>
      <c r="DT212">
        <v>0</v>
      </c>
      <c r="DU212">
        <v>0</v>
      </c>
      <c r="DV212">
        <v>0</v>
      </c>
      <c r="DW212">
        <v>-1</v>
      </c>
      <c r="DX212">
        <v>0</v>
      </c>
      <c r="DY212">
        <v>2</v>
      </c>
      <c r="DZ212" t="s">
        <v>363</v>
      </c>
      <c r="EA212">
        <v>2.9464999999999999</v>
      </c>
      <c r="EB212">
        <v>2.5973700000000002</v>
      </c>
      <c r="EC212">
        <v>0.217529</v>
      </c>
      <c r="ED212">
        <v>0.21801699999999999</v>
      </c>
      <c r="EE212">
        <v>0.14718300000000001</v>
      </c>
      <c r="EF212">
        <v>0.143793</v>
      </c>
      <c r="EG212">
        <v>23667.7</v>
      </c>
      <c r="EH212">
        <v>24067.9</v>
      </c>
      <c r="EI212">
        <v>28154.799999999999</v>
      </c>
      <c r="EJ212">
        <v>29640.5</v>
      </c>
      <c r="EK212">
        <v>33037.1</v>
      </c>
      <c r="EL212">
        <v>35232.1</v>
      </c>
      <c r="EM212">
        <v>39731.699999999997</v>
      </c>
      <c r="EN212">
        <v>42359.4</v>
      </c>
      <c r="EO212">
        <v>1.8906000000000001</v>
      </c>
      <c r="EP212">
        <v>1.8911</v>
      </c>
      <c r="EQ212">
        <v>0.204176</v>
      </c>
      <c r="ER212">
        <v>0</v>
      </c>
      <c r="ES212">
        <v>31.834399999999999</v>
      </c>
      <c r="ET212">
        <v>999.9</v>
      </c>
      <c r="EU212">
        <v>69.599999999999994</v>
      </c>
      <c r="EV212">
        <v>36.299999999999997</v>
      </c>
      <c r="EW212">
        <v>41.863399999999999</v>
      </c>
      <c r="EX212">
        <v>28.809000000000001</v>
      </c>
      <c r="EY212">
        <v>2.2956699999999999</v>
      </c>
      <c r="EZ212">
        <v>1</v>
      </c>
      <c r="FA212">
        <v>0.55507099999999998</v>
      </c>
      <c r="FB212">
        <v>0.67799600000000004</v>
      </c>
      <c r="FC212">
        <v>20.2759</v>
      </c>
      <c r="FD212">
        <v>5.21774</v>
      </c>
      <c r="FE212">
        <v>12.007300000000001</v>
      </c>
      <c r="FF212">
        <v>4.9861500000000003</v>
      </c>
      <c r="FG212">
        <v>3.2844799999999998</v>
      </c>
      <c r="FH212">
        <v>9999</v>
      </c>
      <c r="FI212">
        <v>9999</v>
      </c>
      <c r="FJ212">
        <v>9999</v>
      </c>
      <c r="FK212">
        <v>999.9</v>
      </c>
      <c r="FL212">
        <v>1.8658399999999999</v>
      </c>
      <c r="FM212">
        <v>1.8621799999999999</v>
      </c>
      <c r="FN212">
        <v>1.8641799999999999</v>
      </c>
      <c r="FO212">
        <v>1.8603499999999999</v>
      </c>
      <c r="FP212">
        <v>1.8610899999999999</v>
      </c>
      <c r="FQ212">
        <v>1.8601700000000001</v>
      </c>
      <c r="FR212">
        <v>1.86188</v>
      </c>
      <c r="FS212">
        <v>1.8583799999999999</v>
      </c>
      <c r="FT212">
        <v>0</v>
      </c>
      <c r="FU212">
        <v>0</v>
      </c>
      <c r="FV212">
        <v>0</v>
      </c>
      <c r="FW212">
        <v>0</v>
      </c>
      <c r="FX212" t="s">
        <v>358</v>
      </c>
      <c r="FY212" t="s">
        <v>359</v>
      </c>
      <c r="FZ212" t="s">
        <v>360</v>
      </c>
      <c r="GA212" t="s">
        <v>360</v>
      </c>
      <c r="GB212" t="s">
        <v>360</v>
      </c>
      <c r="GC212" t="s">
        <v>360</v>
      </c>
      <c r="GD212">
        <v>0</v>
      </c>
      <c r="GE212">
        <v>100</v>
      </c>
      <c r="GF212">
        <v>100</v>
      </c>
      <c r="GG212">
        <v>-4.24</v>
      </c>
      <c r="GH212">
        <v>0.1179</v>
      </c>
      <c r="GI212">
        <v>-2.5125994610834521</v>
      </c>
      <c r="GJ212">
        <v>-2.6733286237328562E-3</v>
      </c>
      <c r="GK212">
        <v>1.605855145177713E-6</v>
      </c>
      <c r="GL212">
        <v>-4.4594414151306022E-10</v>
      </c>
      <c r="GM212">
        <v>0.1178428571428469</v>
      </c>
      <c r="GN212">
        <v>0</v>
      </c>
      <c r="GO212">
        <v>0</v>
      </c>
      <c r="GP212">
        <v>0</v>
      </c>
      <c r="GQ212">
        <v>4</v>
      </c>
      <c r="GR212">
        <v>2095</v>
      </c>
      <c r="GS212">
        <v>4</v>
      </c>
      <c r="GT212">
        <v>35</v>
      </c>
      <c r="GU212">
        <v>118.6</v>
      </c>
      <c r="GV212">
        <v>118.7</v>
      </c>
      <c r="GW212">
        <v>2.78687</v>
      </c>
      <c r="GX212">
        <v>2.5451700000000002</v>
      </c>
      <c r="GY212">
        <v>1.4489700000000001</v>
      </c>
      <c r="GZ212">
        <v>2.32666</v>
      </c>
      <c r="HA212">
        <v>1.5478499999999999</v>
      </c>
      <c r="HB212">
        <v>2.3779300000000001</v>
      </c>
      <c r="HC212">
        <v>41.144599999999997</v>
      </c>
      <c r="HD212">
        <v>12.249499999999999</v>
      </c>
      <c r="HE212">
        <v>18</v>
      </c>
      <c r="HF212">
        <v>473.56700000000001</v>
      </c>
      <c r="HG212">
        <v>513.58699999999999</v>
      </c>
      <c r="HH212">
        <v>31</v>
      </c>
      <c r="HI212">
        <v>34.321800000000003</v>
      </c>
      <c r="HJ212">
        <v>30.0001</v>
      </c>
      <c r="HK212">
        <v>34.2532</v>
      </c>
      <c r="HL212">
        <v>34.246600000000001</v>
      </c>
      <c r="HM212">
        <v>55.784999999999997</v>
      </c>
      <c r="HN212">
        <v>19.5731</v>
      </c>
      <c r="HO212">
        <v>100</v>
      </c>
      <c r="HP212">
        <v>31</v>
      </c>
      <c r="HQ212">
        <v>1317.13</v>
      </c>
      <c r="HR212">
        <v>36.3902</v>
      </c>
      <c r="HS212">
        <v>99.194999999999993</v>
      </c>
      <c r="HT212">
        <v>98.234700000000004</v>
      </c>
    </row>
    <row r="213" spans="1:228" x14ac:dyDescent="0.2">
      <c r="A213">
        <v>198</v>
      </c>
      <c r="B213">
        <v>1669317892.0999999</v>
      </c>
      <c r="C213">
        <v>786.59999990463257</v>
      </c>
      <c r="D213" t="s">
        <v>755</v>
      </c>
      <c r="E213" t="s">
        <v>756</v>
      </c>
      <c r="F213">
        <v>4</v>
      </c>
      <c r="G213">
        <v>1669317889.7874999</v>
      </c>
      <c r="H213">
        <f t="shared" si="102"/>
        <v>1.1957422798119849E-3</v>
      </c>
      <c r="I213">
        <f t="shared" si="103"/>
        <v>1.1957422798119848</v>
      </c>
      <c r="J213">
        <f t="shared" si="104"/>
        <v>17.451066464421867</v>
      </c>
      <c r="K213">
        <f t="shared" si="105"/>
        <v>1285.94625</v>
      </c>
      <c r="L213">
        <f t="shared" si="106"/>
        <v>781.1502267172159</v>
      </c>
      <c r="M213">
        <f t="shared" si="107"/>
        <v>78.889380933918787</v>
      </c>
      <c r="N213">
        <f t="shared" si="108"/>
        <v>129.86939017239683</v>
      </c>
      <c r="O213">
        <f t="shared" si="109"/>
        <v>5.9979962068965033E-2</v>
      </c>
      <c r="P213">
        <f t="shared" si="110"/>
        <v>2.2511877307102881</v>
      </c>
      <c r="Q213">
        <f t="shared" si="111"/>
        <v>5.9106094390491255E-2</v>
      </c>
      <c r="R213">
        <f t="shared" si="112"/>
        <v>3.7018761894612097E-2</v>
      </c>
      <c r="S213">
        <f t="shared" si="113"/>
        <v>226.11357321375459</v>
      </c>
      <c r="T213">
        <f t="shared" si="114"/>
        <v>35.224287534143805</v>
      </c>
      <c r="U213">
        <f t="shared" si="115"/>
        <v>35.139650000000003</v>
      </c>
      <c r="V213">
        <f t="shared" si="116"/>
        <v>5.6921992746705357</v>
      </c>
      <c r="W213">
        <f t="shared" si="117"/>
        <v>70.362568210705163</v>
      </c>
      <c r="X213">
        <f t="shared" si="118"/>
        <v>3.7445556132786502</v>
      </c>
      <c r="Y213">
        <f t="shared" si="119"/>
        <v>5.3218006512572735</v>
      </c>
      <c r="Z213">
        <f t="shared" si="120"/>
        <v>1.9476436613918855</v>
      </c>
      <c r="AA213">
        <f t="shared" si="121"/>
        <v>-52.732234539708529</v>
      </c>
      <c r="AB213">
        <f t="shared" si="122"/>
        <v>-146.96668051092362</v>
      </c>
      <c r="AC213">
        <f t="shared" si="123"/>
        <v>-15.177500014889137</v>
      </c>
      <c r="AD213">
        <f t="shared" si="124"/>
        <v>11.237158148233306</v>
      </c>
      <c r="AE213">
        <f t="shared" si="125"/>
        <v>41.377580284954874</v>
      </c>
      <c r="AF213">
        <f t="shared" si="126"/>
        <v>1.2127222659813</v>
      </c>
      <c r="AG213">
        <f t="shared" si="127"/>
        <v>17.451066464421867</v>
      </c>
      <c r="AH213">
        <v>1357.5099668746491</v>
      </c>
      <c r="AI213">
        <v>1338.616424242424</v>
      </c>
      <c r="AJ213">
        <v>1.737099408101161</v>
      </c>
      <c r="AK213">
        <v>66.415730329915917</v>
      </c>
      <c r="AL213">
        <f t="shared" si="128"/>
        <v>1.1957422798119848</v>
      </c>
      <c r="AM213">
        <v>36.449542299742298</v>
      </c>
      <c r="AN213">
        <v>37.073627878787882</v>
      </c>
      <c r="AO213">
        <v>-3.9180231161928351E-4</v>
      </c>
      <c r="AP213">
        <v>80.258805348862367</v>
      </c>
      <c r="AQ213">
        <v>30</v>
      </c>
      <c r="AR213">
        <v>6</v>
      </c>
      <c r="AS213">
        <f t="shared" si="129"/>
        <v>1</v>
      </c>
      <c r="AT213">
        <f t="shared" si="130"/>
        <v>0</v>
      </c>
      <c r="AU213">
        <f t="shared" si="131"/>
        <v>22275.892744655124</v>
      </c>
      <c r="AV213">
        <f t="shared" si="132"/>
        <v>1199.9925000000001</v>
      </c>
      <c r="AW213">
        <f t="shared" si="133"/>
        <v>1025.9184514060905</v>
      </c>
      <c r="AX213">
        <f t="shared" si="134"/>
        <v>0.85493738619707249</v>
      </c>
      <c r="AY213">
        <f t="shared" si="135"/>
        <v>0.18842915536034982</v>
      </c>
      <c r="AZ213">
        <v>2.7</v>
      </c>
      <c r="BA213">
        <v>0.5</v>
      </c>
      <c r="BB213" t="s">
        <v>355</v>
      </c>
      <c r="BC213">
        <v>2</v>
      </c>
      <c r="BD213" t="b">
        <v>1</v>
      </c>
      <c r="BE213">
        <v>1669317889.7874999</v>
      </c>
      <c r="BF213">
        <v>1285.94625</v>
      </c>
      <c r="BG213">
        <v>1309.12625</v>
      </c>
      <c r="BH213">
        <v>37.078000000000003</v>
      </c>
      <c r="BI213">
        <v>36.447575000000001</v>
      </c>
      <c r="BJ213">
        <v>1290.1912500000001</v>
      </c>
      <c r="BK213">
        <v>36.960149999999999</v>
      </c>
      <c r="BL213">
        <v>500.12987500000003</v>
      </c>
      <c r="BM213">
        <v>100.89125</v>
      </c>
      <c r="BN213">
        <v>0.100055175</v>
      </c>
      <c r="BO213">
        <v>33.928712500000003</v>
      </c>
      <c r="BP213">
        <v>35.139650000000003</v>
      </c>
      <c r="BQ213">
        <v>999.9</v>
      </c>
      <c r="BR213">
        <v>0</v>
      </c>
      <c r="BS213">
        <v>0</v>
      </c>
      <c r="BT213">
        <v>4506.71875</v>
      </c>
      <c r="BU213">
        <v>0</v>
      </c>
      <c r="BV213">
        <v>234.95162500000001</v>
      </c>
      <c r="BW213">
        <v>-23.181075</v>
      </c>
      <c r="BX213">
        <v>1335.4625000000001</v>
      </c>
      <c r="BY213">
        <v>1358.64625</v>
      </c>
      <c r="BZ213">
        <v>0.63040300000000005</v>
      </c>
      <c r="CA213">
        <v>1309.12625</v>
      </c>
      <c r="CB213">
        <v>36.447575000000001</v>
      </c>
      <c r="CC213">
        <v>3.7408375</v>
      </c>
      <c r="CD213">
        <v>3.67723625</v>
      </c>
      <c r="CE213">
        <v>27.754362499999999</v>
      </c>
      <c r="CF213">
        <v>27.461075000000001</v>
      </c>
      <c r="CG213">
        <v>1199.9925000000001</v>
      </c>
      <c r="CH213">
        <v>0.50000449999999996</v>
      </c>
      <c r="CI213">
        <v>0.49999549999999998</v>
      </c>
      <c r="CJ213">
        <v>0</v>
      </c>
      <c r="CK213">
        <v>1153.8062500000001</v>
      </c>
      <c r="CL213">
        <v>4.9990899999999998</v>
      </c>
      <c r="CM213">
        <v>12661.3</v>
      </c>
      <c r="CN213">
        <v>9557.8012500000004</v>
      </c>
      <c r="CO213">
        <v>43.765500000000003</v>
      </c>
      <c r="CP213">
        <v>45.694875000000003</v>
      </c>
      <c r="CQ213">
        <v>44.561999999999998</v>
      </c>
      <c r="CR213">
        <v>44.686999999999998</v>
      </c>
      <c r="CS213">
        <v>45.140500000000003</v>
      </c>
      <c r="CT213">
        <v>597.50374999999997</v>
      </c>
      <c r="CU213">
        <v>597.49374999999998</v>
      </c>
      <c r="CV213">
        <v>0</v>
      </c>
      <c r="CW213">
        <v>1669317900.5</v>
      </c>
      <c r="CX213">
        <v>0</v>
      </c>
      <c r="CY213">
        <v>1669310771.5999999</v>
      </c>
      <c r="CZ213" t="s">
        <v>356</v>
      </c>
      <c r="DA213">
        <v>1669310771.5999999</v>
      </c>
      <c r="DB213">
        <v>1669310767.0999999</v>
      </c>
      <c r="DC213">
        <v>9</v>
      </c>
      <c r="DD213">
        <v>4.2999999999999997E-2</v>
      </c>
      <c r="DE213">
        <v>8.0000000000000002E-3</v>
      </c>
      <c r="DF213">
        <v>-4.9589999999999996</v>
      </c>
      <c r="DG213">
        <v>0.11799999999999999</v>
      </c>
      <c r="DH213">
        <v>1967</v>
      </c>
      <c r="DI213">
        <v>36</v>
      </c>
      <c r="DJ213">
        <v>0.53</v>
      </c>
      <c r="DK213">
        <v>0.27</v>
      </c>
      <c r="DL213">
        <v>-23.163197499999999</v>
      </c>
      <c r="DM213">
        <v>-0.51089943714820529</v>
      </c>
      <c r="DN213">
        <v>0.110171490158525</v>
      </c>
      <c r="DO213">
        <v>0</v>
      </c>
      <c r="DP213">
        <v>0.64843795000000004</v>
      </c>
      <c r="DQ213">
        <v>-0.13976388742964521</v>
      </c>
      <c r="DR213">
        <v>1.369537301235348E-2</v>
      </c>
      <c r="DS213">
        <v>0</v>
      </c>
      <c r="DT213">
        <v>0</v>
      </c>
      <c r="DU213">
        <v>0</v>
      </c>
      <c r="DV213">
        <v>0</v>
      </c>
      <c r="DW213">
        <v>-1</v>
      </c>
      <c r="DX213">
        <v>0</v>
      </c>
      <c r="DY213">
        <v>2</v>
      </c>
      <c r="DZ213" t="s">
        <v>363</v>
      </c>
      <c r="EA213">
        <v>2.9469699999999999</v>
      </c>
      <c r="EB213">
        <v>2.5975199999999998</v>
      </c>
      <c r="EC213">
        <v>0.21822800000000001</v>
      </c>
      <c r="ED213">
        <v>0.218691</v>
      </c>
      <c r="EE213">
        <v>0.14716199999999999</v>
      </c>
      <c r="EF213">
        <v>0.143786</v>
      </c>
      <c r="EG213">
        <v>23647</v>
      </c>
      <c r="EH213">
        <v>24046.9</v>
      </c>
      <c r="EI213">
        <v>28155.5</v>
      </c>
      <c r="EJ213">
        <v>29640.400000000001</v>
      </c>
      <c r="EK213">
        <v>33038.9</v>
      </c>
      <c r="EL213">
        <v>35231.9</v>
      </c>
      <c r="EM213">
        <v>39732.800000000003</v>
      </c>
      <c r="EN213">
        <v>42358.7</v>
      </c>
      <c r="EO213">
        <v>1.89455</v>
      </c>
      <c r="EP213">
        <v>1.8908799999999999</v>
      </c>
      <c r="EQ213">
        <v>0.20501800000000001</v>
      </c>
      <c r="ER213">
        <v>0</v>
      </c>
      <c r="ES213">
        <v>31.827400000000001</v>
      </c>
      <c r="ET213">
        <v>999.9</v>
      </c>
      <c r="EU213">
        <v>69.599999999999994</v>
      </c>
      <c r="EV213">
        <v>36.299999999999997</v>
      </c>
      <c r="EW213">
        <v>41.858899999999998</v>
      </c>
      <c r="EX213">
        <v>28.899000000000001</v>
      </c>
      <c r="EY213">
        <v>1.8509599999999999</v>
      </c>
      <c r="EZ213">
        <v>1</v>
      </c>
      <c r="FA213">
        <v>0.55505599999999999</v>
      </c>
      <c r="FB213">
        <v>0.67927000000000004</v>
      </c>
      <c r="FC213">
        <v>20.2759</v>
      </c>
      <c r="FD213">
        <v>5.2174399999999999</v>
      </c>
      <c r="FE213">
        <v>12.007899999999999</v>
      </c>
      <c r="FF213">
        <v>4.9863</v>
      </c>
      <c r="FG213">
        <v>3.2845</v>
      </c>
      <c r="FH213">
        <v>9999</v>
      </c>
      <c r="FI213">
        <v>9999</v>
      </c>
      <c r="FJ213">
        <v>9999</v>
      </c>
      <c r="FK213">
        <v>999.9</v>
      </c>
      <c r="FL213">
        <v>1.8658399999999999</v>
      </c>
      <c r="FM213">
        <v>1.8621799999999999</v>
      </c>
      <c r="FN213">
        <v>1.8642000000000001</v>
      </c>
      <c r="FO213">
        <v>1.8603499999999999</v>
      </c>
      <c r="FP213">
        <v>1.8610899999999999</v>
      </c>
      <c r="FQ213">
        <v>1.8601700000000001</v>
      </c>
      <c r="FR213">
        <v>1.86188</v>
      </c>
      <c r="FS213">
        <v>1.85839</v>
      </c>
      <c r="FT213">
        <v>0</v>
      </c>
      <c r="FU213">
        <v>0</v>
      </c>
      <c r="FV213">
        <v>0</v>
      </c>
      <c r="FW213">
        <v>0</v>
      </c>
      <c r="FX213" t="s">
        <v>358</v>
      </c>
      <c r="FY213" t="s">
        <v>359</v>
      </c>
      <c r="FZ213" t="s">
        <v>360</v>
      </c>
      <c r="GA213" t="s">
        <v>360</v>
      </c>
      <c r="GB213" t="s">
        <v>360</v>
      </c>
      <c r="GC213" t="s">
        <v>360</v>
      </c>
      <c r="GD213">
        <v>0</v>
      </c>
      <c r="GE213">
        <v>100</v>
      </c>
      <c r="GF213">
        <v>100</v>
      </c>
      <c r="GG213">
        <v>-4.25</v>
      </c>
      <c r="GH213">
        <v>0.1179</v>
      </c>
      <c r="GI213">
        <v>-2.5125994610834521</v>
      </c>
      <c r="GJ213">
        <v>-2.6733286237328562E-3</v>
      </c>
      <c r="GK213">
        <v>1.605855145177713E-6</v>
      </c>
      <c r="GL213">
        <v>-4.4594414151306022E-10</v>
      </c>
      <c r="GM213">
        <v>0.1178428571428469</v>
      </c>
      <c r="GN213">
        <v>0</v>
      </c>
      <c r="GO213">
        <v>0</v>
      </c>
      <c r="GP213">
        <v>0</v>
      </c>
      <c r="GQ213">
        <v>4</v>
      </c>
      <c r="GR213">
        <v>2095</v>
      </c>
      <c r="GS213">
        <v>4</v>
      </c>
      <c r="GT213">
        <v>35</v>
      </c>
      <c r="GU213">
        <v>118.7</v>
      </c>
      <c r="GV213">
        <v>118.8</v>
      </c>
      <c r="GW213">
        <v>2.7978499999999999</v>
      </c>
      <c r="GX213">
        <v>2.5561500000000001</v>
      </c>
      <c r="GY213">
        <v>1.4489700000000001</v>
      </c>
      <c r="GZ213">
        <v>2.32666</v>
      </c>
      <c r="HA213">
        <v>1.5478499999999999</v>
      </c>
      <c r="HB213">
        <v>2.2631800000000002</v>
      </c>
      <c r="HC213">
        <v>41.170499999999997</v>
      </c>
      <c r="HD213">
        <v>12.2232</v>
      </c>
      <c r="HE213">
        <v>18</v>
      </c>
      <c r="HF213">
        <v>476.01</v>
      </c>
      <c r="HG213">
        <v>513.42399999999998</v>
      </c>
      <c r="HH213">
        <v>31.0002</v>
      </c>
      <c r="HI213">
        <v>34.321800000000003</v>
      </c>
      <c r="HJ213">
        <v>30.0001</v>
      </c>
      <c r="HK213">
        <v>34.2515</v>
      </c>
      <c r="HL213">
        <v>34.246600000000001</v>
      </c>
      <c r="HM213">
        <v>56.017800000000001</v>
      </c>
      <c r="HN213">
        <v>19.5731</v>
      </c>
      <c r="HO213">
        <v>100</v>
      </c>
      <c r="HP213">
        <v>31</v>
      </c>
      <c r="HQ213">
        <v>1323.85</v>
      </c>
      <c r="HR213">
        <v>36.394199999999998</v>
      </c>
      <c r="HS213">
        <v>99.197699999999998</v>
      </c>
      <c r="HT213">
        <v>98.233599999999996</v>
      </c>
    </row>
    <row r="214" spans="1:228" x14ac:dyDescent="0.2">
      <c r="A214">
        <v>199</v>
      </c>
      <c r="B214">
        <v>1669317896.0999999</v>
      </c>
      <c r="C214">
        <v>790.59999990463257</v>
      </c>
      <c r="D214" t="s">
        <v>757</v>
      </c>
      <c r="E214" t="s">
        <v>758</v>
      </c>
      <c r="F214">
        <v>4</v>
      </c>
      <c r="G214">
        <v>1669317894.0999999</v>
      </c>
      <c r="H214">
        <f t="shared" si="102"/>
        <v>1.197860988804906E-3</v>
      </c>
      <c r="I214">
        <f t="shared" si="103"/>
        <v>1.1978609888049061</v>
      </c>
      <c r="J214">
        <f t="shared" si="104"/>
        <v>17.299482381110021</v>
      </c>
      <c r="K214">
        <f t="shared" si="105"/>
        <v>1293.158571428572</v>
      </c>
      <c r="L214">
        <f t="shared" si="106"/>
        <v>791.57260908758246</v>
      </c>
      <c r="M214">
        <f t="shared" si="107"/>
        <v>79.94232091074548</v>
      </c>
      <c r="N214">
        <f t="shared" si="108"/>
        <v>130.59837634450784</v>
      </c>
      <c r="O214">
        <f t="shared" si="109"/>
        <v>5.9916456503626966E-2</v>
      </c>
      <c r="P214">
        <f t="shared" si="110"/>
        <v>2.2455056090669316</v>
      </c>
      <c r="Q214">
        <f t="shared" si="111"/>
        <v>5.904225189596414E-2</v>
      </c>
      <c r="R214">
        <f t="shared" si="112"/>
        <v>3.6978888665834236E-2</v>
      </c>
      <c r="S214">
        <f t="shared" si="113"/>
        <v>226.11558694906847</v>
      </c>
      <c r="T214">
        <f t="shared" si="114"/>
        <v>35.223552073591549</v>
      </c>
      <c r="U214">
        <f t="shared" si="115"/>
        <v>35.154857142857153</v>
      </c>
      <c r="V214">
        <f t="shared" si="116"/>
        <v>5.6969896988526401</v>
      </c>
      <c r="W214">
        <f t="shared" si="117"/>
        <v>70.360572815162627</v>
      </c>
      <c r="X214">
        <f t="shared" si="118"/>
        <v>3.7438169478487517</v>
      </c>
      <c r="Y214">
        <f t="shared" si="119"/>
        <v>5.3209017466127895</v>
      </c>
      <c r="Z214">
        <f t="shared" si="120"/>
        <v>1.9531727510038883</v>
      </c>
      <c r="AA214">
        <f t="shared" si="121"/>
        <v>-52.825669606296358</v>
      </c>
      <c r="AB214">
        <f t="shared" si="122"/>
        <v>-148.80312241985925</v>
      </c>
      <c r="AC214">
        <f t="shared" si="123"/>
        <v>-15.406955290824961</v>
      </c>
      <c r="AD214">
        <f t="shared" si="124"/>
        <v>9.0798396320879249</v>
      </c>
      <c r="AE214">
        <f t="shared" si="125"/>
        <v>41.193065639299192</v>
      </c>
      <c r="AF214">
        <f t="shared" si="126"/>
        <v>1.2017717189404657</v>
      </c>
      <c r="AG214">
        <f t="shared" si="127"/>
        <v>17.299482381110021</v>
      </c>
      <c r="AH214">
        <v>1364.242951625982</v>
      </c>
      <c r="AI214">
        <v>1345.517212121212</v>
      </c>
      <c r="AJ214">
        <v>1.721335887848763</v>
      </c>
      <c r="AK214">
        <v>66.415730329915917</v>
      </c>
      <c r="AL214">
        <f t="shared" si="128"/>
        <v>1.1978609888049061</v>
      </c>
      <c r="AM214">
        <v>36.445936522921393</v>
      </c>
      <c r="AN214">
        <v>37.069505454545443</v>
      </c>
      <c r="AO214">
        <v>-1.3760726360739149E-4</v>
      </c>
      <c r="AP214">
        <v>80.258805348862367</v>
      </c>
      <c r="AQ214">
        <v>30</v>
      </c>
      <c r="AR214">
        <v>6</v>
      </c>
      <c r="AS214">
        <f t="shared" si="129"/>
        <v>1</v>
      </c>
      <c r="AT214">
        <f t="shared" si="130"/>
        <v>0</v>
      </c>
      <c r="AU214">
        <f t="shared" si="131"/>
        <v>22178.4159374175</v>
      </c>
      <c r="AV214">
        <f t="shared" si="132"/>
        <v>1200.001428571429</v>
      </c>
      <c r="AW214">
        <f t="shared" si="133"/>
        <v>1025.9262564502949</v>
      </c>
      <c r="AX214">
        <f t="shared" si="134"/>
        <v>0.85493752925913924</v>
      </c>
      <c r="AY214">
        <f t="shared" si="135"/>
        <v>0.18842943147013858</v>
      </c>
      <c r="AZ214">
        <v>2.7</v>
      </c>
      <c r="BA214">
        <v>0.5</v>
      </c>
      <c r="BB214" t="s">
        <v>355</v>
      </c>
      <c r="BC214">
        <v>2</v>
      </c>
      <c r="BD214" t="b">
        <v>1</v>
      </c>
      <c r="BE214">
        <v>1669317894.0999999</v>
      </c>
      <c r="BF214">
        <v>1293.158571428572</v>
      </c>
      <c r="BG214">
        <v>1316.235714285714</v>
      </c>
      <c r="BH214">
        <v>37.070514285714289</v>
      </c>
      <c r="BI214">
        <v>36.445785714285712</v>
      </c>
      <c r="BJ214">
        <v>1297.411428571429</v>
      </c>
      <c r="BK214">
        <v>36.952685714285707</v>
      </c>
      <c r="BL214">
        <v>500.13685714285708</v>
      </c>
      <c r="BM214">
        <v>100.8917142857143</v>
      </c>
      <c r="BN214">
        <v>0.1000582857142857</v>
      </c>
      <c r="BO214">
        <v>33.925685714285713</v>
      </c>
      <c r="BP214">
        <v>35.154857142857153</v>
      </c>
      <c r="BQ214">
        <v>999.89999999999986</v>
      </c>
      <c r="BR214">
        <v>0</v>
      </c>
      <c r="BS214">
        <v>0</v>
      </c>
      <c r="BT214">
        <v>4490.1785714285716</v>
      </c>
      <c r="BU214">
        <v>0</v>
      </c>
      <c r="BV214">
        <v>240.7537142857143</v>
      </c>
      <c r="BW214">
        <v>-23.0778</v>
      </c>
      <c r="BX214">
        <v>1342.941428571429</v>
      </c>
      <c r="BY214">
        <v>1366.021428571428</v>
      </c>
      <c r="BZ214">
        <v>0.62471728571428564</v>
      </c>
      <c r="CA214">
        <v>1316.235714285714</v>
      </c>
      <c r="CB214">
        <v>36.445785714285712</v>
      </c>
      <c r="CC214">
        <v>3.7401114285714279</v>
      </c>
      <c r="CD214">
        <v>3.677082857142858</v>
      </c>
      <c r="CE214">
        <v>27.751014285714291</v>
      </c>
      <c r="CF214">
        <v>27.460342857142859</v>
      </c>
      <c r="CG214">
        <v>1200.001428571429</v>
      </c>
      <c r="CH214">
        <v>0.5</v>
      </c>
      <c r="CI214">
        <v>0.49999999999999989</v>
      </c>
      <c r="CJ214">
        <v>0</v>
      </c>
      <c r="CK214">
        <v>1153.3642857142861</v>
      </c>
      <c r="CL214">
        <v>4.9990899999999998</v>
      </c>
      <c r="CM214">
        <v>12660.785714285719</v>
      </c>
      <c r="CN214">
        <v>9557.8628571428562</v>
      </c>
      <c r="CO214">
        <v>43.776571428571437</v>
      </c>
      <c r="CP214">
        <v>45.686999999999998</v>
      </c>
      <c r="CQ214">
        <v>44.561999999999998</v>
      </c>
      <c r="CR214">
        <v>44.704999999999998</v>
      </c>
      <c r="CS214">
        <v>45.142714285714291</v>
      </c>
      <c r="CT214">
        <v>597.5</v>
      </c>
      <c r="CU214">
        <v>597.50142857142862</v>
      </c>
      <c r="CV214">
        <v>0</v>
      </c>
      <c r="CW214">
        <v>1669317904.0999999</v>
      </c>
      <c r="CX214">
        <v>0</v>
      </c>
      <c r="CY214">
        <v>1669310771.5999999</v>
      </c>
      <c r="CZ214" t="s">
        <v>356</v>
      </c>
      <c r="DA214">
        <v>1669310771.5999999</v>
      </c>
      <c r="DB214">
        <v>1669310767.0999999</v>
      </c>
      <c r="DC214">
        <v>9</v>
      </c>
      <c r="DD214">
        <v>4.2999999999999997E-2</v>
      </c>
      <c r="DE214">
        <v>8.0000000000000002E-3</v>
      </c>
      <c r="DF214">
        <v>-4.9589999999999996</v>
      </c>
      <c r="DG214">
        <v>0.11799999999999999</v>
      </c>
      <c r="DH214">
        <v>1967</v>
      </c>
      <c r="DI214">
        <v>36</v>
      </c>
      <c r="DJ214">
        <v>0.53</v>
      </c>
      <c r="DK214">
        <v>0.27</v>
      </c>
      <c r="DL214">
        <v>-23.169805</v>
      </c>
      <c r="DM214">
        <v>0.44261313320824741</v>
      </c>
      <c r="DN214">
        <v>0.1024076265470496</v>
      </c>
      <c r="DO214">
        <v>0</v>
      </c>
      <c r="DP214">
        <v>0.63969989999999999</v>
      </c>
      <c r="DQ214">
        <v>-0.1131884803001883</v>
      </c>
      <c r="DR214">
        <v>1.095671040686939E-2</v>
      </c>
      <c r="DS214">
        <v>0</v>
      </c>
      <c r="DT214">
        <v>0</v>
      </c>
      <c r="DU214">
        <v>0</v>
      </c>
      <c r="DV214">
        <v>0</v>
      </c>
      <c r="DW214">
        <v>-1</v>
      </c>
      <c r="DX214">
        <v>0</v>
      </c>
      <c r="DY214">
        <v>2</v>
      </c>
      <c r="DZ214" t="s">
        <v>363</v>
      </c>
      <c r="EA214">
        <v>2.9469400000000001</v>
      </c>
      <c r="EB214">
        <v>2.5974200000000001</v>
      </c>
      <c r="EC214">
        <v>0.218913</v>
      </c>
      <c r="ED214">
        <v>0.219388</v>
      </c>
      <c r="EE214">
        <v>0.147148</v>
      </c>
      <c r="EF214">
        <v>0.14378199999999999</v>
      </c>
      <c r="EG214">
        <v>23625.7</v>
      </c>
      <c r="EH214">
        <v>24025.599999999999</v>
      </c>
      <c r="EI214">
        <v>28154.9</v>
      </c>
      <c r="EJ214">
        <v>29640.7</v>
      </c>
      <c r="EK214">
        <v>33039</v>
      </c>
      <c r="EL214">
        <v>35232.699999999997</v>
      </c>
      <c r="EM214">
        <v>39732.199999999997</v>
      </c>
      <c r="EN214">
        <v>42359.4</v>
      </c>
      <c r="EO214">
        <v>1.8945000000000001</v>
      </c>
      <c r="EP214">
        <v>1.8909</v>
      </c>
      <c r="EQ214">
        <v>0.206344</v>
      </c>
      <c r="ER214">
        <v>0</v>
      </c>
      <c r="ES214">
        <v>31.8218</v>
      </c>
      <c r="ET214">
        <v>999.9</v>
      </c>
      <c r="EU214">
        <v>69.599999999999994</v>
      </c>
      <c r="EV214">
        <v>36.299999999999997</v>
      </c>
      <c r="EW214">
        <v>41.858400000000003</v>
      </c>
      <c r="EX214">
        <v>29.079000000000001</v>
      </c>
      <c r="EY214">
        <v>1.4302900000000001</v>
      </c>
      <c r="EZ214">
        <v>1</v>
      </c>
      <c r="FA214">
        <v>0.55517799999999995</v>
      </c>
      <c r="FB214">
        <v>0.67960200000000004</v>
      </c>
      <c r="FC214">
        <v>20.276</v>
      </c>
      <c r="FD214">
        <v>5.2181899999999999</v>
      </c>
      <c r="FE214">
        <v>12.007999999999999</v>
      </c>
      <c r="FF214">
        <v>4.9865000000000004</v>
      </c>
      <c r="FG214">
        <v>3.2844799999999998</v>
      </c>
      <c r="FH214">
        <v>9999</v>
      </c>
      <c r="FI214">
        <v>9999</v>
      </c>
      <c r="FJ214">
        <v>9999</v>
      </c>
      <c r="FK214">
        <v>999.9</v>
      </c>
      <c r="FL214">
        <v>1.8658399999999999</v>
      </c>
      <c r="FM214">
        <v>1.8621799999999999</v>
      </c>
      <c r="FN214">
        <v>1.8642000000000001</v>
      </c>
      <c r="FO214">
        <v>1.8603499999999999</v>
      </c>
      <c r="FP214">
        <v>1.8610899999999999</v>
      </c>
      <c r="FQ214">
        <v>1.8601799999999999</v>
      </c>
      <c r="FR214">
        <v>1.86188</v>
      </c>
      <c r="FS214">
        <v>1.8584000000000001</v>
      </c>
      <c r="FT214">
        <v>0</v>
      </c>
      <c r="FU214">
        <v>0</v>
      </c>
      <c r="FV214">
        <v>0</v>
      </c>
      <c r="FW214">
        <v>0</v>
      </c>
      <c r="FX214" t="s">
        <v>358</v>
      </c>
      <c r="FY214" t="s">
        <v>359</v>
      </c>
      <c r="FZ214" t="s">
        <v>360</v>
      </c>
      <c r="GA214" t="s">
        <v>360</v>
      </c>
      <c r="GB214" t="s">
        <v>360</v>
      </c>
      <c r="GC214" t="s">
        <v>360</v>
      </c>
      <c r="GD214">
        <v>0</v>
      </c>
      <c r="GE214">
        <v>100</v>
      </c>
      <c r="GF214">
        <v>100</v>
      </c>
      <c r="GG214">
        <v>-4.26</v>
      </c>
      <c r="GH214">
        <v>0.1178</v>
      </c>
      <c r="GI214">
        <v>-2.5125994610834521</v>
      </c>
      <c r="GJ214">
        <v>-2.6733286237328562E-3</v>
      </c>
      <c r="GK214">
        <v>1.605855145177713E-6</v>
      </c>
      <c r="GL214">
        <v>-4.4594414151306022E-10</v>
      </c>
      <c r="GM214">
        <v>0.1178428571428469</v>
      </c>
      <c r="GN214">
        <v>0</v>
      </c>
      <c r="GO214">
        <v>0</v>
      </c>
      <c r="GP214">
        <v>0</v>
      </c>
      <c r="GQ214">
        <v>4</v>
      </c>
      <c r="GR214">
        <v>2095</v>
      </c>
      <c r="GS214">
        <v>4</v>
      </c>
      <c r="GT214">
        <v>35</v>
      </c>
      <c r="GU214">
        <v>118.7</v>
      </c>
      <c r="GV214">
        <v>118.8</v>
      </c>
      <c r="GW214">
        <v>2.80884</v>
      </c>
      <c r="GX214">
        <v>2.5402800000000001</v>
      </c>
      <c r="GY214">
        <v>1.4489700000000001</v>
      </c>
      <c r="GZ214">
        <v>2.32666</v>
      </c>
      <c r="HA214">
        <v>1.5478499999999999</v>
      </c>
      <c r="HB214">
        <v>2.3132299999999999</v>
      </c>
      <c r="HC214">
        <v>41.144599999999997</v>
      </c>
      <c r="HD214">
        <v>12.2408</v>
      </c>
      <c r="HE214">
        <v>18</v>
      </c>
      <c r="HF214">
        <v>475.96899999999999</v>
      </c>
      <c r="HG214">
        <v>513.44299999999998</v>
      </c>
      <c r="HH214">
        <v>31.0002</v>
      </c>
      <c r="HI214">
        <v>34.321800000000003</v>
      </c>
      <c r="HJ214">
        <v>30.000299999999999</v>
      </c>
      <c r="HK214">
        <v>34.250100000000003</v>
      </c>
      <c r="HL214">
        <v>34.246600000000001</v>
      </c>
      <c r="HM214">
        <v>56.246000000000002</v>
      </c>
      <c r="HN214">
        <v>19.5731</v>
      </c>
      <c r="HO214">
        <v>100</v>
      </c>
      <c r="HP214">
        <v>31</v>
      </c>
      <c r="HQ214">
        <v>1330.54</v>
      </c>
      <c r="HR214">
        <v>36.395000000000003</v>
      </c>
      <c r="HS214">
        <v>99.195899999999995</v>
      </c>
      <c r="HT214">
        <v>98.234999999999999</v>
      </c>
    </row>
    <row r="215" spans="1:228" x14ac:dyDescent="0.2">
      <c r="A215">
        <v>200</v>
      </c>
      <c r="B215">
        <v>1669317900.0999999</v>
      </c>
      <c r="C215">
        <v>794.59999990463257</v>
      </c>
      <c r="D215" t="s">
        <v>759</v>
      </c>
      <c r="E215" t="s">
        <v>760</v>
      </c>
      <c r="F215">
        <v>4</v>
      </c>
      <c r="G215">
        <v>1669317897.7874999</v>
      </c>
      <c r="H215">
        <f t="shared" si="102"/>
        <v>1.1694267910475229E-3</v>
      </c>
      <c r="I215">
        <f t="shared" si="103"/>
        <v>1.1694267910475229</v>
      </c>
      <c r="J215">
        <f t="shared" si="104"/>
        <v>17.927219894484612</v>
      </c>
      <c r="K215">
        <f t="shared" si="105"/>
        <v>1299.23875</v>
      </c>
      <c r="L215">
        <f t="shared" si="106"/>
        <v>768.73197690733741</v>
      </c>
      <c r="M215">
        <f t="shared" si="107"/>
        <v>77.637708858239506</v>
      </c>
      <c r="N215">
        <f t="shared" si="108"/>
        <v>131.21598013347875</v>
      </c>
      <c r="O215">
        <f t="shared" si="109"/>
        <v>5.8428026545282945E-2</v>
      </c>
      <c r="P215">
        <f t="shared" si="110"/>
        <v>2.2476908133113604</v>
      </c>
      <c r="Q215">
        <f t="shared" si="111"/>
        <v>5.7597187085921778E-2</v>
      </c>
      <c r="R215">
        <f t="shared" si="112"/>
        <v>3.607190530009656E-2</v>
      </c>
      <c r="S215">
        <f t="shared" si="113"/>
        <v>226.11384478659525</v>
      </c>
      <c r="T215">
        <f t="shared" si="114"/>
        <v>35.225874461337071</v>
      </c>
      <c r="U215">
        <f t="shared" si="115"/>
        <v>35.156975000000003</v>
      </c>
      <c r="V215">
        <f t="shared" si="116"/>
        <v>5.6976571259770008</v>
      </c>
      <c r="W215">
        <f t="shared" si="117"/>
        <v>70.36748782902653</v>
      </c>
      <c r="X215">
        <f t="shared" si="118"/>
        <v>3.7429499378219329</v>
      </c>
      <c r="Y215">
        <f t="shared" si="119"/>
        <v>5.3191467441842777</v>
      </c>
      <c r="Z215">
        <f t="shared" si="120"/>
        <v>1.9547071881550679</v>
      </c>
      <c r="AA215">
        <f t="shared" si="121"/>
        <v>-51.571721485195759</v>
      </c>
      <c r="AB215">
        <f t="shared" si="122"/>
        <v>-149.92081181782407</v>
      </c>
      <c r="AC215">
        <f t="shared" si="123"/>
        <v>-15.507302739894662</v>
      </c>
      <c r="AD215">
        <f t="shared" si="124"/>
        <v>9.1140087436807562</v>
      </c>
      <c r="AE215">
        <f t="shared" si="125"/>
        <v>41.593739102063765</v>
      </c>
      <c r="AF215">
        <f t="shared" si="126"/>
        <v>1.1873127806080848</v>
      </c>
      <c r="AG215">
        <f t="shared" si="127"/>
        <v>17.927219894484612</v>
      </c>
      <c r="AH215">
        <v>1371.369957393611</v>
      </c>
      <c r="AI215">
        <v>1352.342969696969</v>
      </c>
      <c r="AJ215">
        <v>1.711606510902633</v>
      </c>
      <c r="AK215">
        <v>66.415730329915917</v>
      </c>
      <c r="AL215">
        <f t="shared" si="128"/>
        <v>1.1694267910475229</v>
      </c>
      <c r="AM215">
        <v>36.44468050524393</v>
      </c>
      <c r="AN215">
        <v>37.054852727272717</v>
      </c>
      <c r="AO215">
        <v>-3.5342372522704862E-4</v>
      </c>
      <c r="AP215">
        <v>80.258805348862367</v>
      </c>
      <c r="AQ215">
        <v>30</v>
      </c>
      <c r="AR215">
        <v>6</v>
      </c>
      <c r="AS215">
        <f t="shared" si="129"/>
        <v>1</v>
      </c>
      <c r="AT215">
        <f t="shared" si="130"/>
        <v>0</v>
      </c>
      <c r="AU215">
        <f t="shared" si="131"/>
        <v>22216.28628786073</v>
      </c>
      <c r="AV215">
        <f t="shared" si="132"/>
        <v>1199.9937500000001</v>
      </c>
      <c r="AW215">
        <f t="shared" si="133"/>
        <v>1025.9195387495313</v>
      </c>
      <c r="AX215">
        <f t="shared" si="134"/>
        <v>0.85493740175691024</v>
      </c>
      <c r="AY215">
        <f t="shared" si="135"/>
        <v>0.18842918539083661</v>
      </c>
      <c r="AZ215">
        <v>2.7</v>
      </c>
      <c r="BA215">
        <v>0.5</v>
      </c>
      <c r="BB215" t="s">
        <v>355</v>
      </c>
      <c r="BC215">
        <v>2</v>
      </c>
      <c r="BD215" t="b">
        <v>1</v>
      </c>
      <c r="BE215">
        <v>1669317897.7874999</v>
      </c>
      <c r="BF215">
        <v>1299.23875</v>
      </c>
      <c r="BG215">
        <v>1322.5262499999999</v>
      </c>
      <c r="BH215">
        <v>37.060924999999997</v>
      </c>
      <c r="BI215">
        <v>36.443700000000007</v>
      </c>
      <c r="BJ215">
        <v>1303.4962499999999</v>
      </c>
      <c r="BK215">
        <v>36.943100000000001</v>
      </c>
      <c r="BL215">
        <v>500.13150000000002</v>
      </c>
      <c r="BM215">
        <v>100.89449999999999</v>
      </c>
      <c r="BN215">
        <v>0.1000093875</v>
      </c>
      <c r="BO215">
        <v>33.919775000000001</v>
      </c>
      <c r="BP215">
        <v>35.156975000000003</v>
      </c>
      <c r="BQ215">
        <v>999.9</v>
      </c>
      <c r="BR215">
        <v>0</v>
      </c>
      <c r="BS215">
        <v>0</v>
      </c>
      <c r="BT215">
        <v>4496.40625</v>
      </c>
      <c r="BU215">
        <v>0</v>
      </c>
      <c r="BV215">
        <v>242.20337499999999</v>
      </c>
      <c r="BW215">
        <v>-23.286799999999999</v>
      </c>
      <c r="BX215">
        <v>1349.2425000000001</v>
      </c>
      <c r="BY215">
        <v>1372.5462500000001</v>
      </c>
      <c r="BZ215">
        <v>0.61722287499999995</v>
      </c>
      <c r="CA215">
        <v>1322.5262499999999</v>
      </c>
      <c r="CB215">
        <v>36.443700000000007</v>
      </c>
      <c r="CC215">
        <v>3.7392400000000001</v>
      </c>
      <c r="CD215">
        <v>3.67696625</v>
      </c>
      <c r="CE215">
        <v>27.747050000000002</v>
      </c>
      <c r="CF215">
        <v>27.459812500000002</v>
      </c>
      <c r="CG215">
        <v>1199.9937500000001</v>
      </c>
      <c r="CH215">
        <v>0.50000274999999994</v>
      </c>
      <c r="CI215">
        <v>0.49999724999999989</v>
      </c>
      <c r="CJ215">
        <v>0</v>
      </c>
      <c r="CK215">
        <v>1153.0474999999999</v>
      </c>
      <c r="CL215">
        <v>4.9990899999999998</v>
      </c>
      <c r="CM215">
        <v>12658.525</v>
      </c>
      <c r="CN215">
        <v>9557.8262500000001</v>
      </c>
      <c r="CO215">
        <v>43.757750000000001</v>
      </c>
      <c r="CP215">
        <v>45.686999999999998</v>
      </c>
      <c r="CQ215">
        <v>44.561999999999998</v>
      </c>
      <c r="CR215">
        <v>44.718499999999999</v>
      </c>
      <c r="CS215">
        <v>45.125</v>
      </c>
      <c r="CT215">
        <v>597.50250000000005</v>
      </c>
      <c r="CU215">
        <v>597.49374999999998</v>
      </c>
      <c r="CV215">
        <v>0</v>
      </c>
      <c r="CW215">
        <v>1669317908.3</v>
      </c>
      <c r="CX215">
        <v>0</v>
      </c>
      <c r="CY215">
        <v>1669310771.5999999</v>
      </c>
      <c r="CZ215" t="s">
        <v>356</v>
      </c>
      <c r="DA215">
        <v>1669310771.5999999</v>
      </c>
      <c r="DB215">
        <v>1669310767.0999999</v>
      </c>
      <c r="DC215">
        <v>9</v>
      </c>
      <c r="DD215">
        <v>4.2999999999999997E-2</v>
      </c>
      <c r="DE215">
        <v>8.0000000000000002E-3</v>
      </c>
      <c r="DF215">
        <v>-4.9589999999999996</v>
      </c>
      <c r="DG215">
        <v>0.11799999999999999</v>
      </c>
      <c r="DH215">
        <v>1967</v>
      </c>
      <c r="DI215">
        <v>36</v>
      </c>
      <c r="DJ215">
        <v>0.53</v>
      </c>
      <c r="DK215">
        <v>0.27</v>
      </c>
      <c r="DL215">
        <v>-23.195589999999999</v>
      </c>
      <c r="DM215">
        <v>0.2040990619137534</v>
      </c>
      <c r="DN215">
        <v>0.1074763201826336</v>
      </c>
      <c r="DO215">
        <v>0</v>
      </c>
      <c r="DP215">
        <v>0.63235224999999995</v>
      </c>
      <c r="DQ215">
        <v>-0.10782720450281701</v>
      </c>
      <c r="DR215">
        <v>1.046699330693873E-2</v>
      </c>
      <c r="DS215">
        <v>0</v>
      </c>
      <c r="DT215">
        <v>0</v>
      </c>
      <c r="DU215">
        <v>0</v>
      </c>
      <c r="DV215">
        <v>0</v>
      </c>
      <c r="DW215">
        <v>-1</v>
      </c>
      <c r="DX215">
        <v>0</v>
      </c>
      <c r="DY215">
        <v>2</v>
      </c>
      <c r="DZ215" t="s">
        <v>363</v>
      </c>
      <c r="EA215">
        <v>2.9470900000000002</v>
      </c>
      <c r="EB215">
        <v>2.59754</v>
      </c>
      <c r="EC215">
        <v>0.219606</v>
      </c>
      <c r="ED215">
        <v>0.22007399999999999</v>
      </c>
      <c r="EE215">
        <v>0.147118</v>
      </c>
      <c r="EF215">
        <v>0.143784</v>
      </c>
      <c r="EG215">
        <v>23604.2</v>
      </c>
      <c r="EH215">
        <v>24004.5</v>
      </c>
      <c r="EI215">
        <v>28154.3</v>
      </c>
      <c r="EJ215">
        <v>29640.799999999999</v>
      </c>
      <c r="EK215">
        <v>33039.4</v>
      </c>
      <c r="EL215">
        <v>35232.699999999997</v>
      </c>
      <c r="EM215">
        <v>39731.300000000003</v>
      </c>
      <c r="EN215">
        <v>42359.5</v>
      </c>
      <c r="EO215">
        <v>1.8949199999999999</v>
      </c>
      <c r="EP215">
        <v>1.8908</v>
      </c>
      <c r="EQ215">
        <v>0.20609</v>
      </c>
      <c r="ER215">
        <v>0</v>
      </c>
      <c r="ES215">
        <v>31.816700000000001</v>
      </c>
      <c r="ET215">
        <v>999.9</v>
      </c>
      <c r="EU215">
        <v>69.599999999999994</v>
      </c>
      <c r="EV215">
        <v>36.299999999999997</v>
      </c>
      <c r="EW215">
        <v>41.858899999999998</v>
      </c>
      <c r="EX215">
        <v>28.928999999999998</v>
      </c>
      <c r="EY215">
        <v>1.4382999999999999</v>
      </c>
      <c r="EZ215">
        <v>1</v>
      </c>
      <c r="FA215">
        <v>0.555315</v>
      </c>
      <c r="FB215">
        <v>0.67965100000000001</v>
      </c>
      <c r="FC215">
        <v>20.2761</v>
      </c>
      <c r="FD215">
        <v>5.2186399999999997</v>
      </c>
      <c r="FE215">
        <v>12.008900000000001</v>
      </c>
      <c r="FF215">
        <v>4.9866000000000001</v>
      </c>
      <c r="FG215">
        <v>3.2845800000000001</v>
      </c>
      <c r="FH215">
        <v>9999</v>
      </c>
      <c r="FI215">
        <v>9999</v>
      </c>
      <c r="FJ215">
        <v>9999</v>
      </c>
      <c r="FK215">
        <v>999.9</v>
      </c>
      <c r="FL215">
        <v>1.8658399999999999</v>
      </c>
      <c r="FM215">
        <v>1.8621799999999999</v>
      </c>
      <c r="FN215">
        <v>1.86419</v>
      </c>
      <c r="FO215">
        <v>1.8603499999999999</v>
      </c>
      <c r="FP215">
        <v>1.8610899999999999</v>
      </c>
      <c r="FQ215">
        <v>1.8601799999999999</v>
      </c>
      <c r="FR215">
        <v>1.86188</v>
      </c>
      <c r="FS215">
        <v>1.8584000000000001</v>
      </c>
      <c r="FT215">
        <v>0</v>
      </c>
      <c r="FU215">
        <v>0</v>
      </c>
      <c r="FV215">
        <v>0</v>
      </c>
      <c r="FW215">
        <v>0</v>
      </c>
      <c r="FX215" t="s">
        <v>358</v>
      </c>
      <c r="FY215" t="s">
        <v>359</v>
      </c>
      <c r="FZ215" t="s">
        <v>360</v>
      </c>
      <c r="GA215" t="s">
        <v>360</v>
      </c>
      <c r="GB215" t="s">
        <v>360</v>
      </c>
      <c r="GC215" t="s">
        <v>360</v>
      </c>
      <c r="GD215">
        <v>0</v>
      </c>
      <c r="GE215">
        <v>100</v>
      </c>
      <c r="GF215">
        <v>100</v>
      </c>
      <c r="GG215">
        <v>-4.26</v>
      </c>
      <c r="GH215">
        <v>0.1178</v>
      </c>
      <c r="GI215">
        <v>-2.5125994610834521</v>
      </c>
      <c r="GJ215">
        <v>-2.6733286237328562E-3</v>
      </c>
      <c r="GK215">
        <v>1.605855145177713E-6</v>
      </c>
      <c r="GL215">
        <v>-4.4594414151306022E-10</v>
      </c>
      <c r="GM215">
        <v>0.1178428571428469</v>
      </c>
      <c r="GN215">
        <v>0</v>
      </c>
      <c r="GO215">
        <v>0</v>
      </c>
      <c r="GP215">
        <v>0</v>
      </c>
      <c r="GQ215">
        <v>4</v>
      </c>
      <c r="GR215">
        <v>2095</v>
      </c>
      <c r="GS215">
        <v>4</v>
      </c>
      <c r="GT215">
        <v>35</v>
      </c>
      <c r="GU215">
        <v>118.8</v>
      </c>
      <c r="GV215">
        <v>118.9</v>
      </c>
      <c r="GW215">
        <v>2.82104</v>
      </c>
      <c r="GX215">
        <v>2.5451700000000002</v>
      </c>
      <c r="GY215">
        <v>1.4489700000000001</v>
      </c>
      <c r="GZ215">
        <v>2.32666</v>
      </c>
      <c r="HA215">
        <v>1.5478499999999999</v>
      </c>
      <c r="HB215">
        <v>2.3718300000000001</v>
      </c>
      <c r="HC215">
        <v>41.144599999999997</v>
      </c>
      <c r="HD215">
        <v>12.2408</v>
      </c>
      <c r="HE215">
        <v>18</v>
      </c>
      <c r="HF215">
        <v>476.233</v>
      </c>
      <c r="HG215">
        <v>513.37</v>
      </c>
      <c r="HH215">
        <v>31.0001</v>
      </c>
      <c r="HI215">
        <v>34.320999999999998</v>
      </c>
      <c r="HJ215">
        <v>30.000299999999999</v>
      </c>
      <c r="HK215">
        <v>34.250100000000003</v>
      </c>
      <c r="HL215">
        <v>34.246600000000001</v>
      </c>
      <c r="HM215">
        <v>56.483199999999997</v>
      </c>
      <c r="HN215">
        <v>19.5731</v>
      </c>
      <c r="HO215">
        <v>100</v>
      </c>
      <c r="HP215">
        <v>31</v>
      </c>
      <c r="HQ215">
        <v>1337.34</v>
      </c>
      <c r="HR215">
        <v>36.395000000000003</v>
      </c>
      <c r="HS215">
        <v>99.193700000000007</v>
      </c>
      <c r="HT215">
        <v>98.235100000000003</v>
      </c>
    </row>
    <row r="216" spans="1:228" x14ac:dyDescent="0.2">
      <c r="A216">
        <v>201</v>
      </c>
      <c r="B216">
        <v>1669317904.0999999</v>
      </c>
      <c r="C216">
        <v>798.59999990463257</v>
      </c>
      <c r="D216" t="s">
        <v>761</v>
      </c>
      <c r="E216" t="s">
        <v>762</v>
      </c>
      <c r="F216">
        <v>4</v>
      </c>
      <c r="G216">
        <v>1669317902.0999999</v>
      </c>
      <c r="H216">
        <f t="shared" si="102"/>
        <v>1.1527205688609805E-3</v>
      </c>
      <c r="I216">
        <f t="shared" si="103"/>
        <v>1.1527205688609805</v>
      </c>
      <c r="J216">
        <f t="shared" si="104"/>
        <v>17.475405074987602</v>
      </c>
      <c r="K216">
        <f t="shared" si="105"/>
        <v>1306.3928571428571</v>
      </c>
      <c r="L216">
        <f t="shared" si="106"/>
        <v>781.16876707446613</v>
      </c>
      <c r="M216">
        <f t="shared" si="107"/>
        <v>78.895672752507977</v>
      </c>
      <c r="N216">
        <f t="shared" si="108"/>
        <v>131.94171053376431</v>
      </c>
      <c r="O216">
        <f t="shared" si="109"/>
        <v>5.7592471513761248E-2</v>
      </c>
      <c r="P216">
        <f t="shared" si="110"/>
        <v>2.2520973371053685</v>
      </c>
      <c r="Q216">
        <f t="shared" si="111"/>
        <v>5.6786604055994533E-2</v>
      </c>
      <c r="R216">
        <f t="shared" si="112"/>
        <v>3.5563092096661988E-2</v>
      </c>
      <c r="S216">
        <f t="shared" si="113"/>
        <v>226.11689272218635</v>
      </c>
      <c r="T216">
        <f t="shared" si="114"/>
        <v>35.218948434622803</v>
      </c>
      <c r="U216">
        <f t="shared" si="115"/>
        <v>35.15184285714286</v>
      </c>
      <c r="V216">
        <f t="shared" si="116"/>
        <v>5.6960398860187498</v>
      </c>
      <c r="W216">
        <f t="shared" si="117"/>
        <v>70.38336488381519</v>
      </c>
      <c r="X216">
        <f t="shared" si="118"/>
        <v>3.7416748722272404</v>
      </c>
      <c r="Y216">
        <f t="shared" si="119"/>
        <v>5.3161352521349068</v>
      </c>
      <c r="Z216">
        <f t="shared" si="120"/>
        <v>1.9543650137915094</v>
      </c>
      <c r="AA216">
        <f t="shared" si="121"/>
        <v>-50.834977086769243</v>
      </c>
      <c r="AB216">
        <f t="shared" si="122"/>
        <v>-150.82353648977815</v>
      </c>
      <c r="AC216">
        <f t="shared" si="123"/>
        <v>-15.568993012283709</v>
      </c>
      <c r="AD216">
        <f t="shared" si="124"/>
        <v>8.8893861333552593</v>
      </c>
      <c r="AE216">
        <f t="shared" si="125"/>
        <v>41.560051518334063</v>
      </c>
      <c r="AF216">
        <f t="shared" si="126"/>
        <v>1.1698898131737232</v>
      </c>
      <c r="AG216">
        <f t="shared" si="127"/>
        <v>17.475405074987602</v>
      </c>
      <c r="AH216">
        <v>1378.245886551151</v>
      </c>
      <c r="AI216">
        <v>1359.295818181819</v>
      </c>
      <c r="AJ216">
        <v>1.7451204672948</v>
      </c>
      <c r="AK216">
        <v>66.415730329915917</v>
      </c>
      <c r="AL216">
        <f t="shared" si="128"/>
        <v>1.1527205688609805</v>
      </c>
      <c r="AM216">
        <v>36.442056472058667</v>
      </c>
      <c r="AN216">
        <v>37.042886060606051</v>
      </c>
      <c r="AO216">
        <v>-2.4925193326399048E-4</v>
      </c>
      <c r="AP216">
        <v>80.258805348862367</v>
      </c>
      <c r="AQ216">
        <v>30</v>
      </c>
      <c r="AR216">
        <v>6</v>
      </c>
      <c r="AS216">
        <f t="shared" si="129"/>
        <v>1</v>
      </c>
      <c r="AT216">
        <f t="shared" si="130"/>
        <v>0</v>
      </c>
      <c r="AU216">
        <f t="shared" si="131"/>
        <v>22292.666867350992</v>
      </c>
      <c r="AV216">
        <f t="shared" si="132"/>
        <v>1200.008571428571</v>
      </c>
      <c r="AW216">
        <f t="shared" si="133"/>
        <v>1025.9323423431013</v>
      </c>
      <c r="AX216">
        <f t="shared" si="134"/>
        <v>0.85493751192273759</v>
      </c>
      <c r="AY216">
        <f t="shared" si="135"/>
        <v>0.18842939801088385</v>
      </c>
      <c r="AZ216">
        <v>2.7</v>
      </c>
      <c r="BA216">
        <v>0.5</v>
      </c>
      <c r="BB216" t="s">
        <v>355</v>
      </c>
      <c r="BC216">
        <v>2</v>
      </c>
      <c r="BD216" t="b">
        <v>1</v>
      </c>
      <c r="BE216">
        <v>1669317902.0999999</v>
      </c>
      <c r="BF216">
        <v>1306.3928571428571</v>
      </c>
      <c r="BG216">
        <v>1329.6542857142861</v>
      </c>
      <c r="BH216">
        <v>37.047400000000003</v>
      </c>
      <c r="BI216">
        <v>36.439228571428572</v>
      </c>
      <c r="BJ216">
        <v>1310.6542857142861</v>
      </c>
      <c r="BK216">
        <v>36.929542857142849</v>
      </c>
      <c r="BL216">
        <v>500.13542857142858</v>
      </c>
      <c r="BM216">
        <v>100.89700000000001</v>
      </c>
      <c r="BN216">
        <v>9.9962599999999999E-2</v>
      </c>
      <c r="BO216">
        <v>33.90962857142857</v>
      </c>
      <c r="BP216">
        <v>35.15184285714286</v>
      </c>
      <c r="BQ216">
        <v>999.89999999999986</v>
      </c>
      <c r="BR216">
        <v>0</v>
      </c>
      <c r="BS216">
        <v>0</v>
      </c>
      <c r="BT216">
        <v>4509.1071428571431</v>
      </c>
      <c r="BU216">
        <v>0</v>
      </c>
      <c r="BV216">
        <v>242.82742857142861</v>
      </c>
      <c r="BW216">
        <v>-23.260899999999999</v>
      </c>
      <c r="BX216">
        <v>1356.6542857142861</v>
      </c>
      <c r="BY216">
        <v>1379.9385714285711</v>
      </c>
      <c r="BZ216">
        <v>0.60818157142857132</v>
      </c>
      <c r="CA216">
        <v>1329.6542857142861</v>
      </c>
      <c r="CB216">
        <v>36.439228571428572</v>
      </c>
      <c r="CC216">
        <v>3.7379742857142859</v>
      </c>
      <c r="CD216">
        <v>3.6766100000000002</v>
      </c>
      <c r="CE216">
        <v>27.74125714285714</v>
      </c>
      <c r="CF216">
        <v>27.458157142857139</v>
      </c>
      <c r="CG216">
        <v>1200.008571428571</v>
      </c>
      <c r="CH216">
        <v>0.5</v>
      </c>
      <c r="CI216">
        <v>0.49999999999999989</v>
      </c>
      <c r="CJ216">
        <v>0</v>
      </c>
      <c r="CK216">
        <v>1152.8942857142861</v>
      </c>
      <c r="CL216">
        <v>4.9990899999999998</v>
      </c>
      <c r="CM216">
        <v>12654.67142857143</v>
      </c>
      <c r="CN216">
        <v>9557.9171428571426</v>
      </c>
      <c r="CO216">
        <v>43.767714285714291</v>
      </c>
      <c r="CP216">
        <v>45.686999999999998</v>
      </c>
      <c r="CQ216">
        <v>44.561999999999998</v>
      </c>
      <c r="CR216">
        <v>44.704999999999998</v>
      </c>
      <c r="CS216">
        <v>45.125</v>
      </c>
      <c r="CT216">
        <v>597.50571428571436</v>
      </c>
      <c r="CU216">
        <v>597.50571428571425</v>
      </c>
      <c r="CV216">
        <v>0</v>
      </c>
      <c r="CW216">
        <v>1669317912.5</v>
      </c>
      <c r="CX216">
        <v>0</v>
      </c>
      <c r="CY216">
        <v>1669310771.5999999</v>
      </c>
      <c r="CZ216" t="s">
        <v>356</v>
      </c>
      <c r="DA216">
        <v>1669310771.5999999</v>
      </c>
      <c r="DB216">
        <v>1669310767.0999999</v>
      </c>
      <c r="DC216">
        <v>9</v>
      </c>
      <c r="DD216">
        <v>4.2999999999999997E-2</v>
      </c>
      <c r="DE216">
        <v>8.0000000000000002E-3</v>
      </c>
      <c r="DF216">
        <v>-4.9589999999999996</v>
      </c>
      <c r="DG216">
        <v>0.11799999999999999</v>
      </c>
      <c r="DH216">
        <v>1967</v>
      </c>
      <c r="DI216">
        <v>36</v>
      </c>
      <c r="DJ216">
        <v>0.53</v>
      </c>
      <c r="DK216">
        <v>0.27</v>
      </c>
      <c r="DL216">
        <v>-23.188917499999999</v>
      </c>
      <c r="DM216">
        <v>-0.52639136960600263</v>
      </c>
      <c r="DN216">
        <v>9.5588665351860461E-2</v>
      </c>
      <c r="DO216">
        <v>0</v>
      </c>
      <c r="DP216">
        <v>0.62478592499999996</v>
      </c>
      <c r="DQ216">
        <v>-0.10839373733583731</v>
      </c>
      <c r="DR216">
        <v>1.0523149222992851E-2</v>
      </c>
      <c r="DS216">
        <v>0</v>
      </c>
      <c r="DT216">
        <v>0</v>
      </c>
      <c r="DU216">
        <v>0</v>
      </c>
      <c r="DV216">
        <v>0</v>
      </c>
      <c r="DW216">
        <v>-1</v>
      </c>
      <c r="DX216">
        <v>0</v>
      </c>
      <c r="DY216">
        <v>2</v>
      </c>
      <c r="DZ216" t="s">
        <v>363</v>
      </c>
      <c r="EA216">
        <v>2.9467699999999999</v>
      </c>
      <c r="EB216">
        <v>2.5973099999999998</v>
      </c>
      <c r="EC216">
        <v>0.2203</v>
      </c>
      <c r="ED216">
        <v>0.220751</v>
      </c>
      <c r="EE216">
        <v>0.147087</v>
      </c>
      <c r="EF216">
        <v>0.14377000000000001</v>
      </c>
      <c r="EG216">
        <v>23583</v>
      </c>
      <c r="EH216">
        <v>23983.5</v>
      </c>
      <c r="EI216">
        <v>28154.2</v>
      </c>
      <c r="EJ216">
        <v>29640.7</v>
      </c>
      <c r="EK216">
        <v>33040.199999999997</v>
      </c>
      <c r="EL216">
        <v>35233.4</v>
      </c>
      <c r="EM216">
        <v>39730.699999999997</v>
      </c>
      <c r="EN216">
        <v>42359.6</v>
      </c>
      <c r="EO216">
        <v>1.8946799999999999</v>
      </c>
      <c r="EP216">
        <v>1.8908499999999999</v>
      </c>
      <c r="EQ216">
        <v>0.2064</v>
      </c>
      <c r="ER216">
        <v>0</v>
      </c>
      <c r="ES216">
        <v>31.806699999999999</v>
      </c>
      <c r="ET216">
        <v>999.9</v>
      </c>
      <c r="EU216">
        <v>69.599999999999994</v>
      </c>
      <c r="EV216">
        <v>36.299999999999997</v>
      </c>
      <c r="EW216">
        <v>41.8596</v>
      </c>
      <c r="EX216">
        <v>28.989000000000001</v>
      </c>
      <c r="EY216">
        <v>1.7267600000000001</v>
      </c>
      <c r="EZ216">
        <v>1</v>
      </c>
      <c r="FA216">
        <v>0.55526699999999996</v>
      </c>
      <c r="FB216">
        <v>0.67828200000000005</v>
      </c>
      <c r="FC216">
        <v>20.2759</v>
      </c>
      <c r="FD216">
        <v>5.2175900000000004</v>
      </c>
      <c r="FE216">
        <v>12.0092</v>
      </c>
      <c r="FF216">
        <v>4.9864499999999996</v>
      </c>
      <c r="FG216">
        <v>3.2845</v>
      </c>
      <c r="FH216">
        <v>9999</v>
      </c>
      <c r="FI216">
        <v>9999</v>
      </c>
      <c r="FJ216">
        <v>9999</v>
      </c>
      <c r="FK216">
        <v>999.9</v>
      </c>
      <c r="FL216">
        <v>1.8658399999999999</v>
      </c>
      <c r="FM216">
        <v>1.8621799999999999</v>
      </c>
      <c r="FN216">
        <v>1.86419</v>
      </c>
      <c r="FO216">
        <v>1.8603499999999999</v>
      </c>
      <c r="FP216">
        <v>1.8610800000000001</v>
      </c>
      <c r="FQ216">
        <v>1.86019</v>
      </c>
      <c r="FR216">
        <v>1.86188</v>
      </c>
      <c r="FS216">
        <v>1.8584000000000001</v>
      </c>
      <c r="FT216">
        <v>0</v>
      </c>
      <c r="FU216">
        <v>0</v>
      </c>
      <c r="FV216">
        <v>0</v>
      </c>
      <c r="FW216">
        <v>0</v>
      </c>
      <c r="FX216" t="s">
        <v>358</v>
      </c>
      <c r="FY216" t="s">
        <v>359</v>
      </c>
      <c r="FZ216" t="s">
        <v>360</v>
      </c>
      <c r="GA216" t="s">
        <v>360</v>
      </c>
      <c r="GB216" t="s">
        <v>360</v>
      </c>
      <c r="GC216" t="s">
        <v>360</v>
      </c>
      <c r="GD216">
        <v>0</v>
      </c>
      <c r="GE216">
        <v>100</v>
      </c>
      <c r="GF216">
        <v>100</v>
      </c>
      <c r="GG216">
        <v>-4.2699999999999996</v>
      </c>
      <c r="GH216">
        <v>0.1179</v>
      </c>
      <c r="GI216">
        <v>-2.5125994610834521</v>
      </c>
      <c r="GJ216">
        <v>-2.6733286237328562E-3</v>
      </c>
      <c r="GK216">
        <v>1.605855145177713E-6</v>
      </c>
      <c r="GL216">
        <v>-4.4594414151306022E-10</v>
      </c>
      <c r="GM216">
        <v>0.1178428571428469</v>
      </c>
      <c r="GN216">
        <v>0</v>
      </c>
      <c r="GO216">
        <v>0</v>
      </c>
      <c r="GP216">
        <v>0</v>
      </c>
      <c r="GQ216">
        <v>4</v>
      </c>
      <c r="GR216">
        <v>2095</v>
      </c>
      <c r="GS216">
        <v>4</v>
      </c>
      <c r="GT216">
        <v>35</v>
      </c>
      <c r="GU216">
        <v>118.9</v>
      </c>
      <c r="GV216">
        <v>119</v>
      </c>
      <c r="GW216">
        <v>2.83325</v>
      </c>
      <c r="GX216">
        <v>2.5415000000000001</v>
      </c>
      <c r="GY216">
        <v>1.4489700000000001</v>
      </c>
      <c r="GZ216">
        <v>2.3278799999999999</v>
      </c>
      <c r="HA216">
        <v>1.5478499999999999</v>
      </c>
      <c r="HB216">
        <v>2.32178</v>
      </c>
      <c r="HC216">
        <v>41.144599999999997</v>
      </c>
      <c r="HD216">
        <v>12.249499999999999</v>
      </c>
      <c r="HE216">
        <v>18</v>
      </c>
      <c r="HF216">
        <v>476.07799999999997</v>
      </c>
      <c r="HG216">
        <v>513.39499999999998</v>
      </c>
      <c r="HH216">
        <v>30.9999</v>
      </c>
      <c r="HI216">
        <v>34.3187</v>
      </c>
      <c r="HJ216">
        <v>30.0002</v>
      </c>
      <c r="HK216">
        <v>34.250100000000003</v>
      </c>
      <c r="HL216">
        <v>34.245100000000001</v>
      </c>
      <c r="HM216">
        <v>56.664400000000001</v>
      </c>
      <c r="HN216">
        <v>19.889299999999999</v>
      </c>
      <c r="HO216">
        <v>100</v>
      </c>
      <c r="HP216">
        <v>31</v>
      </c>
      <c r="HQ216">
        <v>1344.11</v>
      </c>
      <c r="HR216">
        <v>36.268799999999999</v>
      </c>
      <c r="HS216">
        <v>99.192700000000002</v>
      </c>
      <c r="HT216">
        <v>98.235100000000003</v>
      </c>
    </row>
    <row r="217" spans="1:228" x14ac:dyDescent="0.2">
      <c r="A217">
        <v>202</v>
      </c>
      <c r="B217">
        <v>1669317908.0999999</v>
      </c>
      <c r="C217">
        <v>802.59999990463257</v>
      </c>
      <c r="D217" t="s">
        <v>763</v>
      </c>
      <c r="E217" t="s">
        <v>764</v>
      </c>
      <c r="F217">
        <v>4</v>
      </c>
      <c r="G217">
        <v>1669317905.7874999</v>
      </c>
      <c r="H217">
        <f t="shared" si="102"/>
        <v>1.128834106223595E-3</v>
      </c>
      <c r="I217">
        <f t="shared" si="103"/>
        <v>1.1288341062235949</v>
      </c>
      <c r="J217">
        <f t="shared" si="104"/>
        <v>17.389641978563549</v>
      </c>
      <c r="K217">
        <f t="shared" si="105"/>
        <v>1312.67875</v>
      </c>
      <c r="L217">
        <f t="shared" si="106"/>
        <v>779.78892708572778</v>
      </c>
      <c r="M217">
        <f t="shared" si="107"/>
        <v>78.756806555204449</v>
      </c>
      <c r="N217">
        <f t="shared" si="108"/>
        <v>132.57739728267777</v>
      </c>
      <c r="O217">
        <f t="shared" si="109"/>
        <v>5.6422988117679582E-2</v>
      </c>
      <c r="P217">
        <f t="shared" si="110"/>
        <v>2.2496202594819095</v>
      </c>
      <c r="Q217">
        <f t="shared" si="111"/>
        <v>5.5648440155030759E-2</v>
      </c>
      <c r="R217">
        <f t="shared" si="112"/>
        <v>3.4848979320033835E-2</v>
      </c>
      <c r="S217">
        <f t="shared" si="113"/>
        <v>226.11493367859325</v>
      </c>
      <c r="T217">
        <f t="shared" si="114"/>
        <v>35.218837768094062</v>
      </c>
      <c r="U217">
        <f t="shared" si="115"/>
        <v>35.143887499999998</v>
      </c>
      <c r="V217">
        <f t="shared" si="116"/>
        <v>5.6935337837476485</v>
      </c>
      <c r="W217">
        <f t="shared" si="117"/>
        <v>70.397246354635499</v>
      </c>
      <c r="X217">
        <f t="shared" si="118"/>
        <v>3.740472457507793</v>
      </c>
      <c r="Y217">
        <f t="shared" si="119"/>
        <v>5.3133789334097887</v>
      </c>
      <c r="Z217">
        <f t="shared" si="120"/>
        <v>1.9530613262398555</v>
      </c>
      <c r="AA217">
        <f t="shared" si="121"/>
        <v>-49.78158408446054</v>
      </c>
      <c r="AB217">
        <f t="shared" si="122"/>
        <v>-150.81964343456579</v>
      </c>
      <c r="AC217">
        <f t="shared" si="123"/>
        <v>-15.584422962192829</v>
      </c>
      <c r="AD217">
        <f t="shared" si="124"/>
        <v>9.9292831973740761</v>
      </c>
      <c r="AE217">
        <f t="shared" si="125"/>
        <v>41.395899163153238</v>
      </c>
      <c r="AF217">
        <f t="shared" si="126"/>
        <v>1.1723470121364905</v>
      </c>
      <c r="AG217">
        <f t="shared" si="127"/>
        <v>17.389641978563549</v>
      </c>
      <c r="AH217">
        <v>1385.214448569719</v>
      </c>
      <c r="AI217">
        <v>1366.318181818182</v>
      </c>
      <c r="AJ217">
        <v>1.7439514953235109</v>
      </c>
      <c r="AK217">
        <v>66.415730329915917</v>
      </c>
      <c r="AL217">
        <f t="shared" si="128"/>
        <v>1.1288341062235949</v>
      </c>
      <c r="AM217">
        <v>36.439516833432648</v>
      </c>
      <c r="AN217">
        <v>37.027376969696959</v>
      </c>
      <c r="AO217">
        <v>-1.598195680170021E-4</v>
      </c>
      <c r="AP217">
        <v>80.258805348862367</v>
      </c>
      <c r="AQ217">
        <v>30</v>
      </c>
      <c r="AR217">
        <v>6</v>
      </c>
      <c r="AS217">
        <f t="shared" si="129"/>
        <v>1</v>
      </c>
      <c r="AT217">
        <f t="shared" si="130"/>
        <v>0</v>
      </c>
      <c r="AU217">
        <f t="shared" si="131"/>
        <v>22250.728447243408</v>
      </c>
      <c r="AV217">
        <f t="shared" si="132"/>
        <v>1200.00125</v>
      </c>
      <c r="AW217">
        <f t="shared" si="133"/>
        <v>1025.9257827350223</v>
      </c>
      <c r="AX217">
        <f t="shared" si="134"/>
        <v>0.85493726171953766</v>
      </c>
      <c r="AY217">
        <f t="shared" si="135"/>
        <v>0.1884289151187078</v>
      </c>
      <c r="AZ217">
        <v>2.7</v>
      </c>
      <c r="BA217">
        <v>0.5</v>
      </c>
      <c r="BB217" t="s">
        <v>355</v>
      </c>
      <c r="BC217">
        <v>2</v>
      </c>
      <c r="BD217" t="b">
        <v>1</v>
      </c>
      <c r="BE217">
        <v>1669317905.7874999</v>
      </c>
      <c r="BF217">
        <v>1312.67875</v>
      </c>
      <c r="BG217">
        <v>1335.8575000000001</v>
      </c>
      <c r="BH217">
        <v>37.035262500000002</v>
      </c>
      <c r="BI217">
        <v>36.425800000000002</v>
      </c>
      <c r="BJ217">
        <v>1316.94625</v>
      </c>
      <c r="BK217">
        <v>36.917412499999998</v>
      </c>
      <c r="BL217">
        <v>500.13049999999998</v>
      </c>
      <c r="BM217">
        <v>100.89762500000001</v>
      </c>
      <c r="BN217">
        <v>9.9970399999999987E-2</v>
      </c>
      <c r="BO217">
        <v>33.900337500000013</v>
      </c>
      <c r="BP217">
        <v>35.143887499999998</v>
      </c>
      <c r="BQ217">
        <v>999.9</v>
      </c>
      <c r="BR217">
        <v>0</v>
      </c>
      <c r="BS217">
        <v>0</v>
      </c>
      <c r="BT217">
        <v>4501.8762499999993</v>
      </c>
      <c r="BU217">
        <v>0</v>
      </c>
      <c r="BV217">
        <v>240.091375</v>
      </c>
      <c r="BW217">
        <v>-23.178599999999999</v>
      </c>
      <c r="BX217">
        <v>1363.165</v>
      </c>
      <c r="BY217">
        <v>1386.35625</v>
      </c>
      <c r="BZ217">
        <v>0.60944537499999996</v>
      </c>
      <c r="CA217">
        <v>1335.8575000000001</v>
      </c>
      <c r="CB217">
        <v>36.425800000000002</v>
      </c>
      <c r="CC217">
        <v>3.7367712499999999</v>
      </c>
      <c r="CD217">
        <v>3.6752799999999999</v>
      </c>
      <c r="CE217">
        <v>27.735749999999999</v>
      </c>
      <c r="CF217">
        <v>27.451975000000001</v>
      </c>
      <c r="CG217">
        <v>1200.00125</v>
      </c>
      <c r="CH217">
        <v>0.50000800000000001</v>
      </c>
      <c r="CI217">
        <v>0.49999199999999999</v>
      </c>
      <c r="CJ217">
        <v>0</v>
      </c>
      <c r="CK217">
        <v>1152.6099999999999</v>
      </c>
      <c r="CL217">
        <v>4.9990899999999998</v>
      </c>
      <c r="CM217">
        <v>12650.8</v>
      </c>
      <c r="CN217">
        <v>9557.8887500000001</v>
      </c>
      <c r="CO217">
        <v>43.75</v>
      </c>
      <c r="CP217">
        <v>45.686999999999998</v>
      </c>
      <c r="CQ217">
        <v>44.561999999999998</v>
      </c>
      <c r="CR217">
        <v>44.686999999999998</v>
      </c>
      <c r="CS217">
        <v>45.125</v>
      </c>
      <c r="CT217">
        <v>597.51375000000007</v>
      </c>
      <c r="CU217">
        <v>597.49375000000009</v>
      </c>
      <c r="CV217">
        <v>0</v>
      </c>
      <c r="CW217">
        <v>1669317916.0999999</v>
      </c>
      <c r="CX217">
        <v>0</v>
      </c>
      <c r="CY217">
        <v>1669310771.5999999</v>
      </c>
      <c r="CZ217" t="s">
        <v>356</v>
      </c>
      <c r="DA217">
        <v>1669310771.5999999</v>
      </c>
      <c r="DB217">
        <v>1669310767.0999999</v>
      </c>
      <c r="DC217">
        <v>9</v>
      </c>
      <c r="DD217">
        <v>4.2999999999999997E-2</v>
      </c>
      <c r="DE217">
        <v>8.0000000000000002E-3</v>
      </c>
      <c r="DF217">
        <v>-4.9589999999999996</v>
      </c>
      <c r="DG217">
        <v>0.11799999999999999</v>
      </c>
      <c r="DH217">
        <v>1967</v>
      </c>
      <c r="DI217">
        <v>36</v>
      </c>
      <c r="DJ217">
        <v>0.53</v>
      </c>
      <c r="DK217">
        <v>0.27</v>
      </c>
      <c r="DL217">
        <v>-23.198202500000001</v>
      </c>
      <c r="DM217">
        <v>-0.27668330206374919</v>
      </c>
      <c r="DN217">
        <v>9.1652355363896515E-2</v>
      </c>
      <c r="DO217">
        <v>0</v>
      </c>
      <c r="DP217">
        <v>0.61806145000000001</v>
      </c>
      <c r="DQ217">
        <v>-9.7208510318949864E-2</v>
      </c>
      <c r="DR217">
        <v>1.00958266822237E-2</v>
      </c>
      <c r="DS217">
        <v>1</v>
      </c>
      <c r="DT217">
        <v>0</v>
      </c>
      <c r="DU217">
        <v>0</v>
      </c>
      <c r="DV217">
        <v>0</v>
      </c>
      <c r="DW217">
        <v>-1</v>
      </c>
      <c r="DX217">
        <v>1</v>
      </c>
      <c r="DY217">
        <v>2</v>
      </c>
      <c r="DZ217" t="s">
        <v>357</v>
      </c>
      <c r="EA217">
        <v>2.9472399999999999</v>
      </c>
      <c r="EB217">
        <v>2.59761</v>
      </c>
      <c r="EC217">
        <v>0.220994</v>
      </c>
      <c r="ED217">
        <v>0.22142400000000001</v>
      </c>
      <c r="EE217">
        <v>0.14704500000000001</v>
      </c>
      <c r="EF217">
        <v>0.14361399999999999</v>
      </c>
      <c r="EG217">
        <v>23562.1</v>
      </c>
      <c r="EH217">
        <v>23962.9</v>
      </c>
      <c r="EI217">
        <v>28154.400000000001</v>
      </c>
      <c r="EJ217">
        <v>29640.9</v>
      </c>
      <c r="EK217">
        <v>33042.1</v>
      </c>
      <c r="EL217">
        <v>35240.1</v>
      </c>
      <c r="EM217">
        <v>39731</v>
      </c>
      <c r="EN217">
        <v>42359.8</v>
      </c>
      <c r="EO217">
        <v>1.895</v>
      </c>
      <c r="EP217">
        <v>1.8907</v>
      </c>
      <c r="EQ217">
        <v>0.206821</v>
      </c>
      <c r="ER217">
        <v>0</v>
      </c>
      <c r="ES217">
        <v>31.792400000000001</v>
      </c>
      <c r="ET217">
        <v>999.9</v>
      </c>
      <c r="EU217">
        <v>69.599999999999994</v>
      </c>
      <c r="EV217">
        <v>36.299999999999997</v>
      </c>
      <c r="EW217">
        <v>41.858699999999999</v>
      </c>
      <c r="EX217">
        <v>28.959</v>
      </c>
      <c r="EY217">
        <v>1.3822099999999999</v>
      </c>
      <c r="EZ217">
        <v>1</v>
      </c>
      <c r="FA217">
        <v>0.55541200000000002</v>
      </c>
      <c r="FB217">
        <v>0.67619799999999997</v>
      </c>
      <c r="FC217">
        <v>20.2758</v>
      </c>
      <c r="FD217">
        <v>5.2175900000000004</v>
      </c>
      <c r="FE217">
        <v>12.008599999999999</v>
      </c>
      <c r="FF217">
        <v>4.9861000000000004</v>
      </c>
      <c r="FG217">
        <v>3.2844000000000002</v>
      </c>
      <c r="FH217">
        <v>9999</v>
      </c>
      <c r="FI217">
        <v>9999</v>
      </c>
      <c r="FJ217">
        <v>9999</v>
      </c>
      <c r="FK217">
        <v>999.9</v>
      </c>
      <c r="FL217">
        <v>1.8658399999999999</v>
      </c>
      <c r="FM217">
        <v>1.8621799999999999</v>
      </c>
      <c r="FN217">
        <v>1.8642000000000001</v>
      </c>
      <c r="FO217">
        <v>1.8603499999999999</v>
      </c>
      <c r="FP217">
        <v>1.8610800000000001</v>
      </c>
      <c r="FQ217">
        <v>1.8601700000000001</v>
      </c>
      <c r="FR217">
        <v>1.86188</v>
      </c>
      <c r="FS217">
        <v>1.8584000000000001</v>
      </c>
      <c r="FT217">
        <v>0</v>
      </c>
      <c r="FU217">
        <v>0</v>
      </c>
      <c r="FV217">
        <v>0</v>
      </c>
      <c r="FW217">
        <v>0</v>
      </c>
      <c r="FX217" t="s">
        <v>358</v>
      </c>
      <c r="FY217" t="s">
        <v>359</v>
      </c>
      <c r="FZ217" t="s">
        <v>360</v>
      </c>
      <c r="GA217" t="s">
        <v>360</v>
      </c>
      <c r="GB217" t="s">
        <v>360</v>
      </c>
      <c r="GC217" t="s">
        <v>360</v>
      </c>
      <c r="GD217">
        <v>0</v>
      </c>
      <c r="GE217">
        <v>100</v>
      </c>
      <c r="GF217">
        <v>100</v>
      </c>
      <c r="GG217">
        <v>-4.2699999999999996</v>
      </c>
      <c r="GH217">
        <v>0.1179</v>
      </c>
      <c r="GI217">
        <v>-2.5125994610834521</v>
      </c>
      <c r="GJ217">
        <v>-2.6733286237328562E-3</v>
      </c>
      <c r="GK217">
        <v>1.605855145177713E-6</v>
      </c>
      <c r="GL217">
        <v>-4.4594414151306022E-10</v>
      </c>
      <c r="GM217">
        <v>0.1178428571428469</v>
      </c>
      <c r="GN217">
        <v>0</v>
      </c>
      <c r="GO217">
        <v>0</v>
      </c>
      <c r="GP217">
        <v>0</v>
      </c>
      <c r="GQ217">
        <v>4</v>
      </c>
      <c r="GR217">
        <v>2095</v>
      </c>
      <c r="GS217">
        <v>4</v>
      </c>
      <c r="GT217">
        <v>35</v>
      </c>
      <c r="GU217">
        <v>118.9</v>
      </c>
      <c r="GV217">
        <v>119</v>
      </c>
      <c r="GW217">
        <v>2.8430200000000001</v>
      </c>
      <c r="GX217">
        <v>2.5415000000000001</v>
      </c>
      <c r="GY217">
        <v>1.4489700000000001</v>
      </c>
      <c r="GZ217">
        <v>2.32666</v>
      </c>
      <c r="HA217">
        <v>1.5478499999999999</v>
      </c>
      <c r="HB217">
        <v>2.2875999999999999</v>
      </c>
      <c r="HC217">
        <v>41.144599999999997</v>
      </c>
      <c r="HD217">
        <v>12.231999999999999</v>
      </c>
      <c r="HE217">
        <v>18</v>
      </c>
      <c r="HF217">
        <v>476.28</v>
      </c>
      <c r="HG217">
        <v>513.27300000000002</v>
      </c>
      <c r="HH217">
        <v>30.999600000000001</v>
      </c>
      <c r="HI217">
        <v>34.3187</v>
      </c>
      <c r="HJ217">
        <v>30.000299999999999</v>
      </c>
      <c r="HK217">
        <v>34.250100000000003</v>
      </c>
      <c r="HL217">
        <v>34.243499999999997</v>
      </c>
      <c r="HM217">
        <v>56.877899999999997</v>
      </c>
      <c r="HN217">
        <v>19.889299999999999</v>
      </c>
      <c r="HO217">
        <v>100</v>
      </c>
      <c r="HP217">
        <v>31</v>
      </c>
      <c r="HQ217">
        <v>1350.78</v>
      </c>
      <c r="HR217">
        <v>36.239699999999999</v>
      </c>
      <c r="HS217">
        <v>99.193299999999994</v>
      </c>
      <c r="HT217">
        <v>98.235799999999998</v>
      </c>
    </row>
    <row r="218" spans="1:228" x14ac:dyDescent="0.2">
      <c r="A218">
        <v>203</v>
      </c>
      <c r="B218">
        <v>1669317912.0999999</v>
      </c>
      <c r="C218">
        <v>806.59999990463257</v>
      </c>
      <c r="D218" t="s">
        <v>765</v>
      </c>
      <c r="E218" t="s">
        <v>766</v>
      </c>
      <c r="F218">
        <v>4</v>
      </c>
      <c r="G218">
        <v>1669317910.0999999</v>
      </c>
      <c r="H218">
        <f t="shared" si="102"/>
        <v>1.2135293549696913E-3</v>
      </c>
      <c r="I218">
        <f t="shared" si="103"/>
        <v>1.2135293549696913</v>
      </c>
      <c r="J218">
        <f t="shared" si="104"/>
        <v>17.426928366183684</v>
      </c>
      <c r="K218">
        <f t="shared" si="105"/>
        <v>1319.815714285714</v>
      </c>
      <c r="L218">
        <f t="shared" si="106"/>
        <v>820.5921342045101</v>
      </c>
      <c r="M218">
        <f t="shared" si="107"/>
        <v>82.878417358942087</v>
      </c>
      <c r="N218">
        <f t="shared" si="108"/>
        <v>133.29915441061323</v>
      </c>
      <c r="O218">
        <f t="shared" si="109"/>
        <v>6.0786102092515282E-2</v>
      </c>
      <c r="P218">
        <f t="shared" si="110"/>
        <v>2.2490464769896747</v>
      </c>
      <c r="Q218">
        <f t="shared" si="111"/>
        <v>5.9887935487224563E-2</v>
      </c>
      <c r="R218">
        <f t="shared" si="112"/>
        <v>3.7509550812910263E-2</v>
      </c>
      <c r="S218">
        <f t="shared" si="113"/>
        <v>226.11685278336461</v>
      </c>
      <c r="T218">
        <f t="shared" si="114"/>
        <v>35.1786283657543</v>
      </c>
      <c r="U218">
        <f t="shared" si="115"/>
        <v>35.131228571428572</v>
      </c>
      <c r="V218">
        <f t="shared" si="116"/>
        <v>5.6895479346085267</v>
      </c>
      <c r="W218">
        <f t="shared" si="117"/>
        <v>70.409801540987644</v>
      </c>
      <c r="X218">
        <f t="shared" si="118"/>
        <v>3.7385072093775755</v>
      </c>
      <c r="Y218">
        <f t="shared" si="119"/>
        <v>5.3096403164853108</v>
      </c>
      <c r="Z218">
        <f t="shared" si="120"/>
        <v>1.9510407252309512</v>
      </c>
      <c r="AA218">
        <f t="shared" si="121"/>
        <v>-53.516644554163385</v>
      </c>
      <c r="AB218">
        <f t="shared" si="122"/>
        <v>-150.77511322549617</v>
      </c>
      <c r="AC218">
        <f t="shared" si="123"/>
        <v>-15.581875744028498</v>
      </c>
      <c r="AD218">
        <f t="shared" si="124"/>
        <v>6.2432192596765503</v>
      </c>
      <c r="AE218">
        <f t="shared" si="125"/>
        <v>40.582686894333946</v>
      </c>
      <c r="AF218">
        <f t="shared" si="126"/>
        <v>1.3362309679962143</v>
      </c>
      <c r="AG218">
        <f t="shared" si="127"/>
        <v>17.426928366183684</v>
      </c>
      <c r="AH218">
        <v>1391.693599646856</v>
      </c>
      <c r="AI218">
        <v>1373.07503030303</v>
      </c>
      <c r="AJ218">
        <v>1.687564704049707</v>
      </c>
      <c r="AK218">
        <v>66.415730329915917</v>
      </c>
      <c r="AL218">
        <f t="shared" si="128"/>
        <v>1.2135293549696913</v>
      </c>
      <c r="AM218">
        <v>36.372056339428227</v>
      </c>
      <c r="AN218">
        <v>37.003507272727262</v>
      </c>
      <c r="AO218">
        <v>-9.8677574731080277E-5</v>
      </c>
      <c r="AP218">
        <v>80.258805348862367</v>
      </c>
      <c r="AQ218">
        <v>30</v>
      </c>
      <c r="AR218">
        <v>6</v>
      </c>
      <c r="AS218">
        <f t="shared" si="129"/>
        <v>1</v>
      </c>
      <c r="AT218">
        <f t="shared" si="130"/>
        <v>0</v>
      </c>
      <c r="AU218">
        <f t="shared" si="131"/>
        <v>22241.749231892321</v>
      </c>
      <c r="AV218">
        <f t="shared" si="132"/>
        <v>1200.011428571429</v>
      </c>
      <c r="AW218">
        <f t="shared" si="133"/>
        <v>1025.9344853799819</v>
      </c>
      <c r="AX218">
        <f t="shared" si="134"/>
        <v>0.85493726222367772</v>
      </c>
      <c r="AY218">
        <f t="shared" si="135"/>
        <v>0.18842891609169815</v>
      </c>
      <c r="AZ218">
        <v>2.7</v>
      </c>
      <c r="BA218">
        <v>0.5</v>
      </c>
      <c r="BB218" t="s">
        <v>355</v>
      </c>
      <c r="BC218">
        <v>2</v>
      </c>
      <c r="BD218" t="b">
        <v>1</v>
      </c>
      <c r="BE218">
        <v>1669317910.0999999</v>
      </c>
      <c r="BF218">
        <v>1319.815714285714</v>
      </c>
      <c r="BG218">
        <v>1342.674285714286</v>
      </c>
      <c r="BH218">
        <v>37.015542857142847</v>
      </c>
      <c r="BI218">
        <v>36.32094285714286</v>
      </c>
      <c r="BJ218">
        <v>1324.0857142857139</v>
      </c>
      <c r="BK218">
        <v>36.897714285714287</v>
      </c>
      <c r="BL218">
        <v>500.18399999999991</v>
      </c>
      <c r="BM218">
        <v>100.89828571428571</v>
      </c>
      <c r="BN218">
        <v>0.1000225857142857</v>
      </c>
      <c r="BO218">
        <v>33.887728571428568</v>
      </c>
      <c r="BP218">
        <v>35.131228571428572</v>
      </c>
      <c r="BQ218">
        <v>999.89999999999986</v>
      </c>
      <c r="BR218">
        <v>0</v>
      </c>
      <c r="BS218">
        <v>0</v>
      </c>
      <c r="BT218">
        <v>4500.1785714285716</v>
      </c>
      <c r="BU218">
        <v>0</v>
      </c>
      <c r="BV218">
        <v>239.39957142857139</v>
      </c>
      <c r="BW218">
        <v>-22.862414285714291</v>
      </c>
      <c r="BX218">
        <v>1370.545714285714</v>
      </c>
      <c r="BY218">
        <v>1393.282857142857</v>
      </c>
      <c r="BZ218">
        <v>0.69460742857142854</v>
      </c>
      <c r="CA218">
        <v>1342.674285714286</v>
      </c>
      <c r="CB218">
        <v>36.32094285714286</v>
      </c>
      <c r="CC218">
        <v>3.734801428571429</v>
      </c>
      <c r="CD218">
        <v>3.6647157142857152</v>
      </c>
      <c r="CE218">
        <v>27.72672857142857</v>
      </c>
      <c r="CF218">
        <v>27.402799999999999</v>
      </c>
      <c r="CG218">
        <v>1200.011428571429</v>
      </c>
      <c r="CH218">
        <v>0.50000800000000012</v>
      </c>
      <c r="CI218">
        <v>0.49999199999999988</v>
      </c>
      <c r="CJ218">
        <v>0</v>
      </c>
      <c r="CK218">
        <v>1152.518571428571</v>
      </c>
      <c r="CL218">
        <v>4.9990899999999998</v>
      </c>
      <c r="CM218">
        <v>12649.142857142861</v>
      </c>
      <c r="CN218">
        <v>9557.9842857142849</v>
      </c>
      <c r="CO218">
        <v>43.75</v>
      </c>
      <c r="CP218">
        <v>45.625</v>
      </c>
      <c r="CQ218">
        <v>44.561999999999998</v>
      </c>
      <c r="CR218">
        <v>44.696000000000012</v>
      </c>
      <c r="CS218">
        <v>45.125</v>
      </c>
      <c r="CT218">
        <v>597.51857142857136</v>
      </c>
      <c r="CU218">
        <v>597.49857142857138</v>
      </c>
      <c r="CV218">
        <v>0</v>
      </c>
      <c r="CW218">
        <v>1669317920.3</v>
      </c>
      <c r="CX218">
        <v>0</v>
      </c>
      <c r="CY218">
        <v>1669310771.5999999</v>
      </c>
      <c r="CZ218" t="s">
        <v>356</v>
      </c>
      <c r="DA218">
        <v>1669310771.5999999</v>
      </c>
      <c r="DB218">
        <v>1669310767.0999999</v>
      </c>
      <c r="DC218">
        <v>9</v>
      </c>
      <c r="DD218">
        <v>4.2999999999999997E-2</v>
      </c>
      <c r="DE218">
        <v>8.0000000000000002E-3</v>
      </c>
      <c r="DF218">
        <v>-4.9589999999999996</v>
      </c>
      <c r="DG218">
        <v>0.11799999999999999</v>
      </c>
      <c r="DH218">
        <v>1967</v>
      </c>
      <c r="DI218">
        <v>36</v>
      </c>
      <c r="DJ218">
        <v>0.53</v>
      </c>
      <c r="DK218">
        <v>0.27</v>
      </c>
      <c r="DL218">
        <v>-23.153178048780489</v>
      </c>
      <c r="DM218">
        <v>0.35999581881530468</v>
      </c>
      <c r="DN218">
        <v>0.13690283809738771</v>
      </c>
      <c r="DO218">
        <v>0</v>
      </c>
      <c r="DP218">
        <v>0.62588295121951221</v>
      </c>
      <c r="DQ218">
        <v>0.1010381393728224</v>
      </c>
      <c r="DR218">
        <v>2.62613989493726E-2</v>
      </c>
      <c r="DS218">
        <v>0</v>
      </c>
      <c r="DT218">
        <v>0</v>
      </c>
      <c r="DU218">
        <v>0</v>
      </c>
      <c r="DV218">
        <v>0</v>
      </c>
      <c r="DW218">
        <v>-1</v>
      </c>
      <c r="DX218">
        <v>0</v>
      </c>
      <c r="DY218">
        <v>2</v>
      </c>
      <c r="DZ218" t="s">
        <v>363</v>
      </c>
      <c r="EA218">
        <v>2.9470200000000002</v>
      </c>
      <c r="EB218">
        <v>2.5974300000000001</v>
      </c>
      <c r="EC218">
        <v>0.22165499999999999</v>
      </c>
      <c r="ED218">
        <v>0.222051</v>
      </c>
      <c r="EE218">
        <v>0.14696899999999999</v>
      </c>
      <c r="EF218">
        <v>0.14339099999999999</v>
      </c>
      <c r="EG218">
        <v>23541.5</v>
      </c>
      <c r="EH218">
        <v>23943.599999999999</v>
      </c>
      <c r="EI218">
        <v>28153.8</v>
      </c>
      <c r="EJ218">
        <v>29641.1</v>
      </c>
      <c r="EK218">
        <v>33044.9</v>
      </c>
      <c r="EL218">
        <v>35249.699999999997</v>
      </c>
      <c r="EM218">
        <v>39730.699999999997</v>
      </c>
      <c r="EN218">
        <v>42360.3</v>
      </c>
      <c r="EO218">
        <v>1.8950800000000001</v>
      </c>
      <c r="EP218">
        <v>1.8907700000000001</v>
      </c>
      <c r="EQ218">
        <v>0.20697699999999999</v>
      </c>
      <c r="ER218">
        <v>0</v>
      </c>
      <c r="ES218">
        <v>31.776399999999999</v>
      </c>
      <c r="ET218">
        <v>999.9</v>
      </c>
      <c r="EU218">
        <v>69.599999999999994</v>
      </c>
      <c r="EV218">
        <v>36.299999999999997</v>
      </c>
      <c r="EW218">
        <v>41.854999999999997</v>
      </c>
      <c r="EX218">
        <v>28.838999999999999</v>
      </c>
      <c r="EY218">
        <v>1.3621799999999999</v>
      </c>
      <c r="EZ218">
        <v>1</v>
      </c>
      <c r="FA218">
        <v>0.55567299999999997</v>
      </c>
      <c r="FB218">
        <v>0.67215999999999998</v>
      </c>
      <c r="FC218">
        <v>20.276</v>
      </c>
      <c r="FD218">
        <v>5.2186399999999997</v>
      </c>
      <c r="FE218">
        <v>12.0092</v>
      </c>
      <c r="FF218">
        <v>4.9862500000000001</v>
      </c>
      <c r="FG218">
        <v>3.2845800000000001</v>
      </c>
      <c r="FH218">
        <v>9999</v>
      </c>
      <c r="FI218">
        <v>9999</v>
      </c>
      <c r="FJ218">
        <v>9999</v>
      </c>
      <c r="FK218">
        <v>999.9</v>
      </c>
      <c r="FL218">
        <v>1.8658399999999999</v>
      </c>
      <c r="FM218">
        <v>1.8621799999999999</v>
      </c>
      <c r="FN218">
        <v>1.8642000000000001</v>
      </c>
      <c r="FO218">
        <v>1.8603400000000001</v>
      </c>
      <c r="FP218">
        <v>1.8610599999999999</v>
      </c>
      <c r="FQ218">
        <v>1.8601700000000001</v>
      </c>
      <c r="FR218">
        <v>1.86188</v>
      </c>
      <c r="FS218">
        <v>1.85839</v>
      </c>
      <c r="FT218">
        <v>0</v>
      </c>
      <c r="FU218">
        <v>0</v>
      </c>
      <c r="FV218">
        <v>0</v>
      </c>
      <c r="FW218">
        <v>0</v>
      </c>
      <c r="FX218" t="s">
        <v>358</v>
      </c>
      <c r="FY218" t="s">
        <v>359</v>
      </c>
      <c r="FZ218" t="s">
        <v>360</v>
      </c>
      <c r="GA218" t="s">
        <v>360</v>
      </c>
      <c r="GB218" t="s">
        <v>360</v>
      </c>
      <c r="GC218" t="s">
        <v>360</v>
      </c>
      <c r="GD218">
        <v>0</v>
      </c>
      <c r="GE218">
        <v>100</v>
      </c>
      <c r="GF218">
        <v>100</v>
      </c>
      <c r="GG218">
        <v>-4.2699999999999996</v>
      </c>
      <c r="GH218">
        <v>0.1179</v>
      </c>
      <c r="GI218">
        <v>-2.5125994610834521</v>
      </c>
      <c r="GJ218">
        <v>-2.6733286237328562E-3</v>
      </c>
      <c r="GK218">
        <v>1.605855145177713E-6</v>
      </c>
      <c r="GL218">
        <v>-4.4594414151306022E-10</v>
      </c>
      <c r="GM218">
        <v>0.1178428571428469</v>
      </c>
      <c r="GN218">
        <v>0</v>
      </c>
      <c r="GO218">
        <v>0</v>
      </c>
      <c r="GP218">
        <v>0</v>
      </c>
      <c r="GQ218">
        <v>4</v>
      </c>
      <c r="GR218">
        <v>2095</v>
      </c>
      <c r="GS218">
        <v>4</v>
      </c>
      <c r="GT218">
        <v>35</v>
      </c>
      <c r="GU218">
        <v>119</v>
      </c>
      <c r="GV218">
        <v>119.1</v>
      </c>
      <c r="GW218">
        <v>2.8540000000000001</v>
      </c>
      <c r="GX218">
        <v>2.5378400000000001</v>
      </c>
      <c r="GY218">
        <v>1.4489700000000001</v>
      </c>
      <c r="GZ218">
        <v>2.32666</v>
      </c>
      <c r="HA218">
        <v>1.5478499999999999</v>
      </c>
      <c r="HB218">
        <v>2.3742700000000001</v>
      </c>
      <c r="HC218">
        <v>41.144599999999997</v>
      </c>
      <c r="HD218">
        <v>12.2408</v>
      </c>
      <c r="HE218">
        <v>18</v>
      </c>
      <c r="HF218">
        <v>476.322</v>
      </c>
      <c r="HG218">
        <v>513.31600000000003</v>
      </c>
      <c r="HH218">
        <v>30.999199999999998</v>
      </c>
      <c r="HI218">
        <v>34.3187</v>
      </c>
      <c r="HJ218">
        <v>30.0001</v>
      </c>
      <c r="HK218">
        <v>34.249299999999998</v>
      </c>
      <c r="HL218">
        <v>34.242100000000001</v>
      </c>
      <c r="HM218">
        <v>57.108400000000003</v>
      </c>
      <c r="HN218">
        <v>19.889299999999999</v>
      </c>
      <c r="HO218">
        <v>100</v>
      </c>
      <c r="HP218">
        <v>31</v>
      </c>
      <c r="HQ218">
        <v>1357.53</v>
      </c>
      <c r="HR218">
        <v>36.230899999999998</v>
      </c>
      <c r="HS218">
        <v>99.191999999999993</v>
      </c>
      <c r="HT218">
        <v>98.236599999999996</v>
      </c>
    </row>
    <row r="219" spans="1:228" x14ac:dyDescent="0.2">
      <c r="A219">
        <v>204</v>
      </c>
      <c r="B219">
        <v>1669317916.0999999</v>
      </c>
      <c r="C219">
        <v>810.59999990463257</v>
      </c>
      <c r="D219" t="s">
        <v>767</v>
      </c>
      <c r="E219" t="s">
        <v>768</v>
      </c>
      <c r="F219">
        <v>4</v>
      </c>
      <c r="G219">
        <v>1669317913.7874999</v>
      </c>
      <c r="H219">
        <f t="shared" si="102"/>
        <v>1.1589647915205648E-3</v>
      </c>
      <c r="I219">
        <f t="shared" si="103"/>
        <v>1.1589647915205648</v>
      </c>
      <c r="J219">
        <f t="shared" si="104"/>
        <v>17.312198352825476</v>
      </c>
      <c r="K219">
        <f t="shared" si="105"/>
        <v>1325.7950000000001</v>
      </c>
      <c r="L219">
        <f t="shared" si="106"/>
        <v>808.12611603879316</v>
      </c>
      <c r="M219">
        <f t="shared" si="107"/>
        <v>81.618505049287876</v>
      </c>
      <c r="N219">
        <f t="shared" si="108"/>
        <v>133.90163212671891</v>
      </c>
      <c r="O219">
        <f t="shared" si="109"/>
        <v>5.8033282884786083E-2</v>
      </c>
      <c r="P219">
        <f t="shared" si="110"/>
        <v>2.2486466958865061</v>
      </c>
      <c r="Q219">
        <f t="shared" si="111"/>
        <v>5.7213890150065901E-2</v>
      </c>
      <c r="R219">
        <f t="shared" si="112"/>
        <v>3.5831336686833012E-2</v>
      </c>
      <c r="S219">
        <f t="shared" si="113"/>
        <v>226.11458991279255</v>
      </c>
      <c r="T219">
        <f t="shared" si="114"/>
        <v>35.193382510589707</v>
      </c>
      <c r="U219">
        <f t="shared" si="115"/>
        <v>35.118312500000002</v>
      </c>
      <c r="V219">
        <f t="shared" si="116"/>
        <v>5.6854836198920067</v>
      </c>
      <c r="W219">
        <f t="shared" si="117"/>
        <v>70.357767365794544</v>
      </c>
      <c r="X219">
        <f t="shared" si="118"/>
        <v>3.7350268035054075</v>
      </c>
      <c r="Y219">
        <f t="shared" si="119"/>
        <v>5.3086204172550895</v>
      </c>
      <c r="Z219">
        <f t="shared" si="120"/>
        <v>1.9504568163865992</v>
      </c>
      <c r="AA219">
        <f t="shared" si="121"/>
        <v>-51.110347306056909</v>
      </c>
      <c r="AB219">
        <f t="shared" si="122"/>
        <v>-149.59966691111055</v>
      </c>
      <c r="AC219">
        <f t="shared" si="123"/>
        <v>-15.461913035738165</v>
      </c>
      <c r="AD219">
        <f t="shared" si="124"/>
        <v>9.9426626598869348</v>
      </c>
      <c r="AE219">
        <f t="shared" si="125"/>
        <v>40.563959650390366</v>
      </c>
      <c r="AF219">
        <f t="shared" si="126"/>
        <v>1.3302774611986705</v>
      </c>
      <c r="AG219">
        <f t="shared" si="127"/>
        <v>17.312198352825476</v>
      </c>
      <c r="AH219">
        <v>1398.2623877716051</v>
      </c>
      <c r="AI219">
        <v>1379.7530303030301</v>
      </c>
      <c r="AJ219">
        <v>1.6786366666682231</v>
      </c>
      <c r="AK219">
        <v>66.415730329915917</v>
      </c>
      <c r="AL219">
        <f t="shared" si="128"/>
        <v>1.1589647915205648</v>
      </c>
      <c r="AM219">
        <v>36.293928024808928</v>
      </c>
      <c r="AN219">
        <v>36.964103030303043</v>
      </c>
      <c r="AO219">
        <v>-1.0660073760319621E-2</v>
      </c>
      <c r="AP219">
        <v>80.258805348862367</v>
      </c>
      <c r="AQ219">
        <v>30</v>
      </c>
      <c r="AR219">
        <v>6</v>
      </c>
      <c r="AS219">
        <f t="shared" si="129"/>
        <v>1</v>
      </c>
      <c r="AT219">
        <f t="shared" si="130"/>
        <v>0</v>
      </c>
      <c r="AU219">
        <f t="shared" si="131"/>
        <v>22235.170185174375</v>
      </c>
      <c r="AV219">
        <f t="shared" si="132"/>
        <v>1200.0025000000001</v>
      </c>
      <c r="AW219">
        <f t="shared" si="133"/>
        <v>1025.9265512501515</v>
      </c>
      <c r="AX219">
        <f t="shared" si="134"/>
        <v>0.85493701158968549</v>
      </c>
      <c r="AY219">
        <f t="shared" si="135"/>
        <v>0.18842843236809301</v>
      </c>
      <c r="AZ219">
        <v>2.7</v>
      </c>
      <c r="BA219">
        <v>0.5</v>
      </c>
      <c r="BB219" t="s">
        <v>355</v>
      </c>
      <c r="BC219">
        <v>2</v>
      </c>
      <c r="BD219" t="b">
        <v>1</v>
      </c>
      <c r="BE219">
        <v>1669317913.7874999</v>
      </c>
      <c r="BF219">
        <v>1325.7950000000001</v>
      </c>
      <c r="BG219">
        <v>1348.64625</v>
      </c>
      <c r="BH219">
        <v>36.981475000000003</v>
      </c>
      <c r="BI219">
        <v>36.289862500000012</v>
      </c>
      <c r="BJ219">
        <v>1330.07125</v>
      </c>
      <c r="BK219">
        <v>36.863624999999999</v>
      </c>
      <c r="BL219">
        <v>500.12412499999988</v>
      </c>
      <c r="BM219">
        <v>100.89725</v>
      </c>
      <c r="BN219">
        <v>9.9987225000000013E-2</v>
      </c>
      <c r="BO219">
        <v>33.884287499999999</v>
      </c>
      <c r="BP219">
        <v>35.118312500000002</v>
      </c>
      <c r="BQ219">
        <v>999.9</v>
      </c>
      <c r="BR219">
        <v>0</v>
      </c>
      <c r="BS219">
        <v>0</v>
      </c>
      <c r="BT219">
        <v>4499.0625</v>
      </c>
      <c r="BU219">
        <v>0</v>
      </c>
      <c r="BV219">
        <v>234.44412500000001</v>
      </c>
      <c r="BW219">
        <v>-22.851199999999999</v>
      </c>
      <c r="BX219">
        <v>1376.7075</v>
      </c>
      <c r="BY219">
        <v>1399.4324999999999</v>
      </c>
      <c r="BZ219">
        <v>0.69161475000000006</v>
      </c>
      <c r="CA219">
        <v>1348.64625</v>
      </c>
      <c r="CB219">
        <v>36.289862500000012</v>
      </c>
      <c r="CC219">
        <v>3.73133625</v>
      </c>
      <c r="CD219">
        <v>3.6615549999999999</v>
      </c>
      <c r="CE219">
        <v>27.7108375</v>
      </c>
      <c r="CF219">
        <v>27.388075000000001</v>
      </c>
      <c r="CG219">
        <v>1200.0025000000001</v>
      </c>
      <c r="CH219">
        <v>0.50001537500000004</v>
      </c>
      <c r="CI219">
        <v>0.49998462500000002</v>
      </c>
      <c r="CJ219">
        <v>0</v>
      </c>
      <c r="CK219">
        <v>1152.3824999999999</v>
      </c>
      <c r="CL219">
        <v>4.9990899999999998</v>
      </c>
      <c r="CM219">
        <v>12641.762500000001</v>
      </c>
      <c r="CN219">
        <v>9557.9337500000001</v>
      </c>
      <c r="CO219">
        <v>43.75</v>
      </c>
      <c r="CP219">
        <v>45.625</v>
      </c>
      <c r="CQ219">
        <v>44.561999999999998</v>
      </c>
      <c r="CR219">
        <v>44.694875000000003</v>
      </c>
      <c r="CS219">
        <v>45.125</v>
      </c>
      <c r="CT219">
        <v>597.52250000000004</v>
      </c>
      <c r="CU219">
        <v>597.48250000000007</v>
      </c>
      <c r="CV219">
        <v>0</v>
      </c>
      <c r="CW219">
        <v>1669317924.5</v>
      </c>
      <c r="CX219">
        <v>0</v>
      </c>
      <c r="CY219">
        <v>1669310771.5999999</v>
      </c>
      <c r="CZ219" t="s">
        <v>356</v>
      </c>
      <c r="DA219">
        <v>1669310771.5999999</v>
      </c>
      <c r="DB219">
        <v>1669310767.0999999</v>
      </c>
      <c r="DC219">
        <v>9</v>
      </c>
      <c r="DD219">
        <v>4.2999999999999997E-2</v>
      </c>
      <c r="DE219">
        <v>8.0000000000000002E-3</v>
      </c>
      <c r="DF219">
        <v>-4.9589999999999996</v>
      </c>
      <c r="DG219">
        <v>0.11799999999999999</v>
      </c>
      <c r="DH219">
        <v>1967</v>
      </c>
      <c r="DI219">
        <v>36</v>
      </c>
      <c r="DJ219">
        <v>0.53</v>
      </c>
      <c r="DK219">
        <v>0.27</v>
      </c>
      <c r="DL219">
        <v>-23.10801463414634</v>
      </c>
      <c r="DM219">
        <v>1.573699651567926</v>
      </c>
      <c r="DN219">
        <v>0.18518287936586361</v>
      </c>
      <c r="DO219">
        <v>0</v>
      </c>
      <c r="DP219">
        <v>0.63990804878048779</v>
      </c>
      <c r="DQ219">
        <v>0.3005285435540056</v>
      </c>
      <c r="DR219">
        <v>3.9059763337081797E-2</v>
      </c>
      <c r="DS219">
        <v>0</v>
      </c>
      <c r="DT219">
        <v>0</v>
      </c>
      <c r="DU219">
        <v>0</v>
      </c>
      <c r="DV219">
        <v>0</v>
      </c>
      <c r="DW219">
        <v>-1</v>
      </c>
      <c r="DX219">
        <v>0</v>
      </c>
      <c r="DY219">
        <v>2</v>
      </c>
      <c r="DZ219" t="s">
        <v>363</v>
      </c>
      <c r="EA219">
        <v>2.9466899999999998</v>
      </c>
      <c r="EB219">
        <v>2.5973799999999998</v>
      </c>
      <c r="EC219">
        <v>0.22231400000000001</v>
      </c>
      <c r="ED219">
        <v>0.222722</v>
      </c>
      <c r="EE219">
        <v>0.146871</v>
      </c>
      <c r="EF219">
        <v>0.14337</v>
      </c>
      <c r="EG219">
        <v>23521.3</v>
      </c>
      <c r="EH219">
        <v>23922.7</v>
      </c>
      <c r="EI219">
        <v>28153.599999999999</v>
      </c>
      <c r="EJ219">
        <v>29640.9</v>
      </c>
      <c r="EK219">
        <v>33048.699999999997</v>
      </c>
      <c r="EL219">
        <v>35250.199999999997</v>
      </c>
      <c r="EM219">
        <v>39730.699999999997</v>
      </c>
      <c r="EN219">
        <v>42359.8</v>
      </c>
      <c r="EO219">
        <v>1.89517</v>
      </c>
      <c r="EP219">
        <v>1.8906499999999999</v>
      </c>
      <c r="EQ219">
        <v>0.207014</v>
      </c>
      <c r="ER219">
        <v>0</v>
      </c>
      <c r="ES219">
        <v>31.760200000000001</v>
      </c>
      <c r="ET219">
        <v>999.9</v>
      </c>
      <c r="EU219">
        <v>69.599999999999994</v>
      </c>
      <c r="EV219">
        <v>36.299999999999997</v>
      </c>
      <c r="EW219">
        <v>41.856200000000001</v>
      </c>
      <c r="EX219">
        <v>28.989000000000001</v>
      </c>
      <c r="EY219">
        <v>1.9431099999999999</v>
      </c>
      <c r="EZ219">
        <v>1</v>
      </c>
      <c r="FA219">
        <v>0.55535800000000002</v>
      </c>
      <c r="FB219">
        <v>0.66639700000000002</v>
      </c>
      <c r="FC219">
        <v>20.276</v>
      </c>
      <c r="FD219">
        <v>5.2180400000000002</v>
      </c>
      <c r="FE219">
        <v>12.0082</v>
      </c>
      <c r="FF219">
        <v>4.9866999999999999</v>
      </c>
      <c r="FG219">
        <v>3.2846500000000001</v>
      </c>
      <c r="FH219">
        <v>9999</v>
      </c>
      <c r="FI219">
        <v>9999</v>
      </c>
      <c r="FJ219">
        <v>9999</v>
      </c>
      <c r="FK219">
        <v>999.9</v>
      </c>
      <c r="FL219">
        <v>1.8658399999999999</v>
      </c>
      <c r="FM219">
        <v>1.8621799999999999</v>
      </c>
      <c r="FN219">
        <v>1.8642000000000001</v>
      </c>
      <c r="FO219">
        <v>1.8603400000000001</v>
      </c>
      <c r="FP219">
        <v>1.8610599999999999</v>
      </c>
      <c r="FQ219">
        <v>1.8601700000000001</v>
      </c>
      <c r="FR219">
        <v>1.8618699999999999</v>
      </c>
      <c r="FS219">
        <v>1.8583700000000001</v>
      </c>
      <c r="FT219">
        <v>0</v>
      </c>
      <c r="FU219">
        <v>0</v>
      </c>
      <c r="FV219">
        <v>0</v>
      </c>
      <c r="FW219">
        <v>0</v>
      </c>
      <c r="FX219" t="s">
        <v>358</v>
      </c>
      <c r="FY219" t="s">
        <v>359</v>
      </c>
      <c r="FZ219" t="s">
        <v>360</v>
      </c>
      <c r="GA219" t="s">
        <v>360</v>
      </c>
      <c r="GB219" t="s">
        <v>360</v>
      </c>
      <c r="GC219" t="s">
        <v>360</v>
      </c>
      <c r="GD219">
        <v>0</v>
      </c>
      <c r="GE219">
        <v>100</v>
      </c>
      <c r="GF219">
        <v>100</v>
      </c>
      <c r="GG219">
        <v>-4.28</v>
      </c>
      <c r="GH219">
        <v>0.1179</v>
      </c>
      <c r="GI219">
        <v>-2.5125994610834521</v>
      </c>
      <c r="GJ219">
        <v>-2.6733286237328562E-3</v>
      </c>
      <c r="GK219">
        <v>1.605855145177713E-6</v>
      </c>
      <c r="GL219">
        <v>-4.4594414151306022E-10</v>
      </c>
      <c r="GM219">
        <v>0.1178428571428469</v>
      </c>
      <c r="GN219">
        <v>0</v>
      </c>
      <c r="GO219">
        <v>0</v>
      </c>
      <c r="GP219">
        <v>0</v>
      </c>
      <c r="GQ219">
        <v>4</v>
      </c>
      <c r="GR219">
        <v>2095</v>
      </c>
      <c r="GS219">
        <v>4</v>
      </c>
      <c r="GT219">
        <v>35</v>
      </c>
      <c r="GU219">
        <v>119.1</v>
      </c>
      <c r="GV219">
        <v>119.2</v>
      </c>
      <c r="GW219">
        <v>2.8662100000000001</v>
      </c>
      <c r="GX219">
        <v>2.5402800000000001</v>
      </c>
      <c r="GY219">
        <v>1.4489700000000001</v>
      </c>
      <c r="GZ219">
        <v>2.32666</v>
      </c>
      <c r="HA219">
        <v>1.5478499999999999</v>
      </c>
      <c r="HB219">
        <v>2.3278799999999999</v>
      </c>
      <c r="HC219">
        <v>41.144599999999997</v>
      </c>
      <c r="HD219">
        <v>12.2408</v>
      </c>
      <c r="HE219">
        <v>18</v>
      </c>
      <c r="HF219">
        <v>476.36700000000002</v>
      </c>
      <c r="HG219">
        <v>513.21100000000001</v>
      </c>
      <c r="HH219">
        <v>30.998799999999999</v>
      </c>
      <c r="HI219">
        <v>34.3187</v>
      </c>
      <c r="HJ219">
        <v>30</v>
      </c>
      <c r="HK219">
        <v>34.247</v>
      </c>
      <c r="HL219">
        <v>34.240400000000001</v>
      </c>
      <c r="HM219">
        <v>57.336100000000002</v>
      </c>
      <c r="HN219">
        <v>19.889299999999999</v>
      </c>
      <c r="HO219">
        <v>100</v>
      </c>
      <c r="HP219">
        <v>31</v>
      </c>
      <c r="HQ219">
        <v>1364.21</v>
      </c>
      <c r="HR219">
        <v>36.231299999999997</v>
      </c>
      <c r="HS219">
        <v>99.191800000000001</v>
      </c>
      <c r="HT219">
        <v>98.235699999999994</v>
      </c>
    </row>
    <row r="220" spans="1:228" x14ac:dyDescent="0.2">
      <c r="A220">
        <v>205</v>
      </c>
      <c r="B220">
        <v>1669317920.0999999</v>
      </c>
      <c r="C220">
        <v>814.59999990463257</v>
      </c>
      <c r="D220" t="s">
        <v>769</v>
      </c>
      <c r="E220" t="s">
        <v>770</v>
      </c>
      <c r="F220">
        <v>4</v>
      </c>
      <c r="G220">
        <v>1669317918.0999999</v>
      </c>
      <c r="H220">
        <f t="shared" si="102"/>
        <v>1.146689335921974E-3</v>
      </c>
      <c r="I220">
        <f t="shared" si="103"/>
        <v>1.1466893359219741</v>
      </c>
      <c r="J220">
        <f t="shared" si="104"/>
        <v>17.66605994726082</v>
      </c>
      <c r="K220">
        <f t="shared" si="105"/>
        <v>1332.7842857142859</v>
      </c>
      <c r="L220">
        <f t="shared" si="106"/>
        <v>800.0553760654069</v>
      </c>
      <c r="M220">
        <f t="shared" si="107"/>
        <v>80.803015535635893</v>
      </c>
      <c r="N220">
        <f t="shared" si="108"/>
        <v>134.60691917832776</v>
      </c>
      <c r="O220">
        <f t="shared" si="109"/>
        <v>5.7418910501803901E-2</v>
      </c>
      <c r="P220">
        <f t="shared" si="110"/>
        <v>2.2504666265197555</v>
      </c>
      <c r="Q220">
        <f t="shared" si="111"/>
        <v>5.661728471942358E-2</v>
      </c>
      <c r="R220">
        <f t="shared" si="112"/>
        <v>3.5456893464647116E-2</v>
      </c>
      <c r="S220">
        <f t="shared" si="113"/>
        <v>226.11463680508245</v>
      </c>
      <c r="T220">
        <f t="shared" si="114"/>
        <v>35.197566172100039</v>
      </c>
      <c r="U220">
        <f t="shared" si="115"/>
        <v>35.10612857142857</v>
      </c>
      <c r="V220">
        <f t="shared" si="116"/>
        <v>5.6816520023535473</v>
      </c>
      <c r="W220">
        <f t="shared" si="117"/>
        <v>70.286136216803683</v>
      </c>
      <c r="X220">
        <f t="shared" si="118"/>
        <v>3.7314529458943619</v>
      </c>
      <c r="Y220">
        <f t="shared" si="119"/>
        <v>5.3089458984974955</v>
      </c>
      <c r="Z220">
        <f t="shared" si="120"/>
        <v>1.9501990564591853</v>
      </c>
      <c r="AA220">
        <f t="shared" si="121"/>
        <v>-50.568999714159055</v>
      </c>
      <c r="AB220">
        <f t="shared" si="122"/>
        <v>-148.10926000312693</v>
      </c>
      <c r="AC220">
        <f t="shared" si="123"/>
        <v>-15.29466388168782</v>
      </c>
      <c r="AD220">
        <f t="shared" si="124"/>
        <v>12.141713206108648</v>
      </c>
      <c r="AE220">
        <f t="shared" si="125"/>
        <v>41.120519102222723</v>
      </c>
      <c r="AF220">
        <f t="shared" si="126"/>
        <v>1.2764281946909259</v>
      </c>
      <c r="AG220">
        <f t="shared" si="127"/>
        <v>17.66605994726082</v>
      </c>
      <c r="AH220">
        <v>1405.2155093187571</v>
      </c>
      <c r="AI220">
        <v>1386.454606060606</v>
      </c>
      <c r="AJ220">
        <v>1.688730809971017</v>
      </c>
      <c r="AK220">
        <v>66.415730329915917</v>
      </c>
      <c r="AL220">
        <f t="shared" si="128"/>
        <v>1.1466893359219741</v>
      </c>
      <c r="AM220">
        <v>36.285729355000399</v>
      </c>
      <c r="AN220">
        <v>36.938204848484837</v>
      </c>
      <c r="AO220">
        <v>-8.8708103604404343E-3</v>
      </c>
      <c r="AP220">
        <v>80.258805348862367</v>
      </c>
      <c r="AQ220">
        <v>30</v>
      </c>
      <c r="AR220">
        <v>6</v>
      </c>
      <c r="AS220">
        <f t="shared" si="129"/>
        <v>1</v>
      </c>
      <c r="AT220">
        <f t="shared" si="130"/>
        <v>0</v>
      </c>
      <c r="AU220">
        <f t="shared" si="131"/>
        <v>22266.397210566876</v>
      </c>
      <c r="AV220">
        <f t="shared" si="132"/>
        <v>1200.004285714286</v>
      </c>
      <c r="AW220">
        <f t="shared" si="133"/>
        <v>1025.9279278782813</v>
      </c>
      <c r="AX220">
        <f t="shared" si="134"/>
        <v>0.85493688655254418</v>
      </c>
      <c r="AY220">
        <f t="shared" si="135"/>
        <v>0.18842819104641018</v>
      </c>
      <c r="AZ220">
        <v>2.7</v>
      </c>
      <c r="BA220">
        <v>0.5</v>
      </c>
      <c r="BB220" t="s">
        <v>355</v>
      </c>
      <c r="BC220">
        <v>2</v>
      </c>
      <c r="BD220" t="b">
        <v>1</v>
      </c>
      <c r="BE220">
        <v>1669317918.0999999</v>
      </c>
      <c r="BF220">
        <v>1332.7842857142859</v>
      </c>
      <c r="BG220">
        <v>1355.9028571428571</v>
      </c>
      <c r="BH220">
        <v>36.946257142857142</v>
      </c>
      <c r="BI220">
        <v>36.282600000000002</v>
      </c>
      <c r="BJ220">
        <v>1337.064285714285</v>
      </c>
      <c r="BK220">
        <v>36.828400000000002</v>
      </c>
      <c r="BL220">
        <v>500.11157142857138</v>
      </c>
      <c r="BM220">
        <v>100.8968571428571</v>
      </c>
      <c r="BN220">
        <v>9.9921271428571434E-2</v>
      </c>
      <c r="BO220">
        <v>33.885385714285711</v>
      </c>
      <c r="BP220">
        <v>35.10612857142857</v>
      </c>
      <c r="BQ220">
        <v>999.89999999999986</v>
      </c>
      <c r="BR220">
        <v>0</v>
      </c>
      <c r="BS220">
        <v>0</v>
      </c>
      <c r="BT220">
        <v>4504.3714285714277</v>
      </c>
      <c r="BU220">
        <v>0</v>
      </c>
      <c r="BV220">
        <v>197.18228571428571</v>
      </c>
      <c r="BW220">
        <v>-23.119814285714291</v>
      </c>
      <c r="BX220">
        <v>1383.9128571428571</v>
      </c>
      <c r="BY220">
        <v>1406.95</v>
      </c>
      <c r="BZ220">
        <v>0.66366671428571433</v>
      </c>
      <c r="CA220">
        <v>1355.9028571428571</v>
      </c>
      <c r="CB220">
        <v>36.282600000000002</v>
      </c>
      <c r="CC220">
        <v>3.7277585714285708</v>
      </c>
      <c r="CD220">
        <v>3.6607971428571431</v>
      </c>
      <c r="CE220">
        <v>27.694414285714291</v>
      </c>
      <c r="CF220">
        <v>27.384542857142861</v>
      </c>
      <c r="CG220">
        <v>1200.004285714286</v>
      </c>
      <c r="CH220">
        <v>0.50002085714285716</v>
      </c>
      <c r="CI220">
        <v>0.49997914285714279</v>
      </c>
      <c r="CJ220">
        <v>0</v>
      </c>
      <c r="CK220">
        <v>1152.0814285714289</v>
      </c>
      <c r="CL220">
        <v>4.9990899999999998</v>
      </c>
      <c r="CM220">
        <v>12644.04285714286</v>
      </c>
      <c r="CN220">
        <v>9557.9671428571455</v>
      </c>
      <c r="CO220">
        <v>43.75</v>
      </c>
      <c r="CP220">
        <v>45.625</v>
      </c>
      <c r="CQ220">
        <v>44.561999999999998</v>
      </c>
      <c r="CR220">
        <v>44.686999999999998</v>
      </c>
      <c r="CS220">
        <v>45.125</v>
      </c>
      <c r="CT220">
        <v>597.52714285714285</v>
      </c>
      <c r="CU220">
        <v>597.47714285714289</v>
      </c>
      <c r="CV220">
        <v>0</v>
      </c>
      <c r="CW220">
        <v>1669317928.7</v>
      </c>
      <c r="CX220">
        <v>0</v>
      </c>
      <c r="CY220">
        <v>1669310771.5999999</v>
      </c>
      <c r="CZ220" t="s">
        <v>356</v>
      </c>
      <c r="DA220">
        <v>1669310771.5999999</v>
      </c>
      <c r="DB220">
        <v>1669310767.0999999</v>
      </c>
      <c r="DC220">
        <v>9</v>
      </c>
      <c r="DD220">
        <v>4.2999999999999997E-2</v>
      </c>
      <c r="DE220">
        <v>8.0000000000000002E-3</v>
      </c>
      <c r="DF220">
        <v>-4.9589999999999996</v>
      </c>
      <c r="DG220">
        <v>0.11799999999999999</v>
      </c>
      <c r="DH220">
        <v>1967</v>
      </c>
      <c r="DI220">
        <v>36</v>
      </c>
      <c r="DJ220">
        <v>0.53</v>
      </c>
      <c r="DK220">
        <v>0.27</v>
      </c>
      <c r="DL220">
        <v>-23.061192500000001</v>
      </c>
      <c r="DM220">
        <v>1.0794742964352939</v>
      </c>
      <c r="DN220">
        <v>0.172920700593509</v>
      </c>
      <c r="DO220">
        <v>0</v>
      </c>
      <c r="DP220">
        <v>0.65148915000000007</v>
      </c>
      <c r="DQ220">
        <v>0.30096045028142387</v>
      </c>
      <c r="DR220">
        <v>3.9068067796187461E-2</v>
      </c>
      <c r="DS220">
        <v>0</v>
      </c>
      <c r="DT220">
        <v>0</v>
      </c>
      <c r="DU220">
        <v>0</v>
      </c>
      <c r="DV220">
        <v>0</v>
      </c>
      <c r="DW220">
        <v>-1</v>
      </c>
      <c r="DX220">
        <v>0</v>
      </c>
      <c r="DY220">
        <v>2</v>
      </c>
      <c r="DZ220" t="s">
        <v>363</v>
      </c>
      <c r="EA220">
        <v>2.9469099999999999</v>
      </c>
      <c r="EB220">
        <v>2.5973799999999998</v>
      </c>
      <c r="EC220">
        <v>0.22298000000000001</v>
      </c>
      <c r="ED220">
        <v>0.22339100000000001</v>
      </c>
      <c r="EE220">
        <v>0.14679700000000001</v>
      </c>
      <c r="EF220">
        <v>0.143348</v>
      </c>
      <c r="EG220">
        <v>23501.1</v>
      </c>
      <c r="EH220">
        <v>23902.2</v>
      </c>
      <c r="EI220">
        <v>28153.599999999999</v>
      </c>
      <c r="EJ220">
        <v>29641.1</v>
      </c>
      <c r="EK220">
        <v>33051</v>
      </c>
      <c r="EL220">
        <v>35251.300000000003</v>
      </c>
      <c r="EM220">
        <v>39729.9</v>
      </c>
      <c r="EN220">
        <v>42360.1</v>
      </c>
      <c r="EO220">
        <v>1.895</v>
      </c>
      <c r="EP220">
        <v>1.891</v>
      </c>
      <c r="EQ220">
        <v>0.2077</v>
      </c>
      <c r="ER220">
        <v>0</v>
      </c>
      <c r="ES220">
        <v>31.745200000000001</v>
      </c>
      <c r="ET220">
        <v>999.9</v>
      </c>
      <c r="EU220">
        <v>69.599999999999994</v>
      </c>
      <c r="EV220">
        <v>36.299999999999997</v>
      </c>
      <c r="EW220">
        <v>41.859400000000001</v>
      </c>
      <c r="EX220">
        <v>29.109000000000002</v>
      </c>
      <c r="EY220">
        <v>1.5144200000000001</v>
      </c>
      <c r="EZ220">
        <v>1</v>
      </c>
      <c r="FA220">
        <v>0.55510700000000002</v>
      </c>
      <c r="FB220">
        <v>0.66270700000000005</v>
      </c>
      <c r="FC220">
        <v>20.2761</v>
      </c>
      <c r="FD220">
        <v>5.2166899999999998</v>
      </c>
      <c r="FE220">
        <v>12.0091</v>
      </c>
      <c r="FF220">
        <v>4.9866000000000001</v>
      </c>
      <c r="FG220">
        <v>3.2844799999999998</v>
      </c>
      <c r="FH220">
        <v>9999</v>
      </c>
      <c r="FI220">
        <v>9999</v>
      </c>
      <c r="FJ220">
        <v>9999</v>
      </c>
      <c r="FK220">
        <v>999.9</v>
      </c>
      <c r="FL220">
        <v>1.8658399999999999</v>
      </c>
      <c r="FM220">
        <v>1.8621799999999999</v>
      </c>
      <c r="FN220">
        <v>1.8642000000000001</v>
      </c>
      <c r="FO220">
        <v>1.8603499999999999</v>
      </c>
      <c r="FP220">
        <v>1.8610599999999999</v>
      </c>
      <c r="FQ220">
        <v>1.8601799999999999</v>
      </c>
      <c r="FR220">
        <v>1.86188</v>
      </c>
      <c r="FS220">
        <v>1.8583799999999999</v>
      </c>
      <c r="FT220">
        <v>0</v>
      </c>
      <c r="FU220">
        <v>0</v>
      </c>
      <c r="FV220">
        <v>0</v>
      </c>
      <c r="FW220">
        <v>0</v>
      </c>
      <c r="FX220" t="s">
        <v>358</v>
      </c>
      <c r="FY220" t="s">
        <v>359</v>
      </c>
      <c r="FZ220" t="s">
        <v>360</v>
      </c>
      <c r="GA220" t="s">
        <v>360</v>
      </c>
      <c r="GB220" t="s">
        <v>360</v>
      </c>
      <c r="GC220" t="s">
        <v>360</v>
      </c>
      <c r="GD220">
        <v>0</v>
      </c>
      <c r="GE220">
        <v>100</v>
      </c>
      <c r="GF220">
        <v>100</v>
      </c>
      <c r="GG220">
        <v>-4.28</v>
      </c>
      <c r="GH220">
        <v>0.1178</v>
      </c>
      <c r="GI220">
        <v>-2.5125994610834521</v>
      </c>
      <c r="GJ220">
        <v>-2.6733286237328562E-3</v>
      </c>
      <c r="GK220">
        <v>1.605855145177713E-6</v>
      </c>
      <c r="GL220">
        <v>-4.4594414151306022E-10</v>
      </c>
      <c r="GM220">
        <v>0.1178428571428469</v>
      </c>
      <c r="GN220">
        <v>0</v>
      </c>
      <c r="GO220">
        <v>0</v>
      </c>
      <c r="GP220">
        <v>0</v>
      </c>
      <c r="GQ220">
        <v>4</v>
      </c>
      <c r="GR220">
        <v>2095</v>
      </c>
      <c r="GS220">
        <v>4</v>
      </c>
      <c r="GT220">
        <v>35</v>
      </c>
      <c r="GU220">
        <v>119.1</v>
      </c>
      <c r="GV220">
        <v>119.2</v>
      </c>
      <c r="GW220">
        <v>2.8784200000000002</v>
      </c>
      <c r="GX220">
        <v>2.5378400000000001</v>
      </c>
      <c r="GY220">
        <v>1.4489700000000001</v>
      </c>
      <c r="GZ220">
        <v>2.32666</v>
      </c>
      <c r="HA220">
        <v>1.5478499999999999</v>
      </c>
      <c r="HB220">
        <v>2.3815900000000001</v>
      </c>
      <c r="HC220">
        <v>41.144599999999997</v>
      </c>
      <c r="HD220">
        <v>12.2408</v>
      </c>
      <c r="HE220">
        <v>18</v>
      </c>
      <c r="HF220">
        <v>476.25799999999998</v>
      </c>
      <c r="HG220">
        <v>513.46400000000006</v>
      </c>
      <c r="HH220">
        <v>30.998899999999999</v>
      </c>
      <c r="HI220">
        <v>34.316299999999998</v>
      </c>
      <c r="HJ220">
        <v>30.0001</v>
      </c>
      <c r="HK220">
        <v>34.247</v>
      </c>
      <c r="HL220">
        <v>34.240400000000001</v>
      </c>
      <c r="HM220">
        <v>57.566099999999999</v>
      </c>
      <c r="HN220">
        <v>19.889299999999999</v>
      </c>
      <c r="HO220">
        <v>100</v>
      </c>
      <c r="HP220">
        <v>31</v>
      </c>
      <c r="HQ220">
        <v>1370.92</v>
      </c>
      <c r="HR220">
        <v>36.229100000000003</v>
      </c>
      <c r="HS220">
        <v>99.190600000000003</v>
      </c>
      <c r="HT220">
        <v>98.2363</v>
      </c>
    </row>
    <row r="221" spans="1:228" x14ac:dyDescent="0.2">
      <c r="A221">
        <v>206</v>
      </c>
      <c r="B221">
        <v>1669317924.0999999</v>
      </c>
      <c r="C221">
        <v>818.59999990463257</v>
      </c>
      <c r="D221" t="s">
        <v>771</v>
      </c>
      <c r="E221" t="s">
        <v>772</v>
      </c>
      <c r="F221">
        <v>4</v>
      </c>
      <c r="G221">
        <v>1669317921.7874999</v>
      </c>
      <c r="H221">
        <f t="shared" si="102"/>
        <v>1.1906623790181434E-3</v>
      </c>
      <c r="I221">
        <f t="shared" si="103"/>
        <v>1.1906623790181434</v>
      </c>
      <c r="J221">
        <f t="shared" si="104"/>
        <v>17.759411462303941</v>
      </c>
      <c r="K221">
        <f t="shared" si="105"/>
        <v>1338.9212500000001</v>
      </c>
      <c r="L221">
        <f t="shared" si="106"/>
        <v>821.23481396473528</v>
      </c>
      <c r="M221">
        <f t="shared" si="107"/>
        <v>82.939421791716114</v>
      </c>
      <c r="N221">
        <f t="shared" si="108"/>
        <v>135.22241435859337</v>
      </c>
      <c r="O221">
        <f t="shared" si="109"/>
        <v>5.9604060258033921E-2</v>
      </c>
      <c r="P221">
        <f t="shared" si="110"/>
        <v>2.2504429637746366</v>
      </c>
      <c r="Q221">
        <f t="shared" si="111"/>
        <v>5.8740745402127689E-2</v>
      </c>
      <c r="R221">
        <f t="shared" si="112"/>
        <v>3.6789489574519066E-2</v>
      </c>
      <c r="S221">
        <f t="shared" si="113"/>
        <v>226.11792635854576</v>
      </c>
      <c r="T221">
        <f t="shared" si="114"/>
        <v>35.181099448553255</v>
      </c>
      <c r="U221">
        <f t="shared" si="115"/>
        <v>35.104187500000002</v>
      </c>
      <c r="V221">
        <f t="shared" si="116"/>
        <v>5.6810417790030741</v>
      </c>
      <c r="W221">
        <f t="shared" si="117"/>
        <v>70.253408041514973</v>
      </c>
      <c r="X221">
        <f t="shared" si="118"/>
        <v>3.7292967787064963</v>
      </c>
      <c r="Y221">
        <f t="shared" si="119"/>
        <v>5.3083499899431725</v>
      </c>
      <c r="Z221">
        <f t="shared" si="120"/>
        <v>1.9517450002965777</v>
      </c>
      <c r="AA221">
        <f t="shared" si="121"/>
        <v>-52.508210914700122</v>
      </c>
      <c r="AB221">
        <f t="shared" si="122"/>
        <v>-148.11615217524601</v>
      </c>
      <c r="AC221">
        <f t="shared" si="123"/>
        <v>-15.295241589079032</v>
      </c>
      <c r="AD221">
        <f t="shared" si="124"/>
        <v>10.198321679520575</v>
      </c>
      <c r="AE221">
        <f t="shared" si="125"/>
        <v>41.189588869394825</v>
      </c>
      <c r="AF221">
        <f t="shared" si="126"/>
        <v>1.2491902390072238</v>
      </c>
      <c r="AG221">
        <f t="shared" si="127"/>
        <v>17.759411462303941</v>
      </c>
      <c r="AH221">
        <v>1412.1525898188031</v>
      </c>
      <c r="AI221">
        <v>1393.3113939393941</v>
      </c>
      <c r="AJ221">
        <v>1.6943775389346689</v>
      </c>
      <c r="AK221">
        <v>66.415730329915917</v>
      </c>
      <c r="AL221">
        <f t="shared" si="128"/>
        <v>1.1906623790181434</v>
      </c>
      <c r="AM221">
        <v>36.279227154986103</v>
      </c>
      <c r="AN221">
        <v>36.914883636363619</v>
      </c>
      <c r="AO221">
        <v>-2.61974602730822E-3</v>
      </c>
      <c r="AP221">
        <v>80.258805348862367</v>
      </c>
      <c r="AQ221">
        <v>30</v>
      </c>
      <c r="AR221">
        <v>6</v>
      </c>
      <c r="AS221">
        <f t="shared" si="129"/>
        <v>1</v>
      </c>
      <c r="AT221">
        <f t="shared" si="130"/>
        <v>0</v>
      </c>
      <c r="AU221">
        <f t="shared" si="131"/>
        <v>22266.281570068368</v>
      </c>
      <c r="AV221">
        <f t="shared" si="132"/>
        <v>1200.0225</v>
      </c>
      <c r="AW221">
        <f t="shared" si="133"/>
        <v>1025.9434260925109</v>
      </c>
      <c r="AX221">
        <f t="shared" si="134"/>
        <v>0.85493682501162338</v>
      </c>
      <c r="AY221">
        <f t="shared" si="135"/>
        <v>0.18842807227243302</v>
      </c>
      <c r="AZ221">
        <v>2.7</v>
      </c>
      <c r="BA221">
        <v>0.5</v>
      </c>
      <c r="BB221" t="s">
        <v>355</v>
      </c>
      <c r="BC221">
        <v>2</v>
      </c>
      <c r="BD221" t="b">
        <v>1</v>
      </c>
      <c r="BE221">
        <v>1669317921.7874999</v>
      </c>
      <c r="BF221">
        <v>1338.9212500000001</v>
      </c>
      <c r="BG221">
        <v>1362.06</v>
      </c>
      <c r="BH221">
        <v>36.926087500000001</v>
      </c>
      <c r="BI221">
        <v>36.276625000000003</v>
      </c>
      <c r="BJ221">
        <v>1343.2075</v>
      </c>
      <c r="BK221">
        <v>36.808250000000001</v>
      </c>
      <c r="BL221">
        <v>500.14724999999999</v>
      </c>
      <c r="BM221">
        <v>100.8935</v>
      </c>
      <c r="BN221">
        <v>0.10005310000000001</v>
      </c>
      <c r="BO221">
        <v>33.883375000000001</v>
      </c>
      <c r="BP221">
        <v>35.104187500000002</v>
      </c>
      <c r="BQ221">
        <v>999.9</v>
      </c>
      <c r="BR221">
        <v>0</v>
      </c>
      <c r="BS221">
        <v>0</v>
      </c>
      <c r="BT221">
        <v>4504.4524999999994</v>
      </c>
      <c r="BU221">
        <v>0</v>
      </c>
      <c r="BV221">
        <v>244.16</v>
      </c>
      <c r="BW221">
        <v>-23.140650000000001</v>
      </c>
      <c r="BX221">
        <v>1390.2562499999999</v>
      </c>
      <c r="BY221">
        <v>1413.33125</v>
      </c>
      <c r="BZ221">
        <v>0.64947374999999996</v>
      </c>
      <c r="CA221">
        <v>1362.06</v>
      </c>
      <c r="CB221">
        <v>36.276625000000003</v>
      </c>
      <c r="CC221">
        <v>3.7256037499999999</v>
      </c>
      <c r="CD221">
        <v>3.6600774999999999</v>
      </c>
      <c r="CE221">
        <v>27.6845125</v>
      </c>
      <c r="CF221">
        <v>27.381174999999999</v>
      </c>
      <c r="CG221">
        <v>1200.0225</v>
      </c>
      <c r="CH221">
        <v>0.500023</v>
      </c>
      <c r="CI221">
        <v>0.499977</v>
      </c>
      <c r="CJ221">
        <v>0</v>
      </c>
      <c r="CK221">
        <v>1151.925</v>
      </c>
      <c r="CL221">
        <v>4.9990899999999998</v>
      </c>
      <c r="CM221">
        <v>12641.637500000001</v>
      </c>
      <c r="CN221">
        <v>9558.1162499999991</v>
      </c>
      <c r="CO221">
        <v>43.75</v>
      </c>
      <c r="CP221">
        <v>45.625</v>
      </c>
      <c r="CQ221">
        <v>44.530999999999999</v>
      </c>
      <c r="CR221">
        <v>44.686999999999998</v>
      </c>
      <c r="CS221">
        <v>45.125</v>
      </c>
      <c r="CT221">
        <v>597.53874999999994</v>
      </c>
      <c r="CU221">
        <v>597.4837500000001</v>
      </c>
      <c r="CV221">
        <v>0</v>
      </c>
      <c r="CW221">
        <v>1669317932.3</v>
      </c>
      <c r="CX221">
        <v>0</v>
      </c>
      <c r="CY221">
        <v>1669310771.5999999</v>
      </c>
      <c r="CZ221" t="s">
        <v>356</v>
      </c>
      <c r="DA221">
        <v>1669310771.5999999</v>
      </c>
      <c r="DB221">
        <v>1669310767.0999999</v>
      </c>
      <c r="DC221">
        <v>9</v>
      </c>
      <c r="DD221">
        <v>4.2999999999999997E-2</v>
      </c>
      <c r="DE221">
        <v>8.0000000000000002E-3</v>
      </c>
      <c r="DF221">
        <v>-4.9589999999999996</v>
      </c>
      <c r="DG221">
        <v>0.11799999999999999</v>
      </c>
      <c r="DH221">
        <v>1967</v>
      </c>
      <c r="DI221">
        <v>36</v>
      </c>
      <c r="DJ221">
        <v>0.53</v>
      </c>
      <c r="DK221">
        <v>0.27</v>
      </c>
      <c r="DL221">
        <v>-23.032195000000002</v>
      </c>
      <c r="DM221">
        <v>-5.2768480300122537E-2</v>
      </c>
      <c r="DN221">
        <v>0.1435256491885685</v>
      </c>
      <c r="DO221">
        <v>1</v>
      </c>
      <c r="DP221">
        <v>0.65980834999999993</v>
      </c>
      <c r="DQ221">
        <v>0.117512037523451</v>
      </c>
      <c r="DR221">
        <v>3.3304194932883453E-2</v>
      </c>
      <c r="DS221">
        <v>0</v>
      </c>
      <c r="DT221">
        <v>0</v>
      </c>
      <c r="DU221">
        <v>0</v>
      </c>
      <c r="DV221">
        <v>0</v>
      </c>
      <c r="DW221">
        <v>-1</v>
      </c>
      <c r="DX221">
        <v>1</v>
      </c>
      <c r="DY221">
        <v>2</v>
      </c>
      <c r="DZ221" t="s">
        <v>357</v>
      </c>
      <c r="EA221">
        <v>2.9470299999999998</v>
      </c>
      <c r="EB221">
        <v>2.5975799999999998</v>
      </c>
      <c r="EC221">
        <v>0.22364600000000001</v>
      </c>
      <c r="ED221">
        <v>0.22405800000000001</v>
      </c>
      <c r="EE221">
        <v>0.14673900000000001</v>
      </c>
      <c r="EF221">
        <v>0.14333199999999999</v>
      </c>
      <c r="EG221">
        <v>23481.1</v>
      </c>
      <c r="EH221">
        <v>23881.8</v>
      </c>
      <c r="EI221">
        <v>28153.9</v>
      </c>
      <c r="EJ221">
        <v>29641.3</v>
      </c>
      <c r="EK221">
        <v>33053.699999999997</v>
      </c>
      <c r="EL221">
        <v>35252.5</v>
      </c>
      <c r="EM221">
        <v>39730.400000000001</v>
      </c>
      <c r="EN221">
        <v>42360.6</v>
      </c>
      <c r="EO221">
        <v>1.8953800000000001</v>
      </c>
      <c r="EP221">
        <v>1.8907</v>
      </c>
      <c r="EQ221">
        <v>0.20802000000000001</v>
      </c>
      <c r="ER221">
        <v>0</v>
      </c>
      <c r="ES221">
        <v>31.734000000000002</v>
      </c>
      <c r="ET221">
        <v>999.9</v>
      </c>
      <c r="EU221">
        <v>69.5</v>
      </c>
      <c r="EV221">
        <v>36.299999999999997</v>
      </c>
      <c r="EW221">
        <v>41.799500000000002</v>
      </c>
      <c r="EX221">
        <v>28.989000000000001</v>
      </c>
      <c r="EY221">
        <v>2.14744</v>
      </c>
      <c r="EZ221">
        <v>1</v>
      </c>
      <c r="FA221">
        <v>0.55507600000000001</v>
      </c>
      <c r="FB221">
        <v>0.65747</v>
      </c>
      <c r="FC221">
        <v>20.276</v>
      </c>
      <c r="FD221">
        <v>5.2168400000000004</v>
      </c>
      <c r="FE221">
        <v>12.007400000000001</v>
      </c>
      <c r="FF221">
        <v>4.9863999999999997</v>
      </c>
      <c r="FG221">
        <v>3.2844500000000001</v>
      </c>
      <c r="FH221">
        <v>9999</v>
      </c>
      <c r="FI221">
        <v>9999</v>
      </c>
      <c r="FJ221">
        <v>9999</v>
      </c>
      <c r="FK221">
        <v>999.9</v>
      </c>
      <c r="FL221">
        <v>1.8658399999999999</v>
      </c>
      <c r="FM221">
        <v>1.8621799999999999</v>
      </c>
      <c r="FN221">
        <v>1.8641799999999999</v>
      </c>
      <c r="FO221">
        <v>1.8603499999999999</v>
      </c>
      <c r="FP221">
        <v>1.8610800000000001</v>
      </c>
      <c r="FQ221">
        <v>1.8601700000000001</v>
      </c>
      <c r="FR221">
        <v>1.86188</v>
      </c>
      <c r="FS221">
        <v>1.8584000000000001</v>
      </c>
      <c r="FT221">
        <v>0</v>
      </c>
      <c r="FU221">
        <v>0</v>
      </c>
      <c r="FV221">
        <v>0</v>
      </c>
      <c r="FW221">
        <v>0</v>
      </c>
      <c r="FX221" t="s">
        <v>358</v>
      </c>
      <c r="FY221" t="s">
        <v>359</v>
      </c>
      <c r="FZ221" t="s">
        <v>360</v>
      </c>
      <c r="GA221" t="s">
        <v>360</v>
      </c>
      <c r="GB221" t="s">
        <v>360</v>
      </c>
      <c r="GC221" t="s">
        <v>360</v>
      </c>
      <c r="GD221">
        <v>0</v>
      </c>
      <c r="GE221">
        <v>100</v>
      </c>
      <c r="GF221">
        <v>100</v>
      </c>
      <c r="GG221">
        <v>-4.29</v>
      </c>
      <c r="GH221">
        <v>0.1178</v>
      </c>
      <c r="GI221">
        <v>-2.5125994610834521</v>
      </c>
      <c r="GJ221">
        <v>-2.6733286237328562E-3</v>
      </c>
      <c r="GK221">
        <v>1.605855145177713E-6</v>
      </c>
      <c r="GL221">
        <v>-4.4594414151306022E-10</v>
      </c>
      <c r="GM221">
        <v>0.1178428571428469</v>
      </c>
      <c r="GN221">
        <v>0</v>
      </c>
      <c r="GO221">
        <v>0</v>
      </c>
      <c r="GP221">
        <v>0</v>
      </c>
      <c r="GQ221">
        <v>4</v>
      </c>
      <c r="GR221">
        <v>2095</v>
      </c>
      <c r="GS221">
        <v>4</v>
      </c>
      <c r="GT221">
        <v>35</v>
      </c>
      <c r="GU221">
        <v>119.2</v>
      </c>
      <c r="GV221">
        <v>119.3</v>
      </c>
      <c r="GW221">
        <v>2.8894000000000002</v>
      </c>
      <c r="GX221">
        <v>2.5537100000000001</v>
      </c>
      <c r="GY221">
        <v>1.4489700000000001</v>
      </c>
      <c r="GZ221">
        <v>2.32666</v>
      </c>
      <c r="HA221">
        <v>1.5478499999999999</v>
      </c>
      <c r="HB221">
        <v>2.2729499999999998</v>
      </c>
      <c r="HC221">
        <v>41.144599999999997</v>
      </c>
      <c r="HD221">
        <v>12.2232</v>
      </c>
      <c r="HE221">
        <v>18</v>
      </c>
      <c r="HF221">
        <v>476.48099999999999</v>
      </c>
      <c r="HG221">
        <v>513.22900000000004</v>
      </c>
      <c r="HH221">
        <v>30.998699999999999</v>
      </c>
      <c r="HI221">
        <v>34.315600000000003</v>
      </c>
      <c r="HJ221">
        <v>30.0001</v>
      </c>
      <c r="HK221">
        <v>34.245399999999997</v>
      </c>
      <c r="HL221">
        <v>34.238100000000003</v>
      </c>
      <c r="HM221">
        <v>57.796199999999999</v>
      </c>
      <c r="HN221">
        <v>19.889299999999999</v>
      </c>
      <c r="HO221">
        <v>100</v>
      </c>
      <c r="HP221">
        <v>31</v>
      </c>
      <c r="HQ221">
        <v>1377.63</v>
      </c>
      <c r="HR221">
        <v>36.229599999999998</v>
      </c>
      <c r="HS221">
        <v>99.191800000000001</v>
      </c>
      <c r="HT221">
        <v>98.237399999999994</v>
      </c>
    </row>
    <row r="222" spans="1:228" x14ac:dyDescent="0.2">
      <c r="A222">
        <v>207</v>
      </c>
      <c r="B222">
        <v>1669317928.0999999</v>
      </c>
      <c r="C222">
        <v>822.59999990463257</v>
      </c>
      <c r="D222" t="s">
        <v>773</v>
      </c>
      <c r="E222" t="s">
        <v>774</v>
      </c>
      <c r="F222">
        <v>4</v>
      </c>
      <c r="G222">
        <v>1669317926.0999999</v>
      </c>
      <c r="H222">
        <f t="shared" si="102"/>
        <v>1.1431225407477854E-3</v>
      </c>
      <c r="I222">
        <f t="shared" si="103"/>
        <v>1.1431225407477854</v>
      </c>
      <c r="J222">
        <f t="shared" si="104"/>
        <v>16.994533527647949</v>
      </c>
      <c r="K222">
        <f t="shared" si="105"/>
        <v>1346.1085714285721</v>
      </c>
      <c r="L222">
        <f t="shared" si="106"/>
        <v>829.70420960840806</v>
      </c>
      <c r="M222">
        <f t="shared" si="107"/>
        <v>83.792971117019363</v>
      </c>
      <c r="N222">
        <f t="shared" si="108"/>
        <v>135.94535900850934</v>
      </c>
      <c r="O222">
        <f t="shared" si="109"/>
        <v>5.7191289975450123E-2</v>
      </c>
      <c r="P222">
        <f t="shared" si="110"/>
        <v>2.2480791918277276</v>
      </c>
      <c r="Q222">
        <f t="shared" si="111"/>
        <v>5.6395127799368075E-2</v>
      </c>
      <c r="R222">
        <f t="shared" si="112"/>
        <v>3.5317563508932122E-2</v>
      </c>
      <c r="S222">
        <f t="shared" si="113"/>
        <v>226.11496980451844</v>
      </c>
      <c r="T222">
        <f t="shared" si="114"/>
        <v>35.1926608931199</v>
      </c>
      <c r="U222">
        <f t="shared" si="115"/>
        <v>35.09712857142857</v>
      </c>
      <c r="V222">
        <f t="shared" si="116"/>
        <v>5.6788231120805754</v>
      </c>
      <c r="W222">
        <f t="shared" si="117"/>
        <v>70.232382504828081</v>
      </c>
      <c r="X222">
        <f t="shared" si="118"/>
        <v>3.7270680342592342</v>
      </c>
      <c r="Y222">
        <f t="shared" si="119"/>
        <v>5.3067657700534641</v>
      </c>
      <c r="Z222">
        <f t="shared" si="120"/>
        <v>1.9517550778213413</v>
      </c>
      <c r="AA222">
        <f t="shared" si="121"/>
        <v>-50.411704046977334</v>
      </c>
      <c r="AB222">
        <f t="shared" si="122"/>
        <v>-147.75302477472493</v>
      </c>
      <c r="AC222">
        <f t="shared" si="123"/>
        <v>-15.272861679676662</v>
      </c>
      <c r="AD222">
        <f t="shared" si="124"/>
        <v>12.677379303139531</v>
      </c>
      <c r="AE222">
        <f t="shared" si="125"/>
        <v>41.25606195519336</v>
      </c>
      <c r="AF222">
        <f t="shared" si="126"/>
        <v>1.2174955666156073</v>
      </c>
      <c r="AG222">
        <f t="shared" si="127"/>
        <v>16.994533527647949</v>
      </c>
      <c r="AH222">
        <v>1419.0764925149249</v>
      </c>
      <c r="AI222">
        <v>1400.3313333333331</v>
      </c>
      <c r="AJ222">
        <v>1.7582837071661179</v>
      </c>
      <c r="AK222">
        <v>66.415730329915917</v>
      </c>
      <c r="AL222">
        <f t="shared" si="128"/>
        <v>1.1431225407477854</v>
      </c>
      <c r="AM222">
        <v>36.272885392564547</v>
      </c>
      <c r="AN222">
        <v>36.89985999999999</v>
      </c>
      <c r="AO222">
        <v>-5.1617707618231918E-3</v>
      </c>
      <c r="AP222">
        <v>80.258805348862367</v>
      </c>
      <c r="AQ222">
        <v>30</v>
      </c>
      <c r="AR222">
        <v>6</v>
      </c>
      <c r="AS222">
        <f t="shared" si="129"/>
        <v>1</v>
      </c>
      <c r="AT222">
        <f t="shared" si="130"/>
        <v>0</v>
      </c>
      <c r="AU222">
        <f t="shared" si="131"/>
        <v>22226.125111753503</v>
      </c>
      <c r="AV222">
        <f t="shared" si="132"/>
        <v>1200.01</v>
      </c>
      <c r="AW222">
        <f t="shared" si="133"/>
        <v>1025.9324278779889</v>
      </c>
      <c r="AX222">
        <f t="shared" si="134"/>
        <v>0.85493656542694541</v>
      </c>
      <c r="AY222">
        <f t="shared" si="135"/>
        <v>0.18842757127400475</v>
      </c>
      <c r="AZ222">
        <v>2.7</v>
      </c>
      <c r="BA222">
        <v>0.5</v>
      </c>
      <c r="BB222" t="s">
        <v>355</v>
      </c>
      <c r="BC222">
        <v>2</v>
      </c>
      <c r="BD222" t="b">
        <v>1</v>
      </c>
      <c r="BE222">
        <v>1669317926.0999999</v>
      </c>
      <c r="BF222">
        <v>1346.1085714285721</v>
      </c>
      <c r="BG222">
        <v>1369.261428571429</v>
      </c>
      <c r="BH222">
        <v>36.904814285714288</v>
      </c>
      <c r="BI222">
        <v>36.271914285714288</v>
      </c>
      <c r="BJ222">
        <v>1350.4014285714291</v>
      </c>
      <c r="BK222">
        <v>36.78698571428572</v>
      </c>
      <c r="BL222">
        <v>500.22485714285722</v>
      </c>
      <c r="BM222">
        <v>100.8912857142857</v>
      </c>
      <c r="BN222">
        <v>0.1000918714285714</v>
      </c>
      <c r="BO222">
        <v>33.878028571428572</v>
      </c>
      <c r="BP222">
        <v>35.09712857142857</v>
      </c>
      <c r="BQ222">
        <v>999.89999999999986</v>
      </c>
      <c r="BR222">
        <v>0</v>
      </c>
      <c r="BS222">
        <v>0</v>
      </c>
      <c r="BT222">
        <v>4497.6785714285716</v>
      </c>
      <c r="BU222">
        <v>0</v>
      </c>
      <c r="BV222">
        <v>252.0612857142857</v>
      </c>
      <c r="BW222">
        <v>-23.152242857142859</v>
      </c>
      <c r="BX222">
        <v>1397.69</v>
      </c>
      <c r="BY222">
        <v>1420.792857142857</v>
      </c>
      <c r="BZ222">
        <v>0.63290614285714286</v>
      </c>
      <c r="CA222">
        <v>1369.261428571429</v>
      </c>
      <c r="CB222">
        <v>36.271914285714288</v>
      </c>
      <c r="CC222">
        <v>3.7233771428571432</v>
      </c>
      <c r="CD222">
        <v>3.6595228571428571</v>
      </c>
      <c r="CE222">
        <v>27.674285714285709</v>
      </c>
      <c r="CF222">
        <v>27.378585714285709</v>
      </c>
      <c r="CG222">
        <v>1200.01</v>
      </c>
      <c r="CH222">
        <v>0.50003299999999995</v>
      </c>
      <c r="CI222">
        <v>0.49996699999999999</v>
      </c>
      <c r="CJ222">
        <v>0</v>
      </c>
      <c r="CK222">
        <v>1151.3871428571431</v>
      </c>
      <c r="CL222">
        <v>4.9990899999999998</v>
      </c>
      <c r="CM222">
        <v>12638.471428571431</v>
      </c>
      <c r="CN222">
        <v>9558.0485714285714</v>
      </c>
      <c r="CO222">
        <v>43.741</v>
      </c>
      <c r="CP222">
        <v>45.625</v>
      </c>
      <c r="CQ222">
        <v>44.5</v>
      </c>
      <c r="CR222">
        <v>44.686999999999998</v>
      </c>
      <c r="CS222">
        <v>45.125</v>
      </c>
      <c r="CT222">
        <v>597.54285714285709</v>
      </c>
      <c r="CU222">
        <v>597.4671428571429</v>
      </c>
      <c r="CV222">
        <v>0</v>
      </c>
      <c r="CW222">
        <v>1669317936.5</v>
      </c>
      <c r="CX222">
        <v>0</v>
      </c>
      <c r="CY222">
        <v>1669310771.5999999</v>
      </c>
      <c r="CZ222" t="s">
        <v>356</v>
      </c>
      <c r="DA222">
        <v>1669310771.5999999</v>
      </c>
      <c r="DB222">
        <v>1669310767.0999999</v>
      </c>
      <c r="DC222">
        <v>9</v>
      </c>
      <c r="DD222">
        <v>4.2999999999999997E-2</v>
      </c>
      <c r="DE222">
        <v>8.0000000000000002E-3</v>
      </c>
      <c r="DF222">
        <v>-4.9589999999999996</v>
      </c>
      <c r="DG222">
        <v>0.11799999999999999</v>
      </c>
      <c r="DH222">
        <v>1967</v>
      </c>
      <c r="DI222">
        <v>36</v>
      </c>
      <c r="DJ222">
        <v>0.53</v>
      </c>
      <c r="DK222">
        <v>0.27</v>
      </c>
      <c r="DL222">
        <v>-23.029669999999999</v>
      </c>
      <c r="DM222">
        <v>-1.1011947467166421</v>
      </c>
      <c r="DN222">
        <v>0.1418865201490262</v>
      </c>
      <c r="DO222">
        <v>0</v>
      </c>
      <c r="DP222">
        <v>0.66577512499999991</v>
      </c>
      <c r="DQ222">
        <v>-0.18892332833020961</v>
      </c>
      <c r="DR222">
        <v>2.4527323255083801E-2</v>
      </c>
      <c r="DS222">
        <v>0</v>
      </c>
      <c r="DT222">
        <v>0</v>
      </c>
      <c r="DU222">
        <v>0</v>
      </c>
      <c r="DV222">
        <v>0</v>
      </c>
      <c r="DW222">
        <v>-1</v>
      </c>
      <c r="DX222">
        <v>0</v>
      </c>
      <c r="DY222">
        <v>2</v>
      </c>
      <c r="DZ222" t="s">
        <v>363</v>
      </c>
      <c r="EA222">
        <v>2.9471599999999998</v>
      </c>
      <c r="EB222">
        <v>2.5976400000000002</v>
      </c>
      <c r="EC222">
        <v>0.22432299999999999</v>
      </c>
      <c r="ED222">
        <v>0.224719</v>
      </c>
      <c r="EE222">
        <v>0.14668600000000001</v>
      </c>
      <c r="EF222">
        <v>0.14332</v>
      </c>
      <c r="EG222">
        <v>23460.7</v>
      </c>
      <c r="EH222">
        <v>23861.4</v>
      </c>
      <c r="EI222">
        <v>28154.1</v>
      </c>
      <c r="EJ222">
        <v>29641.3</v>
      </c>
      <c r="EK222">
        <v>33056.5</v>
      </c>
      <c r="EL222">
        <v>35252.5</v>
      </c>
      <c r="EM222">
        <v>39731.300000000003</v>
      </c>
      <c r="EN222">
        <v>42359.9</v>
      </c>
      <c r="EO222">
        <v>1.8955500000000001</v>
      </c>
      <c r="EP222">
        <v>1.89062</v>
      </c>
      <c r="EQ222">
        <v>0.20807200000000001</v>
      </c>
      <c r="ER222">
        <v>0</v>
      </c>
      <c r="ES222">
        <v>31.7255</v>
      </c>
      <c r="ET222">
        <v>999.9</v>
      </c>
      <c r="EU222">
        <v>69.5</v>
      </c>
      <c r="EV222">
        <v>36.299999999999997</v>
      </c>
      <c r="EW222">
        <v>41.8005</v>
      </c>
      <c r="EX222">
        <v>29.048999999999999</v>
      </c>
      <c r="EY222">
        <v>1.8629800000000001</v>
      </c>
      <c r="EZ222">
        <v>1</v>
      </c>
      <c r="FA222">
        <v>0.55501800000000001</v>
      </c>
      <c r="FB222">
        <v>0.65245600000000004</v>
      </c>
      <c r="FC222">
        <v>20.2759</v>
      </c>
      <c r="FD222">
        <v>5.2171399999999997</v>
      </c>
      <c r="FE222">
        <v>12.008599999999999</v>
      </c>
      <c r="FF222">
        <v>4.9855499999999999</v>
      </c>
      <c r="FG222">
        <v>3.2845499999999999</v>
      </c>
      <c r="FH222">
        <v>9999</v>
      </c>
      <c r="FI222">
        <v>9999</v>
      </c>
      <c r="FJ222">
        <v>9999</v>
      </c>
      <c r="FK222">
        <v>999.9</v>
      </c>
      <c r="FL222">
        <v>1.8658399999999999</v>
      </c>
      <c r="FM222">
        <v>1.8621799999999999</v>
      </c>
      <c r="FN222">
        <v>1.86419</v>
      </c>
      <c r="FO222">
        <v>1.8603499999999999</v>
      </c>
      <c r="FP222">
        <v>1.8610899999999999</v>
      </c>
      <c r="FQ222">
        <v>1.8601799999999999</v>
      </c>
      <c r="FR222">
        <v>1.86188</v>
      </c>
      <c r="FS222">
        <v>1.85839</v>
      </c>
      <c r="FT222">
        <v>0</v>
      </c>
      <c r="FU222">
        <v>0</v>
      </c>
      <c r="FV222">
        <v>0</v>
      </c>
      <c r="FW222">
        <v>0</v>
      </c>
      <c r="FX222" t="s">
        <v>358</v>
      </c>
      <c r="FY222" t="s">
        <v>359</v>
      </c>
      <c r="FZ222" t="s">
        <v>360</v>
      </c>
      <c r="GA222" t="s">
        <v>360</v>
      </c>
      <c r="GB222" t="s">
        <v>360</v>
      </c>
      <c r="GC222" t="s">
        <v>360</v>
      </c>
      <c r="GD222">
        <v>0</v>
      </c>
      <c r="GE222">
        <v>100</v>
      </c>
      <c r="GF222">
        <v>100</v>
      </c>
      <c r="GG222">
        <v>-4.3</v>
      </c>
      <c r="GH222">
        <v>0.1178</v>
      </c>
      <c r="GI222">
        <v>-2.5125994610834521</v>
      </c>
      <c r="GJ222">
        <v>-2.6733286237328562E-3</v>
      </c>
      <c r="GK222">
        <v>1.605855145177713E-6</v>
      </c>
      <c r="GL222">
        <v>-4.4594414151306022E-10</v>
      </c>
      <c r="GM222">
        <v>0.1178428571428469</v>
      </c>
      <c r="GN222">
        <v>0</v>
      </c>
      <c r="GO222">
        <v>0</v>
      </c>
      <c r="GP222">
        <v>0</v>
      </c>
      <c r="GQ222">
        <v>4</v>
      </c>
      <c r="GR222">
        <v>2095</v>
      </c>
      <c r="GS222">
        <v>4</v>
      </c>
      <c r="GT222">
        <v>35</v>
      </c>
      <c r="GU222">
        <v>119.3</v>
      </c>
      <c r="GV222">
        <v>119.3</v>
      </c>
      <c r="GW222">
        <v>2.9003899999999998</v>
      </c>
      <c r="GX222">
        <v>2.5415000000000001</v>
      </c>
      <c r="GY222">
        <v>1.4489700000000001</v>
      </c>
      <c r="GZ222">
        <v>2.32666</v>
      </c>
      <c r="HA222">
        <v>1.5478499999999999</v>
      </c>
      <c r="HB222">
        <v>2.3315399999999999</v>
      </c>
      <c r="HC222">
        <v>41.144599999999997</v>
      </c>
      <c r="HD222">
        <v>12.2408</v>
      </c>
      <c r="HE222">
        <v>18</v>
      </c>
      <c r="HF222">
        <v>476.57900000000001</v>
      </c>
      <c r="HG222">
        <v>513.16700000000003</v>
      </c>
      <c r="HH222">
        <v>30.9986</v>
      </c>
      <c r="HI222">
        <v>34.3155</v>
      </c>
      <c r="HJ222">
        <v>30</v>
      </c>
      <c r="HK222">
        <v>34.243899999999996</v>
      </c>
      <c r="HL222">
        <v>34.237299999999998</v>
      </c>
      <c r="HM222">
        <v>58.022300000000001</v>
      </c>
      <c r="HN222">
        <v>19.889299999999999</v>
      </c>
      <c r="HO222">
        <v>100</v>
      </c>
      <c r="HP222">
        <v>31</v>
      </c>
      <c r="HQ222">
        <v>1384.34</v>
      </c>
      <c r="HR222">
        <v>36.235399999999998</v>
      </c>
      <c r="HS222">
        <v>99.1935</v>
      </c>
      <c r="HT222">
        <v>98.236500000000007</v>
      </c>
    </row>
    <row r="223" spans="1:228" x14ac:dyDescent="0.2">
      <c r="A223">
        <v>208</v>
      </c>
      <c r="B223">
        <v>1669317932.0999999</v>
      </c>
      <c r="C223">
        <v>826.59999990463257</v>
      </c>
      <c r="D223" t="s">
        <v>775</v>
      </c>
      <c r="E223" t="s">
        <v>776</v>
      </c>
      <c r="F223">
        <v>4</v>
      </c>
      <c r="G223">
        <v>1669317929.7874999</v>
      </c>
      <c r="H223">
        <f t="shared" si="102"/>
        <v>1.1285197651426215E-3</v>
      </c>
      <c r="I223">
        <f t="shared" si="103"/>
        <v>1.1285197651426215</v>
      </c>
      <c r="J223">
        <f t="shared" si="104"/>
        <v>17.281461153185969</v>
      </c>
      <c r="K223">
        <f t="shared" si="105"/>
        <v>1352.3275000000001</v>
      </c>
      <c r="L223">
        <f t="shared" si="106"/>
        <v>821.72399418079863</v>
      </c>
      <c r="M223">
        <f t="shared" si="107"/>
        <v>82.984427716236979</v>
      </c>
      <c r="N223">
        <f t="shared" si="108"/>
        <v>136.56912110045795</v>
      </c>
      <c r="O223">
        <f t="shared" si="109"/>
        <v>5.6476191225542476E-2</v>
      </c>
      <c r="P223">
        <f t="shared" si="110"/>
        <v>2.2493128302049703</v>
      </c>
      <c r="Q223">
        <f t="shared" si="111"/>
        <v>5.5700088223251031E-2</v>
      </c>
      <c r="R223">
        <f t="shared" si="112"/>
        <v>3.4881396355309638E-2</v>
      </c>
      <c r="S223">
        <f t="shared" si="113"/>
        <v>226.11214460791214</v>
      </c>
      <c r="T223">
        <f t="shared" si="114"/>
        <v>35.187596852109081</v>
      </c>
      <c r="U223">
        <f t="shared" si="115"/>
        <v>35.088812500000003</v>
      </c>
      <c r="V223">
        <f t="shared" si="116"/>
        <v>5.6762102832050054</v>
      </c>
      <c r="W223">
        <f t="shared" si="117"/>
        <v>70.236423341809243</v>
      </c>
      <c r="X223">
        <f t="shared" si="118"/>
        <v>3.7253651000226764</v>
      </c>
      <c r="Y223">
        <f t="shared" si="119"/>
        <v>5.3040358873244324</v>
      </c>
      <c r="Z223">
        <f t="shared" si="120"/>
        <v>1.950845183182329</v>
      </c>
      <c r="AA223">
        <f t="shared" si="121"/>
        <v>-49.76772164278961</v>
      </c>
      <c r="AB223">
        <f t="shared" si="122"/>
        <v>-147.9432430284534</v>
      </c>
      <c r="AC223">
        <f t="shared" si="123"/>
        <v>-15.282829799348761</v>
      </c>
      <c r="AD223">
        <f t="shared" si="124"/>
        <v>13.118350137320363</v>
      </c>
      <c r="AE223">
        <f t="shared" si="125"/>
        <v>41.285236270427639</v>
      </c>
      <c r="AF223">
        <f t="shared" si="126"/>
        <v>1.1897479379606293</v>
      </c>
      <c r="AG223">
        <f t="shared" si="127"/>
        <v>17.281461153185969</v>
      </c>
      <c r="AH223">
        <v>1426.0885754685009</v>
      </c>
      <c r="AI223">
        <v>1407.282787878788</v>
      </c>
      <c r="AJ223">
        <v>1.7392091900320059</v>
      </c>
      <c r="AK223">
        <v>66.415730329915917</v>
      </c>
      <c r="AL223">
        <f t="shared" si="128"/>
        <v>1.1285197651426215</v>
      </c>
      <c r="AM223">
        <v>36.271248972977247</v>
      </c>
      <c r="AN223">
        <v>36.881361818181823</v>
      </c>
      <c r="AO223">
        <v>-3.6978393372751328E-3</v>
      </c>
      <c r="AP223">
        <v>80.258805348862367</v>
      </c>
      <c r="AQ223">
        <v>30</v>
      </c>
      <c r="AR223">
        <v>6</v>
      </c>
      <c r="AS223">
        <f t="shared" si="129"/>
        <v>1</v>
      </c>
      <c r="AT223">
        <f t="shared" si="130"/>
        <v>0</v>
      </c>
      <c r="AU223">
        <f t="shared" si="131"/>
        <v>22248.13990518072</v>
      </c>
      <c r="AV223">
        <f t="shared" si="132"/>
        <v>1199.9962499999999</v>
      </c>
      <c r="AW223">
        <f t="shared" si="133"/>
        <v>1025.9205510921824</v>
      </c>
      <c r="AX223">
        <f t="shared" si="134"/>
        <v>0.85493646425326952</v>
      </c>
      <c r="AY223">
        <f t="shared" si="135"/>
        <v>0.18842737600881015</v>
      </c>
      <c r="AZ223">
        <v>2.7</v>
      </c>
      <c r="BA223">
        <v>0.5</v>
      </c>
      <c r="BB223" t="s">
        <v>355</v>
      </c>
      <c r="BC223">
        <v>2</v>
      </c>
      <c r="BD223" t="b">
        <v>1</v>
      </c>
      <c r="BE223">
        <v>1669317929.7874999</v>
      </c>
      <c r="BF223">
        <v>1352.3275000000001</v>
      </c>
      <c r="BG223">
        <v>1375.48</v>
      </c>
      <c r="BH223">
        <v>36.889112500000003</v>
      </c>
      <c r="BI223">
        <v>36.270625000000003</v>
      </c>
      <c r="BJ223">
        <v>1356.62375</v>
      </c>
      <c r="BK223">
        <v>36.771237499999998</v>
      </c>
      <c r="BL223">
        <v>500.2235</v>
      </c>
      <c r="BM223">
        <v>100.888125</v>
      </c>
      <c r="BN223">
        <v>0.1000757875</v>
      </c>
      <c r="BO223">
        <v>33.868812499999997</v>
      </c>
      <c r="BP223">
        <v>35.088812500000003</v>
      </c>
      <c r="BQ223">
        <v>999.9</v>
      </c>
      <c r="BR223">
        <v>0</v>
      </c>
      <c r="BS223">
        <v>0</v>
      </c>
      <c r="BT223">
        <v>4501.40625</v>
      </c>
      <c r="BU223">
        <v>0</v>
      </c>
      <c r="BV223">
        <v>254.3305</v>
      </c>
      <c r="BW223">
        <v>-23.150937500000001</v>
      </c>
      <c r="BX223">
        <v>1404.125</v>
      </c>
      <c r="BY223">
        <v>1427.2474999999999</v>
      </c>
      <c r="BZ223">
        <v>0.61847687500000004</v>
      </c>
      <c r="CA223">
        <v>1375.48</v>
      </c>
      <c r="CB223">
        <v>36.270625000000003</v>
      </c>
      <c r="CC223">
        <v>3.7216675000000001</v>
      </c>
      <c r="CD223">
        <v>3.6592725000000002</v>
      </c>
      <c r="CE223">
        <v>27.666450000000001</v>
      </c>
      <c r="CF223">
        <v>27.377424999999999</v>
      </c>
      <c r="CG223">
        <v>1199.9962499999999</v>
      </c>
      <c r="CH223">
        <v>0.50003699999999995</v>
      </c>
      <c r="CI223">
        <v>0.49996299999999999</v>
      </c>
      <c r="CJ223">
        <v>0</v>
      </c>
      <c r="CK223">
        <v>1151.1949999999999</v>
      </c>
      <c r="CL223">
        <v>4.9990899999999998</v>
      </c>
      <c r="CM223">
        <v>12634.887500000001</v>
      </c>
      <c r="CN223">
        <v>9557.9724999999999</v>
      </c>
      <c r="CO223">
        <v>43.718499999999999</v>
      </c>
      <c r="CP223">
        <v>45.569875000000003</v>
      </c>
      <c r="CQ223">
        <v>44.507750000000001</v>
      </c>
      <c r="CR223">
        <v>44.648249999999997</v>
      </c>
      <c r="CS223">
        <v>45.093499999999999</v>
      </c>
      <c r="CT223">
        <v>597.54</v>
      </c>
      <c r="CU223">
        <v>597.45624999999995</v>
      </c>
      <c r="CV223">
        <v>0</v>
      </c>
      <c r="CW223">
        <v>1669317940.7</v>
      </c>
      <c r="CX223">
        <v>0</v>
      </c>
      <c r="CY223">
        <v>1669310771.5999999</v>
      </c>
      <c r="CZ223" t="s">
        <v>356</v>
      </c>
      <c r="DA223">
        <v>1669310771.5999999</v>
      </c>
      <c r="DB223">
        <v>1669310767.0999999</v>
      </c>
      <c r="DC223">
        <v>9</v>
      </c>
      <c r="DD223">
        <v>4.2999999999999997E-2</v>
      </c>
      <c r="DE223">
        <v>8.0000000000000002E-3</v>
      </c>
      <c r="DF223">
        <v>-4.9589999999999996</v>
      </c>
      <c r="DG223">
        <v>0.11799999999999999</v>
      </c>
      <c r="DH223">
        <v>1967</v>
      </c>
      <c r="DI223">
        <v>36</v>
      </c>
      <c r="DJ223">
        <v>0.53</v>
      </c>
      <c r="DK223">
        <v>0.27</v>
      </c>
      <c r="DL223">
        <v>-23.060758536585361</v>
      </c>
      <c r="DM223">
        <v>-1.174992334494777</v>
      </c>
      <c r="DN223">
        <v>0.1400514539167656</v>
      </c>
      <c r="DO223">
        <v>0</v>
      </c>
      <c r="DP223">
        <v>0.65750502439024394</v>
      </c>
      <c r="DQ223">
        <v>-0.27839364459930271</v>
      </c>
      <c r="DR223">
        <v>2.7731501005603631E-2</v>
      </c>
      <c r="DS223">
        <v>0</v>
      </c>
      <c r="DT223">
        <v>0</v>
      </c>
      <c r="DU223">
        <v>0</v>
      </c>
      <c r="DV223">
        <v>0</v>
      </c>
      <c r="DW223">
        <v>-1</v>
      </c>
      <c r="DX223">
        <v>0</v>
      </c>
      <c r="DY223">
        <v>2</v>
      </c>
      <c r="DZ223" t="s">
        <v>363</v>
      </c>
      <c r="EA223">
        <v>2.9464999999999999</v>
      </c>
      <c r="EB223">
        <v>2.5972400000000002</v>
      </c>
      <c r="EC223">
        <v>0.224993</v>
      </c>
      <c r="ED223">
        <v>0.225379</v>
      </c>
      <c r="EE223">
        <v>0.14663799999999999</v>
      </c>
      <c r="EF223">
        <v>0.143316</v>
      </c>
      <c r="EG223">
        <v>23440.6</v>
      </c>
      <c r="EH223">
        <v>23840.3</v>
      </c>
      <c r="EI223">
        <v>28154.400000000001</v>
      </c>
      <c r="EJ223">
        <v>29640.400000000001</v>
      </c>
      <c r="EK223">
        <v>33058.699999999997</v>
      </c>
      <c r="EL223">
        <v>35251.9</v>
      </c>
      <c r="EM223">
        <v>39731.599999999999</v>
      </c>
      <c r="EN223">
        <v>42359</v>
      </c>
      <c r="EO223">
        <v>1.8950800000000001</v>
      </c>
      <c r="EP223">
        <v>1.8911500000000001</v>
      </c>
      <c r="EQ223">
        <v>0.20794899999999999</v>
      </c>
      <c r="ER223">
        <v>0</v>
      </c>
      <c r="ES223">
        <v>31.717099999999999</v>
      </c>
      <c r="ET223">
        <v>999.9</v>
      </c>
      <c r="EU223">
        <v>69.5</v>
      </c>
      <c r="EV223">
        <v>36.299999999999997</v>
      </c>
      <c r="EW223">
        <v>41.8001</v>
      </c>
      <c r="EX223">
        <v>28.838999999999999</v>
      </c>
      <c r="EY223">
        <v>1.4382999999999999</v>
      </c>
      <c r="EZ223">
        <v>1</v>
      </c>
      <c r="FA223">
        <v>0.55499200000000004</v>
      </c>
      <c r="FB223">
        <v>0.64637500000000003</v>
      </c>
      <c r="FC223">
        <v>20.2759</v>
      </c>
      <c r="FD223">
        <v>5.2168400000000004</v>
      </c>
      <c r="FE223">
        <v>12.008599999999999</v>
      </c>
      <c r="FF223">
        <v>4.9866000000000001</v>
      </c>
      <c r="FG223">
        <v>3.2846500000000001</v>
      </c>
      <c r="FH223">
        <v>9999</v>
      </c>
      <c r="FI223">
        <v>9999</v>
      </c>
      <c r="FJ223">
        <v>9999</v>
      </c>
      <c r="FK223">
        <v>999.9</v>
      </c>
      <c r="FL223">
        <v>1.8658399999999999</v>
      </c>
      <c r="FM223">
        <v>1.8621799999999999</v>
      </c>
      <c r="FN223">
        <v>1.8642000000000001</v>
      </c>
      <c r="FO223">
        <v>1.8603499999999999</v>
      </c>
      <c r="FP223">
        <v>1.8610800000000001</v>
      </c>
      <c r="FQ223">
        <v>1.8601700000000001</v>
      </c>
      <c r="FR223">
        <v>1.86188</v>
      </c>
      <c r="FS223">
        <v>1.8583799999999999</v>
      </c>
      <c r="FT223">
        <v>0</v>
      </c>
      <c r="FU223">
        <v>0</v>
      </c>
      <c r="FV223">
        <v>0</v>
      </c>
      <c r="FW223">
        <v>0</v>
      </c>
      <c r="FX223" t="s">
        <v>358</v>
      </c>
      <c r="FY223" t="s">
        <v>359</v>
      </c>
      <c r="FZ223" t="s">
        <v>360</v>
      </c>
      <c r="GA223" t="s">
        <v>360</v>
      </c>
      <c r="GB223" t="s">
        <v>360</v>
      </c>
      <c r="GC223" t="s">
        <v>360</v>
      </c>
      <c r="GD223">
        <v>0</v>
      </c>
      <c r="GE223">
        <v>100</v>
      </c>
      <c r="GF223">
        <v>100</v>
      </c>
      <c r="GG223">
        <v>-4.3</v>
      </c>
      <c r="GH223">
        <v>0.1178</v>
      </c>
      <c r="GI223">
        <v>-2.5125994610834521</v>
      </c>
      <c r="GJ223">
        <v>-2.6733286237328562E-3</v>
      </c>
      <c r="GK223">
        <v>1.605855145177713E-6</v>
      </c>
      <c r="GL223">
        <v>-4.4594414151306022E-10</v>
      </c>
      <c r="GM223">
        <v>0.1178428571428469</v>
      </c>
      <c r="GN223">
        <v>0</v>
      </c>
      <c r="GO223">
        <v>0</v>
      </c>
      <c r="GP223">
        <v>0</v>
      </c>
      <c r="GQ223">
        <v>4</v>
      </c>
      <c r="GR223">
        <v>2095</v>
      </c>
      <c r="GS223">
        <v>4</v>
      </c>
      <c r="GT223">
        <v>35</v>
      </c>
      <c r="GU223">
        <v>119.3</v>
      </c>
      <c r="GV223">
        <v>119.4</v>
      </c>
      <c r="GW223">
        <v>2.9125999999999999</v>
      </c>
      <c r="GX223">
        <v>2.5439500000000002</v>
      </c>
      <c r="GY223">
        <v>1.4489700000000001</v>
      </c>
      <c r="GZ223">
        <v>2.32666</v>
      </c>
      <c r="HA223">
        <v>1.5478499999999999</v>
      </c>
      <c r="HB223">
        <v>2.3840300000000001</v>
      </c>
      <c r="HC223">
        <v>41.144599999999997</v>
      </c>
      <c r="HD223">
        <v>12.231999999999999</v>
      </c>
      <c r="HE223">
        <v>18</v>
      </c>
      <c r="HF223">
        <v>476.27699999999999</v>
      </c>
      <c r="HG223">
        <v>513.529</v>
      </c>
      <c r="HH223">
        <v>30.9985</v>
      </c>
      <c r="HI223">
        <v>34.3125</v>
      </c>
      <c r="HJ223">
        <v>30</v>
      </c>
      <c r="HK223">
        <v>34.243099999999998</v>
      </c>
      <c r="HL223">
        <v>34.235100000000003</v>
      </c>
      <c r="HM223">
        <v>58.260599999999997</v>
      </c>
      <c r="HN223">
        <v>19.889299999999999</v>
      </c>
      <c r="HO223">
        <v>100</v>
      </c>
      <c r="HP223">
        <v>31</v>
      </c>
      <c r="HQ223">
        <v>1391.03</v>
      </c>
      <c r="HR223">
        <v>36.243499999999997</v>
      </c>
      <c r="HS223">
        <v>99.194199999999995</v>
      </c>
      <c r="HT223">
        <v>98.233999999999995</v>
      </c>
    </row>
    <row r="224" spans="1:228" x14ac:dyDescent="0.2">
      <c r="A224">
        <v>209</v>
      </c>
      <c r="B224">
        <v>1669317936.0999999</v>
      </c>
      <c r="C224">
        <v>830.59999990463257</v>
      </c>
      <c r="D224" t="s">
        <v>777</v>
      </c>
      <c r="E224" t="s">
        <v>778</v>
      </c>
      <c r="F224">
        <v>4</v>
      </c>
      <c r="G224">
        <v>1669317934.0999999</v>
      </c>
      <c r="H224">
        <f t="shared" si="102"/>
        <v>1.0492095810263121E-3</v>
      </c>
      <c r="I224">
        <f t="shared" si="103"/>
        <v>1.049209581026312</v>
      </c>
      <c r="J224">
        <f t="shared" si="104"/>
        <v>17.583213638836224</v>
      </c>
      <c r="K224">
        <f t="shared" si="105"/>
        <v>1359.46</v>
      </c>
      <c r="L224">
        <f t="shared" si="106"/>
        <v>782.39873024354392</v>
      </c>
      <c r="M224">
        <f t="shared" si="107"/>
        <v>79.01475122623161</v>
      </c>
      <c r="N224">
        <f t="shared" si="108"/>
        <v>137.29239267627148</v>
      </c>
      <c r="O224">
        <f t="shared" si="109"/>
        <v>5.2442610278524274E-2</v>
      </c>
      <c r="P224">
        <f t="shared" si="110"/>
        <v>2.2494177616238185</v>
      </c>
      <c r="Q224">
        <f t="shared" si="111"/>
        <v>5.1772730103917905E-2</v>
      </c>
      <c r="R224">
        <f t="shared" si="112"/>
        <v>3.241742943036096E-2</v>
      </c>
      <c r="S224">
        <f t="shared" si="113"/>
        <v>226.11358166162921</v>
      </c>
      <c r="T224">
        <f t="shared" si="114"/>
        <v>35.195088950932501</v>
      </c>
      <c r="U224">
        <f t="shared" si="115"/>
        <v>35.083642857142863</v>
      </c>
      <c r="V224">
        <f t="shared" si="116"/>
        <v>5.6745865582992341</v>
      </c>
      <c r="W224">
        <f t="shared" si="117"/>
        <v>70.268208919124419</v>
      </c>
      <c r="X224">
        <f t="shared" si="118"/>
        <v>3.7231736756939697</v>
      </c>
      <c r="Y224">
        <f t="shared" si="119"/>
        <v>5.29851796845879</v>
      </c>
      <c r="Z224">
        <f t="shared" si="120"/>
        <v>1.9514128826052644</v>
      </c>
      <c r="AA224">
        <f t="shared" si="121"/>
        <v>-46.270142523260361</v>
      </c>
      <c r="AB224">
        <f t="shared" si="122"/>
        <v>-149.58383301022928</v>
      </c>
      <c r="AC224">
        <f t="shared" si="123"/>
        <v>-15.449791770207986</v>
      </c>
      <c r="AD224">
        <f t="shared" si="124"/>
        <v>14.8098143579316</v>
      </c>
      <c r="AE224">
        <f t="shared" si="125"/>
        <v>41.34435585580222</v>
      </c>
      <c r="AF224">
        <f t="shared" si="126"/>
        <v>1.1479253943994125</v>
      </c>
      <c r="AG224">
        <f t="shared" si="127"/>
        <v>17.583213638836224</v>
      </c>
      <c r="AH224">
        <v>1432.9017215156</v>
      </c>
      <c r="AI224">
        <v>1414.075212121212</v>
      </c>
      <c r="AJ224">
        <v>1.7098851090375931</v>
      </c>
      <c r="AK224">
        <v>66.415730329915917</v>
      </c>
      <c r="AL224">
        <f t="shared" si="128"/>
        <v>1.049209581026312</v>
      </c>
      <c r="AM224">
        <v>36.26977463799242</v>
      </c>
      <c r="AN224">
        <v>36.858652121212117</v>
      </c>
      <c r="AO224">
        <v>-6.8241508691732622E-3</v>
      </c>
      <c r="AP224">
        <v>80.258805348862367</v>
      </c>
      <c r="AQ224">
        <v>30</v>
      </c>
      <c r="AR224">
        <v>6</v>
      </c>
      <c r="AS224">
        <f t="shared" si="129"/>
        <v>1</v>
      </c>
      <c r="AT224">
        <f t="shared" si="130"/>
        <v>0</v>
      </c>
      <c r="AU224">
        <f t="shared" si="131"/>
        <v>22251.195947092689</v>
      </c>
      <c r="AV224">
        <f t="shared" si="132"/>
        <v>1200.002857142857</v>
      </c>
      <c r="AW224">
        <f t="shared" si="133"/>
        <v>1025.9262993065433</v>
      </c>
      <c r="AX224">
        <f t="shared" si="134"/>
        <v>0.85493654719224532</v>
      </c>
      <c r="AY224">
        <f t="shared" si="135"/>
        <v>0.18842753608103369</v>
      </c>
      <c r="AZ224">
        <v>2.7</v>
      </c>
      <c r="BA224">
        <v>0.5</v>
      </c>
      <c r="BB224" t="s">
        <v>355</v>
      </c>
      <c r="BC224">
        <v>2</v>
      </c>
      <c r="BD224" t="b">
        <v>1</v>
      </c>
      <c r="BE224">
        <v>1669317934.0999999</v>
      </c>
      <c r="BF224">
        <v>1359.46</v>
      </c>
      <c r="BG224">
        <v>1382.6242857142861</v>
      </c>
      <c r="BH224">
        <v>36.866614285714277</v>
      </c>
      <c r="BI224">
        <v>36.2697</v>
      </c>
      <c r="BJ224">
        <v>1363.764285714286</v>
      </c>
      <c r="BK224">
        <v>36.748757142857137</v>
      </c>
      <c r="BL224">
        <v>500.09428571428572</v>
      </c>
      <c r="BM224">
        <v>100.8904285714286</v>
      </c>
      <c r="BN224">
        <v>9.9959285714285709E-2</v>
      </c>
      <c r="BO224">
        <v>33.850171428571443</v>
      </c>
      <c r="BP224">
        <v>35.083642857142863</v>
      </c>
      <c r="BQ224">
        <v>999.89999999999986</v>
      </c>
      <c r="BR224">
        <v>0</v>
      </c>
      <c r="BS224">
        <v>0</v>
      </c>
      <c r="BT224">
        <v>4501.6085714285718</v>
      </c>
      <c r="BU224">
        <v>0</v>
      </c>
      <c r="BV224">
        <v>256.38642857142861</v>
      </c>
      <c r="BW224">
        <v>-23.164285714285711</v>
      </c>
      <c r="BX224">
        <v>1411.4985714285719</v>
      </c>
      <c r="BY224">
        <v>1434.66</v>
      </c>
      <c r="BZ224">
        <v>0.59690428571428578</v>
      </c>
      <c r="CA224">
        <v>1382.6242857142861</v>
      </c>
      <c r="CB224">
        <v>36.2697</v>
      </c>
      <c r="CC224">
        <v>3.7194857142857138</v>
      </c>
      <c r="CD224">
        <v>3.6592614285714289</v>
      </c>
      <c r="CE224">
        <v>27.656385714285712</v>
      </c>
      <c r="CF224">
        <v>27.377385714285712</v>
      </c>
      <c r="CG224">
        <v>1200.002857142857</v>
      </c>
      <c r="CH224">
        <v>0.50003299999999995</v>
      </c>
      <c r="CI224">
        <v>0.49996699999999988</v>
      </c>
      <c r="CJ224">
        <v>0</v>
      </c>
      <c r="CK224">
        <v>1150.828571428571</v>
      </c>
      <c r="CL224">
        <v>4.9990899999999998</v>
      </c>
      <c r="CM224">
        <v>12630.51428571428</v>
      </c>
      <c r="CN224">
        <v>9557.9700000000012</v>
      </c>
      <c r="CO224">
        <v>43.686999999999998</v>
      </c>
      <c r="CP224">
        <v>45.607000000000014</v>
      </c>
      <c r="CQ224">
        <v>44.5</v>
      </c>
      <c r="CR224">
        <v>44.625</v>
      </c>
      <c r="CS224">
        <v>45.061999999999998</v>
      </c>
      <c r="CT224">
        <v>597.54</v>
      </c>
      <c r="CU224">
        <v>597.46285714285716</v>
      </c>
      <c r="CV224">
        <v>0</v>
      </c>
      <c r="CW224">
        <v>1669317944.3</v>
      </c>
      <c r="CX224">
        <v>0</v>
      </c>
      <c r="CY224">
        <v>1669310771.5999999</v>
      </c>
      <c r="CZ224" t="s">
        <v>356</v>
      </c>
      <c r="DA224">
        <v>1669310771.5999999</v>
      </c>
      <c r="DB224">
        <v>1669310767.0999999</v>
      </c>
      <c r="DC224">
        <v>9</v>
      </c>
      <c r="DD224">
        <v>4.2999999999999997E-2</v>
      </c>
      <c r="DE224">
        <v>8.0000000000000002E-3</v>
      </c>
      <c r="DF224">
        <v>-4.9589999999999996</v>
      </c>
      <c r="DG224">
        <v>0.11799999999999999</v>
      </c>
      <c r="DH224">
        <v>1967</v>
      </c>
      <c r="DI224">
        <v>36</v>
      </c>
      <c r="DJ224">
        <v>0.53</v>
      </c>
      <c r="DK224">
        <v>0.27</v>
      </c>
      <c r="DL224">
        <v>-23.134335</v>
      </c>
      <c r="DM224">
        <v>-0.2383632270168117</v>
      </c>
      <c r="DN224">
        <v>5.8770543429510727E-2</v>
      </c>
      <c r="DO224">
        <v>0</v>
      </c>
      <c r="DP224">
        <v>0.63512537499999999</v>
      </c>
      <c r="DQ224">
        <v>-0.24655896810506639</v>
      </c>
      <c r="DR224">
        <v>2.3776331072820608E-2</v>
      </c>
      <c r="DS224">
        <v>0</v>
      </c>
      <c r="DT224">
        <v>0</v>
      </c>
      <c r="DU224">
        <v>0</v>
      </c>
      <c r="DV224">
        <v>0</v>
      </c>
      <c r="DW224">
        <v>-1</v>
      </c>
      <c r="DX224">
        <v>0</v>
      </c>
      <c r="DY224">
        <v>2</v>
      </c>
      <c r="DZ224" t="s">
        <v>363</v>
      </c>
      <c r="EA224">
        <v>2.9466199999999998</v>
      </c>
      <c r="EB224">
        <v>2.5974499999999998</v>
      </c>
      <c r="EC224">
        <v>0.22567100000000001</v>
      </c>
      <c r="ED224">
        <v>0.22606200000000001</v>
      </c>
      <c r="EE224">
        <v>0.146587</v>
      </c>
      <c r="EF224">
        <v>0.143321</v>
      </c>
      <c r="EG224">
        <v>23420.3</v>
      </c>
      <c r="EH224">
        <v>23819</v>
      </c>
      <c r="EI224">
        <v>28154.7</v>
      </c>
      <c r="EJ224">
        <v>29640.2</v>
      </c>
      <c r="EK224">
        <v>33060.6</v>
      </c>
      <c r="EL224">
        <v>35251.5</v>
      </c>
      <c r="EM224">
        <v>39731.4</v>
      </c>
      <c r="EN224">
        <v>42358.7</v>
      </c>
      <c r="EO224">
        <v>1.8953800000000001</v>
      </c>
      <c r="EP224">
        <v>1.8908799999999999</v>
      </c>
      <c r="EQ224">
        <v>0.20926400000000001</v>
      </c>
      <c r="ER224">
        <v>0</v>
      </c>
      <c r="ES224">
        <v>31.704699999999999</v>
      </c>
      <c r="ET224">
        <v>999.9</v>
      </c>
      <c r="EU224">
        <v>69.5</v>
      </c>
      <c r="EV224">
        <v>36.299999999999997</v>
      </c>
      <c r="EW224">
        <v>41.798699999999997</v>
      </c>
      <c r="EX224">
        <v>28.869</v>
      </c>
      <c r="EY224">
        <v>2.22756</v>
      </c>
      <c r="EZ224">
        <v>1</v>
      </c>
      <c r="FA224">
        <v>0.55496400000000001</v>
      </c>
      <c r="FB224">
        <v>0.64054699999999998</v>
      </c>
      <c r="FC224">
        <v>20.2761</v>
      </c>
      <c r="FD224">
        <v>5.2166899999999998</v>
      </c>
      <c r="FE224">
        <v>12.0085</v>
      </c>
      <c r="FF224">
        <v>4.9869000000000003</v>
      </c>
      <c r="FG224">
        <v>3.2845499999999999</v>
      </c>
      <c r="FH224">
        <v>9999</v>
      </c>
      <c r="FI224">
        <v>9999</v>
      </c>
      <c r="FJ224">
        <v>9999</v>
      </c>
      <c r="FK224">
        <v>999.9</v>
      </c>
      <c r="FL224">
        <v>1.8658399999999999</v>
      </c>
      <c r="FM224">
        <v>1.8621799999999999</v>
      </c>
      <c r="FN224">
        <v>1.8642000000000001</v>
      </c>
      <c r="FO224">
        <v>1.8603499999999999</v>
      </c>
      <c r="FP224">
        <v>1.8610500000000001</v>
      </c>
      <c r="FQ224">
        <v>1.86016</v>
      </c>
      <c r="FR224">
        <v>1.86188</v>
      </c>
      <c r="FS224">
        <v>1.85839</v>
      </c>
      <c r="FT224">
        <v>0</v>
      </c>
      <c r="FU224">
        <v>0</v>
      </c>
      <c r="FV224">
        <v>0</v>
      </c>
      <c r="FW224">
        <v>0</v>
      </c>
      <c r="FX224" t="s">
        <v>358</v>
      </c>
      <c r="FY224" t="s">
        <v>359</v>
      </c>
      <c r="FZ224" t="s">
        <v>360</v>
      </c>
      <c r="GA224" t="s">
        <v>360</v>
      </c>
      <c r="GB224" t="s">
        <v>360</v>
      </c>
      <c r="GC224" t="s">
        <v>360</v>
      </c>
      <c r="GD224">
        <v>0</v>
      </c>
      <c r="GE224">
        <v>100</v>
      </c>
      <c r="GF224">
        <v>100</v>
      </c>
      <c r="GG224">
        <v>-4.3099999999999996</v>
      </c>
      <c r="GH224">
        <v>0.1178</v>
      </c>
      <c r="GI224">
        <v>-2.5125994610834521</v>
      </c>
      <c r="GJ224">
        <v>-2.6733286237328562E-3</v>
      </c>
      <c r="GK224">
        <v>1.605855145177713E-6</v>
      </c>
      <c r="GL224">
        <v>-4.4594414151306022E-10</v>
      </c>
      <c r="GM224">
        <v>0.1178428571428469</v>
      </c>
      <c r="GN224">
        <v>0</v>
      </c>
      <c r="GO224">
        <v>0</v>
      </c>
      <c r="GP224">
        <v>0</v>
      </c>
      <c r="GQ224">
        <v>4</v>
      </c>
      <c r="GR224">
        <v>2095</v>
      </c>
      <c r="GS224">
        <v>4</v>
      </c>
      <c r="GT224">
        <v>35</v>
      </c>
      <c r="GU224">
        <v>119.4</v>
      </c>
      <c r="GV224">
        <v>119.5</v>
      </c>
      <c r="GW224">
        <v>2.9247999999999998</v>
      </c>
      <c r="GX224">
        <v>2.5549300000000001</v>
      </c>
      <c r="GY224">
        <v>1.4489700000000001</v>
      </c>
      <c r="GZ224">
        <v>2.32666</v>
      </c>
      <c r="HA224">
        <v>1.5478499999999999</v>
      </c>
      <c r="HB224">
        <v>2.2546400000000002</v>
      </c>
      <c r="HC224">
        <v>41.118699999999997</v>
      </c>
      <c r="HD224">
        <v>12.214499999999999</v>
      </c>
      <c r="HE224">
        <v>18</v>
      </c>
      <c r="HF224">
        <v>476.447</v>
      </c>
      <c r="HG224">
        <v>513.322</v>
      </c>
      <c r="HH224">
        <v>30.9984</v>
      </c>
      <c r="HI224">
        <v>34.3125</v>
      </c>
      <c r="HJ224">
        <v>30</v>
      </c>
      <c r="HK224">
        <v>34.240900000000003</v>
      </c>
      <c r="HL224">
        <v>34.234200000000001</v>
      </c>
      <c r="HM224">
        <v>58.484499999999997</v>
      </c>
      <c r="HN224">
        <v>19.889299999999999</v>
      </c>
      <c r="HO224">
        <v>100</v>
      </c>
      <c r="HP224">
        <v>31</v>
      </c>
      <c r="HQ224">
        <v>1397.71</v>
      </c>
      <c r="HR224">
        <v>36.243499999999997</v>
      </c>
      <c r="HS224">
        <v>99.194400000000002</v>
      </c>
      <c r="HT224">
        <v>98.2333</v>
      </c>
    </row>
    <row r="225" spans="1:228" x14ac:dyDescent="0.2">
      <c r="A225">
        <v>210</v>
      </c>
      <c r="B225">
        <v>1669317940.0999999</v>
      </c>
      <c r="C225">
        <v>834.59999990463257</v>
      </c>
      <c r="D225" t="s">
        <v>779</v>
      </c>
      <c r="E225" t="s">
        <v>780</v>
      </c>
      <c r="F225">
        <v>4</v>
      </c>
      <c r="G225">
        <v>1669317937.7874999</v>
      </c>
      <c r="H225">
        <f t="shared" si="102"/>
        <v>1.0819094370623397E-3</v>
      </c>
      <c r="I225">
        <f t="shared" si="103"/>
        <v>1.0819094370623397</v>
      </c>
      <c r="J225">
        <f t="shared" si="104"/>
        <v>17.242129644331769</v>
      </c>
      <c r="K225">
        <f t="shared" si="105"/>
        <v>1365.69875</v>
      </c>
      <c r="L225">
        <f t="shared" si="106"/>
        <v>813.51592615757158</v>
      </c>
      <c r="M225">
        <f t="shared" si="107"/>
        <v>82.158539726217384</v>
      </c>
      <c r="N225">
        <f t="shared" si="108"/>
        <v>137.92454627887327</v>
      </c>
      <c r="O225">
        <f t="shared" si="109"/>
        <v>5.3985560962359416E-2</v>
      </c>
      <c r="P225">
        <f t="shared" si="110"/>
        <v>2.2484862003255865</v>
      </c>
      <c r="Q225">
        <f t="shared" si="111"/>
        <v>5.3275680686164464E-2</v>
      </c>
      <c r="R225">
        <f t="shared" si="112"/>
        <v>3.3360302622068183E-2</v>
      </c>
      <c r="S225">
        <f t="shared" si="113"/>
        <v>226.1137758580775</v>
      </c>
      <c r="T225">
        <f t="shared" si="114"/>
        <v>35.174273910043276</v>
      </c>
      <c r="U225">
        <f t="shared" si="115"/>
        <v>35.091774999999998</v>
      </c>
      <c r="V225">
        <f t="shared" si="116"/>
        <v>5.6771409521056464</v>
      </c>
      <c r="W225">
        <f t="shared" si="117"/>
        <v>70.280944409377284</v>
      </c>
      <c r="X225">
        <f t="shared" si="118"/>
        <v>3.7216559677135352</v>
      </c>
      <c r="Y225">
        <f t="shared" si="119"/>
        <v>5.2953983458665235</v>
      </c>
      <c r="Z225">
        <f t="shared" si="120"/>
        <v>1.9554849843921112</v>
      </c>
      <c r="AA225">
        <f t="shared" si="121"/>
        <v>-47.712206174449179</v>
      </c>
      <c r="AB225">
        <f t="shared" si="122"/>
        <v>-151.78610887421004</v>
      </c>
      <c r="AC225">
        <f t="shared" si="123"/>
        <v>-15.683566589076134</v>
      </c>
      <c r="AD225">
        <f t="shared" si="124"/>
        <v>10.931894220342173</v>
      </c>
      <c r="AE225">
        <f t="shared" si="125"/>
        <v>41.48153240420082</v>
      </c>
      <c r="AF225">
        <f t="shared" si="126"/>
        <v>1.119203123271088</v>
      </c>
      <c r="AG225">
        <f t="shared" si="127"/>
        <v>17.242129644331769</v>
      </c>
      <c r="AH225">
        <v>1440.011980713871</v>
      </c>
      <c r="AI225">
        <v>1421.1357575757579</v>
      </c>
      <c r="AJ225">
        <v>1.75544183800647</v>
      </c>
      <c r="AK225">
        <v>66.415730329915917</v>
      </c>
      <c r="AL225">
        <f t="shared" si="128"/>
        <v>1.0819094370623397</v>
      </c>
      <c r="AM225">
        <v>36.269929196996351</v>
      </c>
      <c r="AN225">
        <v>36.844191515151508</v>
      </c>
      <c r="AO225">
        <v>-1.832693087150431E-3</v>
      </c>
      <c r="AP225">
        <v>80.258805348862367</v>
      </c>
      <c r="AQ225">
        <v>30</v>
      </c>
      <c r="AR225">
        <v>6</v>
      </c>
      <c r="AS225">
        <f t="shared" si="129"/>
        <v>1</v>
      </c>
      <c r="AT225">
        <f t="shared" si="130"/>
        <v>0</v>
      </c>
      <c r="AU225">
        <f t="shared" si="131"/>
        <v>22235.874427701514</v>
      </c>
      <c r="AV225">
        <f t="shared" si="132"/>
        <v>1200.0037500000001</v>
      </c>
      <c r="AW225">
        <f t="shared" si="133"/>
        <v>1025.9270760922682</v>
      </c>
      <c r="AX225">
        <f t="shared" si="134"/>
        <v>0.85493655840014504</v>
      </c>
      <c r="AY225">
        <f t="shared" si="135"/>
        <v>0.18842755771228006</v>
      </c>
      <c r="AZ225">
        <v>2.7</v>
      </c>
      <c r="BA225">
        <v>0.5</v>
      </c>
      <c r="BB225" t="s">
        <v>355</v>
      </c>
      <c r="BC225">
        <v>2</v>
      </c>
      <c r="BD225" t="b">
        <v>1</v>
      </c>
      <c r="BE225">
        <v>1669317937.7874999</v>
      </c>
      <c r="BF225">
        <v>1365.69875</v>
      </c>
      <c r="BG225">
        <v>1388.9212500000001</v>
      </c>
      <c r="BH225">
        <v>36.851025</v>
      </c>
      <c r="BI225">
        <v>36.269000000000013</v>
      </c>
      <c r="BJ225">
        <v>1370.0050000000001</v>
      </c>
      <c r="BK225">
        <v>36.733162500000013</v>
      </c>
      <c r="BL225">
        <v>500.06274999999999</v>
      </c>
      <c r="BM225">
        <v>100.892</v>
      </c>
      <c r="BN225">
        <v>9.9925399999999998E-2</v>
      </c>
      <c r="BO225">
        <v>33.839624999999998</v>
      </c>
      <c r="BP225">
        <v>35.091774999999998</v>
      </c>
      <c r="BQ225">
        <v>999.9</v>
      </c>
      <c r="BR225">
        <v>0</v>
      </c>
      <c r="BS225">
        <v>0</v>
      </c>
      <c r="BT225">
        <v>4498.83</v>
      </c>
      <c r="BU225">
        <v>0</v>
      </c>
      <c r="BV225">
        <v>255.98012499999999</v>
      </c>
      <c r="BW225">
        <v>-23.224475000000002</v>
      </c>
      <c r="BX225">
        <v>1417.9512500000001</v>
      </c>
      <c r="BY225">
        <v>1441.1912500000001</v>
      </c>
      <c r="BZ225">
        <v>0.58198974999999997</v>
      </c>
      <c r="CA225">
        <v>1388.9212500000001</v>
      </c>
      <c r="CB225">
        <v>36.269000000000013</v>
      </c>
      <c r="CC225">
        <v>3.7179712500000002</v>
      </c>
      <c r="CD225">
        <v>3.6592512500000001</v>
      </c>
      <c r="CE225">
        <v>27.649425000000001</v>
      </c>
      <c r="CF225">
        <v>27.377337499999999</v>
      </c>
      <c r="CG225">
        <v>1200.0037500000001</v>
      </c>
      <c r="CH225">
        <v>0.50003175</v>
      </c>
      <c r="CI225">
        <v>0.49996825</v>
      </c>
      <c r="CJ225">
        <v>0</v>
      </c>
      <c r="CK225">
        <v>1150.50875</v>
      </c>
      <c r="CL225">
        <v>4.9990899999999998</v>
      </c>
      <c r="CM225">
        <v>12626.762500000001</v>
      </c>
      <c r="CN225">
        <v>9558.0074999999997</v>
      </c>
      <c r="CO225">
        <v>43.686999999999998</v>
      </c>
      <c r="CP225">
        <v>45.561999999999998</v>
      </c>
      <c r="CQ225">
        <v>44.5</v>
      </c>
      <c r="CR225">
        <v>44.625</v>
      </c>
      <c r="CS225">
        <v>45.061999999999998</v>
      </c>
      <c r="CT225">
        <v>597.54</v>
      </c>
      <c r="CU225">
        <v>597.46375</v>
      </c>
      <c r="CV225">
        <v>0</v>
      </c>
      <c r="CW225">
        <v>1669317948.5</v>
      </c>
      <c r="CX225">
        <v>0</v>
      </c>
      <c r="CY225">
        <v>1669310771.5999999</v>
      </c>
      <c r="CZ225" t="s">
        <v>356</v>
      </c>
      <c r="DA225">
        <v>1669310771.5999999</v>
      </c>
      <c r="DB225">
        <v>1669310767.0999999</v>
      </c>
      <c r="DC225">
        <v>9</v>
      </c>
      <c r="DD225">
        <v>4.2999999999999997E-2</v>
      </c>
      <c r="DE225">
        <v>8.0000000000000002E-3</v>
      </c>
      <c r="DF225">
        <v>-4.9589999999999996</v>
      </c>
      <c r="DG225">
        <v>0.11799999999999999</v>
      </c>
      <c r="DH225">
        <v>1967</v>
      </c>
      <c r="DI225">
        <v>36</v>
      </c>
      <c r="DJ225">
        <v>0.53</v>
      </c>
      <c r="DK225">
        <v>0.27</v>
      </c>
      <c r="DL225">
        <v>-23.164580000000001</v>
      </c>
      <c r="DM225">
        <v>-0.24589193245776589</v>
      </c>
      <c r="DN225">
        <v>5.0175064524124242E-2</v>
      </c>
      <c r="DO225">
        <v>0</v>
      </c>
      <c r="DP225">
        <v>0.61832382500000005</v>
      </c>
      <c r="DQ225">
        <v>-0.2543673883677316</v>
      </c>
      <c r="DR225">
        <v>2.452867546759048E-2</v>
      </c>
      <c r="DS225">
        <v>0</v>
      </c>
      <c r="DT225">
        <v>0</v>
      </c>
      <c r="DU225">
        <v>0</v>
      </c>
      <c r="DV225">
        <v>0</v>
      </c>
      <c r="DW225">
        <v>-1</v>
      </c>
      <c r="DX225">
        <v>0</v>
      </c>
      <c r="DY225">
        <v>2</v>
      </c>
      <c r="DZ225" t="s">
        <v>363</v>
      </c>
      <c r="EA225">
        <v>2.9467099999999999</v>
      </c>
      <c r="EB225">
        <v>2.59734</v>
      </c>
      <c r="EC225">
        <v>0.22634799999999999</v>
      </c>
      <c r="ED225">
        <v>0.22673199999999999</v>
      </c>
      <c r="EE225">
        <v>0.14654500000000001</v>
      </c>
      <c r="EF225">
        <v>0.143316</v>
      </c>
      <c r="EG225">
        <v>23399.7</v>
      </c>
      <c r="EH225">
        <v>23798.7</v>
      </c>
      <c r="EI225">
        <v>28154.7</v>
      </c>
      <c r="EJ225">
        <v>29640.6</v>
      </c>
      <c r="EK225">
        <v>33062.5</v>
      </c>
      <c r="EL225">
        <v>35252.300000000003</v>
      </c>
      <c r="EM225">
        <v>39731.800000000003</v>
      </c>
      <c r="EN225">
        <v>42359.3</v>
      </c>
      <c r="EO225">
        <v>1.8953</v>
      </c>
      <c r="EP225">
        <v>1.8911</v>
      </c>
      <c r="EQ225">
        <v>0.20988999999999999</v>
      </c>
      <c r="ER225">
        <v>0</v>
      </c>
      <c r="ES225">
        <v>31.689699999999998</v>
      </c>
      <c r="ET225">
        <v>999.9</v>
      </c>
      <c r="EU225">
        <v>69.5</v>
      </c>
      <c r="EV225">
        <v>36.299999999999997</v>
      </c>
      <c r="EW225">
        <v>41.799199999999999</v>
      </c>
      <c r="EX225">
        <v>29.079000000000001</v>
      </c>
      <c r="EY225">
        <v>1.75481</v>
      </c>
      <c r="EZ225">
        <v>1</v>
      </c>
      <c r="FA225">
        <v>0.55492399999999997</v>
      </c>
      <c r="FB225">
        <v>0.63489899999999999</v>
      </c>
      <c r="FC225">
        <v>20.2761</v>
      </c>
      <c r="FD225">
        <v>5.21624</v>
      </c>
      <c r="FE225">
        <v>12.0061</v>
      </c>
      <c r="FF225">
        <v>4.9869000000000003</v>
      </c>
      <c r="FG225">
        <v>3.2844799999999998</v>
      </c>
      <c r="FH225">
        <v>9999</v>
      </c>
      <c r="FI225">
        <v>9999</v>
      </c>
      <c r="FJ225">
        <v>9999</v>
      </c>
      <c r="FK225">
        <v>999.9</v>
      </c>
      <c r="FL225">
        <v>1.8658399999999999</v>
      </c>
      <c r="FM225">
        <v>1.8621799999999999</v>
      </c>
      <c r="FN225">
        <v>1.86422</v>
      </c>
      <c r="FO225">
        <v>1.8603499999999999</v>
      </c>
      <c r="FP225">
        <v>1.8610599999999999</v>
      </c>
      <c r="FQ225">
        <v>1.86016</v>
      </c>
      <c r="FR225">
        <v>1.86188</v>
      </c>
      <c r="FS225">
        <v>1.8583799999999999</v>
      </c>
      <c r="FT225">
        <v>0</v>
      </c>
      <c r="FU225">
        <v>0</v>
      </c>
      <c r="FV225">
        <v>0</v>
      </c>
      <c r="FW225">
        <v>0</v>
      </c>
      <c r="FX225" t="s">
        <v>358</v>
      </c>
      <c r="FY225" t="s">
        <v>359</v>
      </c>
      <c r="FZ225" t="s">
        <v>360</v>
      </c>
      <c r="GA225" t="s">
        <v>360</v>
      </c>
      <c r="GB225" t="s">
        <v>360</v>
      </c>
      <c r="GC225" t="s">
        <v>360</v>
      </c>
      <c r="GD225">
        <v>0</v>
      </c>
      <c r="GE225">
        <v>100</v>
      </c>
      <c r="GF225">
        <v>100</v>
      </c>
      <c r="GG225">
        <v>-4.3099999999999996</v>
      </c>
      <c r="GH225">
        <v>0.1179</v>
      </c>
      <c r="GI225">
        <v>-2.5125994610834521</v>
      </c>
      <c r="GJ225">
        <v>-2.6733286237328562E-3</v>
      </c>
      <c r="GK225">
        <v>1.605855145177713E-6</v>
      </c>
      <c r="GL225">
        <v>-4.4594414151306022E-10</v>
      </c>
      <c r="GM225">
        <v>0.1178428571428469</v>
      </c>
      <c r="GN225">
        <v>0</v>
      </c>
      <c r="GO225">
        <v>0</v>
      </c>
      <c r="GP225">
        <v>0</v>
      </c>
      <c r="GQ225">
        <v>4</v>
      </c>
      <c r="GR225">
        <v>2095</v>
      </c>
      <c r="GS225">
        <v>4</v>
      </c>
      <c r="GT225">
        <v>35</v>
      </c>
      <c r="GU225">
        <v>119.5</v>
      </c>
      <c r="GV225">
        <v>119.5</v>
      </c>
      <c r="GW225">
        <v>2.9345699999999999</v>
      </c>
      <c r="GX225">
        <v>2.5354000000000001</v>
      </c>
      <c r="GY225">
        <v>1.4489700000000001</v>
      </c>
      <c r="GZ225">
        <v>2.3278799999999999</v>
      </c>
      <c r="HA225">
        <v>1.5478499999999999</v>
      </c>
      <c r="HB225">
        <v>2.3339799999999999</v>
      </c>
      <c r="HC225">
        <v>41.118699999999997</v>
      </c>
      <c r="HD225">
        <v>12.231999999999999</v>
      </c>
      <c r="HE225">
        <v>18</v>
      </c>
      <c r="HF225">
        <v>476.399</v>
      </c>
      <c r="HG225">
        <v>513.46500000000003</v>
      </c>
      <c r="HH225">
        <v>30.9985</v>
      </c>
      <c r="HI225">
        <v>34.309800000000003</v>
      </c>
      <c r="HJ225">
        <v>29.9999</v>
      </c>
      <c r="HK225">
        <v>34.240499999999997</v>
      </c>
      <c r="HL225">
        <v>34.2318</v>
      </c>
      <c r="HM225">
        <v>58.710599999999999</v>
      </c>
      <c r="HN225">
        <v>19.889299999999999</v>
      </c>
      <c r="HO225">
        <v>100</v>
      </c>
      <c r="HP225">
        <v>31</v>
      </c>
      <c r="HQ225">
        <v>1404.4</v>
      </c>
      <c r="HR225">
        <v>36.243499999999997</v>
      </c>
      <c r="HS225">
        <v>99.194999999999993</v>
      </c>
      <c r="HT225">
        <v>98.234700000000004</v>
      </c>
    </row>
    <row r="226" spans="1:228" x14ac:dyDescent="0.2">
      <c r="A226">
        <v>211</v>
      </c>
      <c r="B226">
        <v>1669317944.0999999</v>
      </c>
      <c r="C226">
        <v>838.59999990463257</v>
      </c>
      <c r="D226" t="s">
        <v>781</v>
      </c>
      <c r="E226" t="s">
        <v>782</v>
      </c>
      <c r="F226">
        <v>4</v>
      </c>
      <c r="G226">
        <v>1669317942.0999999</v>
      </c>
      <c r="H226">
        <f t="shared" si="102"/>
        <v>1.0771155456437639E-3</v>
      </c>
      <c r="I226">
        <f t="shared" si="103"/>
        <v>1.077115545643764</v>
      </c>
      <c r="J226">
        <f t="shared" si="104"/>
        <v>17.965575977475137</v>
      </c>
      <c r="K226">
        <f t="shared" si="105"/>
        <v>1372.9457142857141</v>
      </c>
      <c r="L226">
        <f t="shared" si="106"/>
        <v>797.72953617204109</v>
      </c>
      <c r="M226">
        <f t="shared" si="107"/>
        <v>80.564213270538218</v>
      </c>
      <c r="N226">
        <f t="shared" si="108"/>
        <v>138.65638204316295</v>
      </c>
      <c r="O226">
        <f t="shared" si="109"/>
        <v>5.3829833732657983E-2</v>
      </c>
      <c r="P226">
        <f t="shared" si="110"/>
        <v>2.2480255470348753</v>
      </c>
      <c r="Q226">
        <f t="shared" si="111"/>
        <v>5.3123871542689952E-2</v>
      </c>
      <c r="R226">
        <f t="shared" si="112"/>
        <v>3.3265076216441029E-2</v>
      </c>
      <c r="S226">
        <f t="shared" si="113"/>
        <v>226.11219351874007</v>
      </c>
      <c r="T226">
        <f t="shared" si="114"/>
        <v>35.168504789601599</v>
      </c>
      <c r="U226">
        <f t="shared" si="115"/>
        <v>35.077442857142863</v>
      </c>
      <c r="V226">
        <f t="shared" si="116"/>
        <v>5.6726397425453774</v>
      </c>
      <c r="W226">
        <f t="shared" si="117"/>
        <v>70.283191827163023</v>
      </c>
      <c r="X226">
        <f t="shared" si="118"/>
        <v>3.7201963987505526</v>
      </c>
      <c r="Y226">
        <f t="shared" si="119"/>
        <v>5.2931523199729993</v>
      </c>
      <c r="Z226">
        <f t="shared" si="120"/>
        <v>1.9524433437948248</v>
      </c>
      <c r="AA226">
        <f t="shared" si="121"/>
        <v>-47.500795562889991</v>
      </c>
      <c r="AB226">
        <f t="shared" si="122"/>
        <v>-150.93867343458575</v>
      </c>
      <c r="AC226">
        <f t="shared" si="123"/>
        <v>-15.597530240164051</v>
      </c>
      <c r="AD226">
        <f t="shared" si="124"/>
        <v>12.075194281100295</v>
      </c>
      <c r="AE226">
        <f t="shared" si="125"/>
        <v>41.546153502674066</v>
      </c>
      <c r="AF226">
        <f t="shared" si="126"/>
        <v>1.0947927721599264</v>
      </c>
      <c r="AG226">
        <f t="shared" si="127"/>
        <v>17.965575977475137</v>
      </c>
      <c r="AH226">
        <v>1447.027279803325</v>
      </c>
      <c r="AI226">
        <v>1427.9988484848479</v>
      </c>
      <c r="AJ226">
        <v>1.7079920249185541</v>
      </c>
      <c r="AK226">
        <v>66.415730329915917</v>
      </c>
      <c r="AL226">
        <f t="shared" si="128"/>
        <v>1.077115545643764</v>
      </c>
      <c r="AM226">
        <v>36.268063394480393</v>
      </c>
      <c r="AN226">
        <v>36.83146242424241</v>
      </c>
      <c r="AO226">
        <v>-5.3170058920265788E-4</v>
      </c>
      <c r="AP226">
        <v>80.258805348862367</v>
      </c>
      <c r="AQ226">
        <v>30</v>
      </c>
      <c r="AR226">
        <v>6</v>
      </c>
      <c r="AS226">
        <f t="shared" si="129"/>
        <v>1</v>
      </c>
      <c r="AT226">
        <f t="shared" si="130"/>
        <v>0</v>
      </c>
      <c r="AU226">
        <f t="shared" si="131"/>
        <v>22228.510025459207</v>
      </c>
      <c r="AV226">
        <f t="shared" si="132"/>
        <v>1199.995714285714</v>
      </c>
      <c r="AW226">
        <f t="shared" si="133"/>
        <v>1025.9201707350983</v>
      </c>
      <c r="AX226">
        <f t="shared" si="134"/>
        <v>0.85493652895732841</v>
      </c>
      <c r="AY226">
        <f t="shared" si="135"/>
        <v>0.18842750088764373</v>
      </c>
      <c r="AZ226">
        <v>2.7</v>
      </c>
      <c r="BA226">
        <v>0.5</v>
      </c>
      <c r="BB226" t="s">
        <v>355</v>
      </c>
      <c r="BC226">
        <v>2</v>
      </c>
      <c r="BD226" t="b">
        <v>1</v>
      </c>
      <c r="BE226">
        <v>1669317942.0999999</v>
      </c>
      <c r="BF226">
        <v>1372.9457142857141</v>
      </c>
      <c r="BG226">
        <v>1396.184285714286</v>
      </c>
      <c r="BH226">
        <v>36.836585714285718</v>
      </c>
      <c r="BI226">
        <v>36.267371428571423</v>
      </c>
      <c r="BJ226">
        <v>1377.257142857143</v>
      </c>
      <c r="BK226">
        <v>36.718771428571429</v>
      </c>
      <c r="BL226">
        <v>500.17257142857142</v>
      </c>
      <c r="BM226">
        <v>100.89185714285711</v>
      </c>
      <c r="BN226">
        <v>0.1000324857142857</v>
      </c>
      <c r="BO226">
        <v>33.832028571428573</v>
      </c>
      <c r="BP226">
        <v>35.077442857142863</v>
      </c>
      <c r="BQ226">
        <v>999.89999999999986</v>
      </c>
      <c r="BR226">
        <v>0</v>
      </c>
      <c r="BS226">
        <v>0</v>
      </c>
      <c r="BT226">
        <v>4497.4971428571434</v>
      </c>
      <c r="BU226">
        <v>0</v>
      </c>
      <c r="BV226">
        <v>239.77714285714291</v>
      </c>
      <c r="BW226">
        <v>-23.23828571428572</v>
      </c>
      <c r="BX226">
        <v>1425.454285714286</v>
      </c>
      <c r="BY226">
        <v>1448.724285714286</v>
      </c>
      <c r="BZ226">
        <v>0.56923485714285715</v>
      </c>
      <c r="CA226">
        <v>1396.184285714286</v>
      </c>
      <c r="CB226">
        <v>36.267371428571423</v>
      </c>
      <c r="CC226">
        <v>3.7165157142857148</v>
      </c>
      <c r="CD226">
        <v>3.659084285714286</v>
      </c>
      <c r="CE226">
        <v>27.64272857142857</v>
      </c>
      <c r="CF226">
        <v>27.376542857142859</v>
      </c>
      <c r="CG226">
        <v>1199.995714285714</v>
      </c>
      <c r="CH226">
        <v>0.50003299999999995</v>
      </c>
      <c r="CI226">
        <v>0.49996699999999999</v>
      </c>
      <c r="CJ226">
        <v>0</v>
      </c>
      <c r="CK226">
        <v>1150.1471428571431</v>
      </c>
      <c r="CL226">
        <v>4.9990899999999998</v>
      </c>
      <c r="CM226">
        <v>12623.414285714291</v>
      </c>
      <c r="CN226">
        <v>9557.94</v>
      </c>
      <c r="CO226">
        <v>43.686999999999998</v>
      </c>
      <c r="CP226">
        <v>45.561999999999998</v>
      </c>
      <c r="CQ226">
        <v>44.5</v>
      </c>
      <c r="CR226">
        <v>44.625</v>
      </c>
      <c r="CS226">
        <v>45.061999999999998</v>
      </c>
      <c r="CT226">
        <v>597.53714285714273</v>
      </c>
      <c r="CU226">
        <v>597.45857142857142</v>
      </c>
      <c r="CV226">
        <v>0</v>
      </c>
      <c r="CW226">
        <v>1669317952.7</v>
      </c>
      <c r="CX226">
        <v>0</v>
      </c>
      <c r="CY226">
        <v>1669310771.5999999</v>
      </c>
      <c r="CZ226" t="s">
        <v>356</v>
      </c>
      <c r="DA226">
        <v>1669310771.5999999</v>
      </c>
      <c r="DB226">
        <v>1669310767.0999999</v>
      </c>
      <c r="DC226">
        <v>9</v>
      </c>
      <c r="DD226">
        <v>4.2999999999999997E-2</v>
      </c>
      <c r="DE226">
        <v>8.0000000000000002E-3</v>
      </c>
      <c r="DF226">
        <v>-4.9589999999999996</v>
      </c>
      <c r="DG226">
        <v>0.11799999999999999</v>
      </c>
      <c r="DH226">
        <v>1967</v>
      </c>
      <c r="DI226">
        <v>36</v>
      </c>
      <c r="DJ226">
        <v>0.53</v>
      </c>
      <c r="DK226">
        <v>0.27</v>
      </c>
      <c r="DL226">
        <v>-23.184995000000001</v>
      </c>
      <c r="DM226">
        <v>-0.2911227016885457</v>
      </c>
      <c r="DN226">
        <v>5.2465369292515267E-2</v>
      </c>
      <c r="DO226">
        <v>0</v>
      </c>
      <c r="DP226">
        <v>0.60233910000000002</v>
      </c>
      <c r="DQ226">
        <v>-0.24740490056285139</v>
      </c>
      <c r="DR226">
        <v>2.3903407580092E-2</v>
      </c>
      <c r="DS226">
        <v>0</v>
      </c>
      <c r="DT226">
        <v>0</v>
      </c>
      <c r="DU226">
        <v>0</v>
      </c>
      <c r="DV226">
        <v>0</v>
      </c>
      <c r="DW226">
        <v>-1</v>
      </c>
      <c r="DX226">
        <v>0</v>
      </c>
      <c r="DY226">
        <v>2</v>
      </c>
      <c r="DZ226" t="s">
        <v>363</v>
      </c>
      <c r="EA226">
        <v>2.94693</v>
      </c>
      <c r="EB226">
        <v>2.5974200000000001</v>
      </c>
      <c r="EC226">
        <v>0.227018</v>
      </c>
      <c r="ED226">
        <v>0.22739000000000001</v>
      </c>
      <c r="EE226">
        <v>0.14651600000000001</v>
      </c>
      <c r="EF226">
        <v>0.143314</v>
      </c>
      <c r="EG226">
        <v>23379.1</v>
      </c>
      <c r="EH226">
        <v>23778.3</v>
      </c>
      <c r="EI226">
        <v>28154.400000000001</v>
      </c>
      <c r="EJ226">
        <v>29640.7</v>
      </c>
      <c r="EK226">
        <v>33063.1</v>
      </c>
      <c r="EL226">
        <v>35252.6</v>
      </c>
      <c r="EM226">
        <v>39731</v>
      </c>
      <c r="EN226">
        <v>42359.5</v>
      </c>
      <c r="EO226">
        <v>1.8955200000000001</v>
      </c>
      <c r="EP226">
        <v>1.8911199999999999</v>
      </c>
      <c r="EQ226">
        <v>0.20963000000000001</v>
      </c>
      <c r="ER226">
        <v>0</v>
      </c>
      <c r="ES226">
        <v>31.675799999999999</v>
      </c>
      <c r="ET226">
        <v>999.9</v>
      </c>
      <c r="EU226">
        <v>69.5</v>
      </c>
      <c r="EV226">
        <v>36.299999999999997</v>
      </c>
      <c r="EW226">
        <v>41.801600000000001</v>
      </c>
      <c r="EX226">
        <v>28.989000000000001</v>
      </c>
      <c r="EY226">
        <v>1.6506400000000001</v>
      </c>
      <c r="EZ226">
        <v>1</v>
      </c>
      <c r="FA226">
        <v>0.55481199999999997</v>
      </c>
      <c r="FB226">
        <v>0.62972499999999998</v>
      </c>
      <c r="FC226">
        <v>20.276199999999999</v>
      </c>
      <c r="FD226">
        <v>5.2166899999999998</v>
      </c>
      <c r="FE226">
        <v>12.0062</v>
      </c>
      <c r="FF226">
        <v>4.9869000000000003</v>
      </c>
      <c r="FG226">
        <v>3.2845</v>
      </c>
      <c r="FH226">
        <v>9999</v>
      </c>
      <c r="FI226">
        <v>9999</v>
      </c>
      <c r="FJ226">
        <v>9999</v>
      </c>
      <c r="FK226">
        <v>999.9</v>
      </c>
      <c r="FL226">
        <v>1.8658399999999999</v>
      </c>
      <c r="FM226">
        <v>1.8621799999999999</v>
      </c>
      <c r="FN226">
        <v>1.86422</v>
      </c>
      <c r="FO226">
        <v>1.8603499999999999</v>
      </c>
      <c r="FP226">
        <v>1.8610800000000001</v>
      </c>
      <c r="FQ226">
        <v>1.8601700000000001</v>
      </c>
      <c r="FR226">
        <v>1.86188</v>
      </c>
      <c r="FS226">
        <v>1.8584000000000001</v>
      </c>
      <c r="FT226">
        <v>0</v>
      </c>
      <c r="FU226">
        <v>0</v>
      </c>
      <c r="FV226">
        <v>0</v>
      </c>
      <c r="FW226">
        <v>0</v>
      </c>
      <c r="FX226" t="s">
        <v>358</v>
      </c>
      <c r="FY226" t="s">
        <v>359</v>
      </c>
      <c r="FZ226" t="s">
        <v>360</v>
      </c>
      <c r="GA226" t="s">
        <v>360</v>
      </c>
      <c r="GB226" t="s">
        <v>360</v>
      </c>
      <c r="GC226" t="s">
        <v>360</v>
      </c>
      <c r="GD226">
        <v>0</v>
      </c>
      <c r="GE226">
        <v>100</v>
      </c>
      <c r="GF226">
        <v>100</v>
      </c>
      <c r="GG226">
        <v>-4.3099999999999996</v>
      </c>
      <c r="GH226">
        <v>0.1178</v>
      </c>
      <c r="GI226">
        <v>-2.5125994610834521</v>
      </c>
      <c r="GJ226">
        <v>-2.6733286237328562E-3</v>
      </c>
      <c r="GK226">
        <v>1.605855145177713E-6</v>
      </c>
      <c r="GL226">
        <v>-4.4594414151306022E-10</v>
      </c>
      <c r="GM226">
        <v>0.1178428571428469</v>
      </c>
      <c r="GN226">
        <v>0</v>
      </c>
      <c r="GO226">
        <v>0</v>
      </c>
      <c r="GP226">
        <v>0</v>
      </c>
      <c r="GQ226">
        <v>4</v>
      </c>
      <c r="GR226">
        <v>2095</v>
      </c>
      <c r="GS226">
        <v>4</v>
      </c>
      <c r="GT226">
        <v>35</v>
      </c>
      <c r="GU226">
        <v>119.5</v>
      </c>
      <c r="GV226">
        <v>119.6</v>
      </c>
      <c r="GW226">
        <v>2.94678</v>
      </c>
      <c r="GX226">
        <v>2.5451700000000002</v>
      </c>
      <c r="GY226">
        <v>1.4489700000000001</v>
      </c>
      <c r="GZ226">
        <v>2.32666</v>
      </c>
      <c r="HA226">
        <v>1.5478499999999999</v>
      </c>
      <c r="HB226">
        <v>2.36694</v>
      </c>
      <c r="HC226">
        <v>41.144599999999997</v>
      </c>
      <c r="HD226">
        <v>12.231999999999999</v>
      </c>
      <c r="HE226">
        <v>18</v>
      </c>
      <c r="HF226">
        <v>476.51900000000001</v>
      </c>
      <c r="HG226">
        <v>513.47699999999998</v>
      </c>
      <c r="HH226">
        <v>30.9986</v>
      </c>
      <c r="HI226">
        <v>34.309199999999997</v>
      </c>
      <c r="HJ226">
        <v>29.9999</v>
      </c>
      <c r="HK226">
        <v>34.237699999999997</v>
      </c>
      <c r="HL226">
        <v>34.231200000000001</v>
      </c>
      <c r="HM226">
        <v>58.938600000000001</v>
      </c>
      <c r="HN226">
        <v>19.889299999999999</v>
      </c>
      <c r="HO226">
        <v>100</v>
      </c>
      <c r="HP226">
        <v>31</v>
      </c>
      <c r="HQ226">
        <v>1411.08</v>
      </c>
      <c r="HR226">
        <v>36.243499999999997</v>
      </c>
      <c r="HS226">
        <v>99.1935</v>
      </c>
      <c r="HT226">
        <v>98.234999999999999</v>
      </c>
    </row>
    <row r="227" spans="1:228" x14ac:dyDescent="0.2">
      <c r="A227">
        <v>212</v>
      </c>
      <c r="B227">
        <v>1669317948.0999999</v>
      </c>
      <c r="C227">
        <v>842.59999990463257</v>
      </c>
      <c r="D227" t="s">
        <v>783</v>
      </c>
      <c r="E227" t="s">
        <v>784</v>
      </c>
      <c r="F227">
        <v>4</v>
      </c>
      <c r="G227">
        <v>1669317945.7874999</v>
      </c>
      <c r="H227">
        <f t="shared" si="102"/>
        <v>1.0709234165252454E-3</v>
      </c>
      <c r="I227">
        <f t="shared" si="103"/>
        <v>1.0709234165252455</v>
      </c>
      <c r="J227">
        <f t="shared" si="104"/>
        <v>16.800938528913502</v>
      </c>
      <c r="K227">
        <f t="shared" si="105"/>
        <v>1379.135</v>
      </c>
      <c r="L227">
        <f t="shared" si="106"/>
        <v>836.10659076811089</v>
      </c>
      <c r="M227">
        <f t="shared" si="107"/>
        <v>84.440267008199797</v>
      </c>
      <c r="N227">
        <f t="shared" si="108"/>
        <v>139.28191563873412</v>
      </c>
      <c r="O227">
        <f t="shared" si="109"/>
        <v>5.3598286309699365E-2</v>
      </c>
      <c r="P227">
        <f t="shared" si="110"/>
        <v>2.2487578918261413</v>
      </c>
      <c r="Q227">
        <f t="shared" si="111"/>
        <v>5.2898566562138156E-2</v>
      </c>
      <c r="R227">
        <f t="shared" si="112"/>
        <v>3.3123710048178309E-2</v>
      </c>
      <c r="S227">
        <f t="shared" si="113"/>
        <v>226.11332210826922</v>
      </c>
      <c r="T227">
        <f t="shared" si="114"/>
        <v>35.160032487064726</v>
      </c>
      <c r="U227">
        <f t="shared" si="115"/>
        <v>35.065487500000003</v>
      </c>
      <c r="V227">
        <f t="shared" si="116"/>
        <v>5.6688873688081882</v>
      </c>
      <c r="W227">
        <f t="shared" si="117"/>
        <v>70.306950409657816</v>
      </c>
      <c r="X227">
        <f t="shared" si="118"/>
        <v>3.7193468030606738</v>
      </c>
      <c r="Y227">
        <f t="shared" si="119"/>
        <v>5.2901552142272408</v>
      </c>
      <c r="Z227">
        <f t="shared" si="120"/>
        <v>1.9495405657475144</v>
      </c>
      <c r="AA227">
        <f t="shared" si="121"/>
        <v>-47.22772266876332</v>
      </c>
      <c r="AB227">
        <f t="shared" si="122"/>
        <v>-150.76789010319334</v>
      </c>
      <c r="AC227">
        <f t="shared" si="123"/>
        <v>-15.573129044448335</v>
      </c>
      <c r="AD227">
        <f t="shared" si="124"/>
        <v>12.544580291864236</v>
      </c>
      <c r="AE227">
        <f t="shared" si="125"/>
        <v>41.345409584715149</v>
      </c>
      <c r="AF227">
        <f t="shared" si="126"/>
        <v>1.0793775831461181</v>
      </c>
      <c r="AG227">
        <f t="shared" si="127"/>
        <v>16.800938528913502</v>
      </c>
      <c r="AH227">
        <v>1453.800546028649</v>
      </c>
      <c r="AI227">
        <v>1435.0805454545441</v>
      </c>
      <c r="AJ227">
        <v>1.7732366355145051</v>
      </c>
      <c r="AK227">
        <v>66.415730329915917</v>
      </c>
      <c r="AL227">
        <f t="shared" si="128"/>
        <v>1.0709234165252455</v>
      </c>
      <c r="AM227">
        <v>36.266309914100198</v>
      </c>
      <c r="AN227">
        <v>36.824664848484836</v>
      </c>
      <c r="AO227">
        <v>-2.3823991560773851E-4</v>
      </c>
      <c r="AP227">
        <v>80.258805348862367</v>
      </c>
      <c r="AQ227">
        <v>30</v>
      </c>
      <c r="AR227">
        <v>6</v>
      </c>
      <c r="AS227">
        <f t="shared" si="129"/>
        <v>1</v>
      </c>
      <c r="AT227">
        <f t="shared" si="130"/>
        <v>0</v>
      </c>
      <c r="AU227">
        <f t="shared" si="131"/>
        <v>22241.82106731318</v>
      </c>
      <c r="AV227">
        <f t="shared" si="132"/>
        <v>1200</v>
      </c>
      <c r="AW227">
        <f t="shared" si="133"/>
        <v>1025.9240010923675</v>
      </c>
      <c r="AX227">
        <f t="shared" si="134"/>
        <v>0.85493666757697284</v>
      </c>
      <c r="AY227">
        <f t="shared" si="135"/>
        <v>0.18842776842355768</v>
      </c>
      <c r="AZ227">
        <v>2.7</v>
      </c>
      <c r="BA227">
        <v>0.5</v>
      </c>
      <c r="BB227" t="s">
        <v>355</v>
      </c>
      <c r="BC227">
        <v>2</v>
      </c>
      <c r="BD227" t="b">
        <v>1</v>
      </c>
      <c r="BE227">
        <v>1669317945.7874999</v>
      </c>
      <c r="BF227">
        <v>1379.135</v>
      </c>
      <c r="BG227">
        <v>1402.25875</v>
      </c>
      <c r="BH227">
        <v>36.828049999999998</v>
      </c>
      <c r="BI227">
        <v>36.2668125</v>
      </c>
      <c r="BJ227">
        <v>1383.4537499999999</v>
      </c>
      <c r="BK227">
        <v>36.7102</v>
      </c>
      <c r="BL227">
        <v>500.143125</v>
      </c>
      <c r="BM227">
        <v>100.89225</v>
      </c>
      <c r="BN227">
        <v>9.9977474999999996E-2</v>
      </c>
      <c r="BO227">
        <v>33.821887500000003</v>
      </c>
      <c r="BP227">
        <v>35.065487500000003</v>
      </c>
      <c r="BQ227">
        <v>999.9</v>
      </c>
      <c r="BR227">
        <v>0</v>
      </c>
      <c r="BS227">
        <v>0</v>
      </c>
      <c r="BT227">
        <v>4499.6087499999994</v>
      </c>
      <c r="BU227">
        <v>0</v>
      </c>
      <c r="BV227">
        <v>257.98574999999988</v>
      </c>
      <c r="BW227">
        <v>-23.1236</v>
      </c>
      <c r="BX227">
        <v>1431.865</v>
      </c>
      <c r="BY227">
        <v>1455.0262499999999</v>
      </c>
      <c r="BZ227">
        <v>0.56124037500000001</v>
      </c>
      <c r="CA227">
        <v>1402.25875</v>
      </c>
      <c r="CB227">
        <v>36.2668125</v>
      </c>
      <c r="CC227">
        <v>3.7156625000000001</v>
      </c>
      <c r="CD227">
        <v>3.6590387500000001</v>
      </c>
      <c r="CE227">
        <v>27.6388</v>
      </c>
      <c r="CF227">
        <v>27.376325000000001</v>
      </c>
      <c r="CG227">
        <v>1200</v>
      </c>
      <c r="CH227">
        <v>0.50002999999999997</v>
      </c>
      <c r="CI227">
        <v>0.49997000000000003</v>
      </c>
      <c r="CJ227">
        <v>0</v>
      </c>
      <c r="CK227">
        <v>1150.1737499999999</v>
      </c>
      <c r="CL227">
        <v>4.9990899999999998</v>
      </c>
      <c r="CM227">
        <v>12623.7</v>
      </c>
      <c r="CN227">
        <v>9557.9662500000013</v>
      </c>
      <c r="CO227">
        <v>43.686999999999998</v>
      </c>
      <c r="CP227">
        <v>45.561999999999998</v>
      </c>
      <c r="CQ227">
        <v>44.5</v>
      </c>
      <c r="CR227">
        <v>44.601374999999997</v>
      </c>
      <c r="CS227">
        <v>45.061999999999998</v>
      </c>
      <c r="CT227">
        <v>597.53375000000005</v>
      </c>
      <c r="CU227">
        <v>597.46624999999995</v>
      </c>
      <c r="CV227">
        <v>0</v>
      </c>
      <c r="CW227">
        <v>1669317956.3</v>
      </c>
      <c r="CX227">
        <v>0</v>
      </c>
      <c r="CY227">
        <v>1669310771.5999999</v>
      </c>
      <c r="CZ227" t="s">
        <v>356</v>
      </c>
      <c r="DA227">
        <v>1669310771.5999999</v>
      </c>
      <c r="DB227">
        <v>1669310767.0999999</v>
      </c>
      <c r="DC227">
        <v>9</v>
      </c>
      <c r="DD227">
        <v>4.2999999999999997E-2</v>
      </c>
      <c r="DE227">
        <v>8.0000000000000002E-3</v>
      </c>
      <c r="DF227">
        <v>-4.9589999999999996</v>
      </c>
      <c r="DG227">
        <v>0.11799999999999999</v>
      </c>
      <c r="DH227">
        <v>1967</v>
      </c>
      <c r="DI227">
        <v>36</v>
      </c>
      <c r="DJ227">
        <v>0.53</v>
      </c>
      <c r="DK227">
        <v>0.27</v>
      </c>
      <c r="DL227">
        <v>-23.177215</v>
      </c>
      <c r="DM227">
        <v>-8.7521200750436179E-2</v>
      </c>
      <c r="DN227">
        <v>5.6606411076838323E-2</v>
      </c>
      <c r="DO227">
        <v>1</v>
      </c>
      <c r="DP227">
        <v>0.58762570000000003</v>
      </c>
      <c r="DQ227">
        <v>-0.21895852908067581</v>
      </c>
      <c r="DR227">
        <v>2.1351363913342861E-2</v>
      </c>
      <c r="DS227">
        <v>0</v>
      </c>
      <c r="DT227">
        <v>0</v>
      </c>
      <c r="DU227">
        <v>0</v>
      </c>
      <c r="DV227">
        <v>0</v>
      </c>
      <c r="DW227">
        <v>-1</v>
      </c>
      <c r="DX227">
        <v>1</v>
      </c>
      <c r="DY227">
        <v>2</v>
      </c>
      <c r="DZ227" t="s">
        <v>357</v>
      </c>
      <c r="EA227">
        <v>2.9465400000000002</v>
      </c>
      <c r="EB227">
        <v>2.5973199999999999</v>
      </c>
      <c r="EC227">
        <v>0.227691</v>
      </c>
      <c r="ED227">
        <v>0.228047</v>
      </c>
      <c r="EE227">
        <v>0.14649799999999999</v>
      </c>
      <c r="EF227">
        <v>0.143314</v>
      </c>
      <c r="EG227">
        <v>23359.1</v>
      </c>
      <c r="EH227">
        <v>23758.2</v>
      </c>
      <c r="EI227">
        <v>28154.9</v>
      </c>
      <c r="EJ227">
        <v>29640.9</v>
      </c>
      <c r="EK227">
        <v>33064.400000000001</v>
      </c>
      <c r="EL227">
        <v>35252.800000000003</v>
      </c>
      <c r="EM227">
        <v>39731.800000000003</v>
      </c>
      <c r="EN227">
        <v>42359.8</v>
      </c>
      <c r="EO227">
        <v>1.8953</v>
      </c>
      <c r="EP227">
        <v>1.89147</v>
      </c>
      <c r="EQ227">
        <v>0.20971899999999999</v>
      </c>
      <c r="ER227">
        <v>0</v>
      </c>
      <c r="ES227">
        <v>31.662600000000001</v>
      </c>
      <c r="ET227">
        <v>999.9</v>
      </c>
      <c r="EU227">
        <v>69.5</v>
      </c>
      <c r="EV227">
        <v>36.299999999999997</v>
      </c>
      <c r="EW227">
        <v>41.7973</v>
      </c>
      <c r="EX227">
        <v>28.989000000000001</v>
      </c>
      <c r="EY227">
        <v>2.1554500000000001</v>
      </c>
      <c r="EZ227">
        <v>1</v>
      </c>
      <c r="FA227">
        <v>0.55444899999999997</v>
      </c>
      <c r="FB227">
        <v>0.62534000000000001</v>
      </c>
      <c r="FC227">
        <v>20.276199999999999</v>
      </c>
      <c r="FD227">
        <v>5.2157900000000001</v>
      </c>
      <c r="FE227">
        <v>12.007099999999999</v>
      </c>
      <c r="FF227">
        <v>4.9867499999999998</v>
      </c>
      <c r="FG227">
        <v>3.2845</v>
      </c>
      <c r="FH227">
        <v>9999</v>
      </c>
      <c r="FI227">
        <v>9999</v>
      </c>
      <c r="FJ227">
        <v>9999</v>
      </c>
      <c r="FK227">
        <v>999.9</v>
      </c>
      <c r="FL227">
        <v>1.8658399999999999</v>
      </c>
      <c r="FM227">
        <v>1.8621799999999999</v>
      </c>
      <c r="FN227">
        <v>1.8642099999999999</v>
      </c>
      <c r="FO227">
        <v>1.8603499999999999</v>
      </c>
      <c r="FP227">
        <v>1.8610800000000001</v>
      </c>
      <c r="FQ227">
        <v>1.8601799999999999</v>
      </c>
      <c r="FR227">
        <v>1.86188</v>
      </c>
      <c r="FS227">
        <v>1.85839</v>
      </c>
      <c r="FT227">
        <v>0</v>
      </c>
      <c r="FU227">
        <v>0</v>
      </c>
      <c r="FV227">
        <v>0</v>
      </c>
      <c r="FW227">
        <v>0</v>
      </c>
      <c r="FX227" t="s">
        <v>358</v>
      </c>
      <c r="FY227" t="s">
        <v>359</v>
      </c>
      <c r="FZ227" t="s">
        <v>360</v>
      </c>
      <c r="GA227" t="s">
        <v>360</v>
      </c>
      <c r="GB227" t="s">
        <v>360</v>
      </c>
      <c r="GC227" t="s">
        <v>360</v>
      </c>
      <c r="GD227">
        <v>0</v>
      </c>
      <c r="GE227">
        <v>100</v>
      </c>
      <c r="GF227">
        <v>100</v>
      </c>
      <c r="GG227">
        <v>-4.32</v>
      </c>
      <c r="GH227">
        <v>0.1179</v>
      </c>
      <c r="GI227">
        <v>-2.5125994610834521</v>
      </c>
      <c r="GJ227">
        <v>-2.6733286237328562E-3</v>
      </c>
      <c r="GK227">
        <v>1.605855145177713E-6</v>
      </c>
      <c r="GL227">
        <v>-4.4594414151306022E-10</v>
      </c>
      <c r="GM227">
        <v>0.1178428571428469</v>
      </c>
      <c r="GN227">
        <v>0</v>
      </c>
      <c r="GO227">
        <v>0</v>
      </c>
      <c r="GP227">
        <v>0</v>
      </c>
      <c r="GQ227">
        <v>4</v>
      </c>
      <c r="GR227">
        <v>2095</v>
      </c>
      <c r="GS227">
        <v>4</v>
      </c>
      <c r="GT227">
        <v>35</v>
      </c>
      <c r="GU227">
        <v>119.6</v>
      </c>
      <c r="GV227">
        <v>119.7</v>
      </c>
      <c r="GW227">
        <v>2.9577599999999999</v>
      </c>
      <c r="GX227">
        <v>2.5549300000000001</v>
      </c>
      <c r="GY227">
        <v>1.4489700000000001</v>
      </c>
      <c r="GZ227">
        <v>2.3278799999999999</v>
      </c>
      <c r="HA227">
        <v>1.5478499999999999</v>
      </c>
      <c r="HB227">
        <v>2.2229000000000001</v>
      </c>
      <c r="HC227">
        <v>41.118699999999997</v>
      </c>
      <c r="HD227">
        <v>12.214499999999999</v>
      </c>
      <c r="HE227">
        <v>18</v>
      </c>
      <c r="HF227">
        <v>476.37900000000002</v>
      </c>
      <c r="HG227">
        <v>513.71799999999996</v>
      </c>
      <c r="HH227">
        <v>30.9986</v>
      </c>
      <c r="HI227">
        <v>34.306199999999997</v>
      </c>
      <c r="HJ227">
        <v>29.9998</v>
      </c>
      <c r="HK227">
        <v>34.237699999999997</v>
      </c>
      <c r="HL227">
        <v>34.229599999999998</v>
      </c>
      <c r="HM227">
        <v>59.165199999999999</v>
      </c>
      <c r="HN227">
        <v>19.889299999999999</v>
      </c>
      <c r="HO227">
        <v>100</v>
      </c>
      <c r="HP227">
        <v>31</v>
      </c>
      <c r="HQ227">
        <v>1417.76</v>
      </c>
      <c r="HR227">
        <v>36.243499999999997</v>
      </c>
      <c r="HS227">
        <v>99.1952</v>
      </c>
      <c r="HT227">
        <v>98.235699999999994</v>
      </c>
    </row>
    <row r="228" spans="1:228" x14ac:dyDescent="0.2">
      <c r="A228">
        <v>213</v>
      </c>
      <c r="B228">
        <v>1669317952.0999999</v>
      </c>
      <c r="C228">
        <v>846.59999990463257</v>
      </c>
      <c r="D228" t="s">
        <v>785</v>
      </c>
      <c r="E228" t="s">
        <v>786</v>
      </c>
      <c r="F228">
        <v>4</v>
      </c>
      <c r="G228">
        <v>1669317950.0999999</v>
      </c>
      <c r="H228">
        <f t="shared" si="102"/>
        <v>1.0476661821517072E-3</v>
      </c>
      <c r="I228">
        <f t="shared" si="103"/>
        <v>1.0476661821517073</v>
      </c>
      <c r="J228">
        <f t="shared" si="104"/>
        <v>18.301636927739562</v>
      </c>
      <c r="K228">
        <f t="shared" si="105"/>
        <v>1386.318571428571</v>
      </c>
      <c r="L228">
        <f t="shared" si="106"/>
        <v>787.23717485040856</v>
      </c>
      <c r="M228">
        <f t="shared" si="107"/>
        <v>79.504135082909215</v>
      </c>
      <c r="N228">
        <f t="shared" si="108"/>
        <v>140.00616649200609</v>
      </c>
      <c r="O228">
        <f t="shared" si="109"/>
        <v>5.2496142452568742E-2</v>
      </c>
      <c r="P228">
        <f t="shared" si="110"/>
        <v>2.2486956026503342</v>
      </c>
      <c r="Q228">
        <f t="shared" si="111"/>
        <v>5.1824690832061121E-2</v>
      </c>
      <c r="R228">
        <f t="shared" si="112"/>
        <v>3.2450043456494139E-2</v>
      </c>
      <c r="S228">
        <f t="shared" si="113"/>
        <v>226.11335366166054</v>
      </c>
      <c r="T228">
        <f t="shared" si="114"/>
        <v>35.16200120716497</v>
      </c>
      <c r="U228">
        <f t="shared" si="115"/>
        <v>35.053271428571428</v>
      </c>
      <c r="V228">
        <f t="shared" si="116"/>
        <v>5.6650553943513424</v>
      </c>
      <c r="W228">
        <f t="shared" si="117"/>
        <v>70.309755322451224</v>
      </c>
      <c r="X228">
        <f t="shared" si="118"/>
        <v>3.718301943230125</v>
      </c>
      <c r="Y228">
        <f t="shared" si="119"/>
        <v>5.2884580897450526</v>
      </c>
      <c r="Z228">
        <f t="shared" si="120"/>
        <v>1.9467534511212174</v>
      </c>
      <c r="AA228">
        <f t="shared" si="121"/>
        <v>-46.202078632890284</v>
      </c>
      <c r="AB228">
        <f t="shared" si="122"/>
        <v>-149.97917178725726</v>
      </c>
      <c r="AC228">
        <f t="shared" si="123"/>
        <v>-15.49073163454201</v>
      </c>
      <c r="AD228">
        <f t="shared" si="124"/>
        <v>14.441371606970989</v>
      </c>
      <c r="AE228">
        <f t="shared" si="125"/>
        <v>41.411938277539051</v>
      </c>
      <c r="AF228">
        <f t="shared" si="126"/>
        <v>1.0627888283594882</v>
      </c>
      <c r="AG228">
        <f t="shared" si="127"/>
        <v>18.301636927739562</v>
      </c>
      <c r="AH228">
        <v>1460.812565616864</v>
      </c>
      <c r="AI228">
        <v>1441.794787878787</v>
      </c>
      <c r="AJ228">
        <v>1.669367165104942</v>
      </c>
      <c r="AK228">
        <v>66.415730329915917</v>
      </c>
      <c r="AL228">
        <f t="shared" si="128"/>
        <v>1.0476661821517073</v>
      </c>
      <c r="AM228">
        <v>36.267295496943589</v>
      </c>
      <c r="AN228">
        <v>36.815513939393931</v>
      </c>
      <c r="AO228">
        <v>-5.3519159228186154E-4</v>
      </c>
      <c r="AP228">
        <v>80.258805348862367</v>
      </c>
      <c r="AQ228">
        <v>30</v>
      </c>
      <c r="AR228">
        <v>6</v>
      </c>
      <c r="AS228">
        <f t="shared" si="129"/>
        <v>1</v>
      </c>
      <c r="AT228">
        <f t="shared" si="130"/>
        <v>0</v>
      </c>
      <c r="AU228">
        <f t="shared" si="131"/>
        <v>22241.201958154626</v>
      </c>
      <c r="AV228">
        <f t="shared" si="132"/>
        <v>1200.001428571429</v>
      </c>
      <c r="AW228">
        <f t="shared" si="133"/>
        <v>1025.92509930656</v>
      </c>
      <c r="AX228">
        <f t="shared" si="134"/>
        <v>0.85493656497384152</v>
      </c>
      <c r="AY228">
        <f t="shared" si="135"/>
        <v>0.18842757039951419</v>
      </c>
      <c r="AZ228">
        <v>2.7</v>
      </c>
      <c r="BA228">
        <v>0.5</v>
      </c>
      <c r="BB228" t="s">
        <v>355</v>
      </c>
      <c r="BC228">
        <v>2</v>
      </c>
      <c r="BD228" t="b">
        <v>1</v>
      </c>
      <c r="BE228">
        <v>1669317950.0999999</v>
      </c>
      <c r="BF228">
        <v>1386.318571428571</v>
      </c>
      <c r="BG228">
        <v>1409.472857142857</v>
      </c>
      <c r="BH228">
        <v>36.81802857142857</v>
      </c>
      <c r="BI228">
        <v>36.265342857142862</v>
      </c>
      <c r="BJ228">
        <v>1390.6428571428571</v>
      </c>
      <c r="BK228">
        <v>36.700200000000002</v>
      </c>
      <c r="BL228">
        <v>500.08157142857141</v>
      </c>
      <c r="BM228">
        <v>100.89142857142861</v>
      </c>
      <c r="BN228">
        <v>9.9908757142857157E-2</v>
      </c>
      <c r="BO228">
        <v>33.816142857142857</v>
      </c>
      <c r="BP228">
        <v>35.053271428571428</v>
      </c>
      <c r="BQ228">
        <v>999.89999999999986</v>
      </c>
      <c r="BR228">
        <v>0</v>
      </c>
      <c r="BS228">
        <v>0</v>
      </c>
      <c r="BT228">
        <v>4499.4642857142853</v>
      </c>
      <c r="BU228">
        <v>0</v>
      </c>
      <c r="BV228">
        <v>267.33285714285711</v>
      </c>
      <c r="BW228">
        <v>-23.15702857142858</v>
      </c>
      <c r="BX228">
        <v>1439.31</v>
      </c>
      <c r="BY228">
        <v>1462.512857142857</v>
      </c>
      <c r="BZ228">
        <v>0.5526767142857143</v>
      </c>
      <c r="CA228">
        <v>1409.472857142857</v>
      </c>
      <c r="CB228">
        <v>36.265342857142862</v>
      </c>
      <c r="CC228">
        <v>3.7146128571428569</v>
      </c>
      <c r="CD228">
        <v>3.6588542857142849</v>
      </c>
      <c r="CE228">
        <v>27.633985714285711</v>
      </c>
      <c r="CF228">
        <v>27.375485714285709</v>
      </c>
      <c r="CG228">
        <v>1200.001428571429</v>
      </c>
      <c r="CH228">
        <v>0.50003299999999995</v>
      </c>
      <c r="CI228">
        <v>0.49996699999999999</v>
      </c>
      <c r="CJ228">
        <v>0</v>
      </c>
      <c r="CK228">
        <v>1150.148571428572</v>
      </c>
      <c r="CL228">
        <v>4.9990899999999998</v>
      </c>
      <c r="CM228">
        <v>12621.985714285711</v>
      </c>
      <c r="CN228">
        <v>9557.982857142857</v>
      </c>
      <c r="CO228">
        <v>43.686999999999998</v>
      </c>
      <c r="CP228">
        <v>45.553142857142859</v>
      </c>
      <c r="CQ228">
        <v>44.5</v>
      </c>
      <c r="CR228">
        <v>44.580000000000013</v>
      </c>
      <c r="CS228">
        <v>45.061999999999998</v>
      </c>
      <c r="CT228">
        <v>597.53857142857134</v>
      </c>
      <c r="CU228">
        <v>597.46285714285716</v>
      </c>
      <c r="CV228">
        <v>0</v>
      </c>
      <c r="CW228">
        <v>1669317960.5</v>
      </c>
      <c r="CX228">
        <v>0</v>
      </c>
      <c r="CY228">
        <v>1669310771.5999999</v>
      </c>
      <c r="CZ228" t="s">
        <v>356</v>
      </c>
      <c r="DA228">
        <v>1669310771.5999999</v>
      </c>
      <c r="DB228">
        <v>1669310767.0999999</v>
      </c>
      <c r="DC228">
        <v>9</v>
      </c>
      <c r="DD228">
        <v>4.2999999999999997E-2</v>
      </c>
      <c r="DE228">
        <v>8.0000000000000002E-3</v>
      </c>
      <c r="DF228">
        <v>-4.9589999999999996</v>
      </c>
      <c r="DG228">
        <v>0.11799999999999999</v>
      </c>
      <c r="DH228">
        <v>1967</v>
      </c>
      <c r="DI228">
        <v>36</v>
      </c>
      <c r="DJ228">
        <v>0.53</v>
      </c>
      <c r="DK228">
        <v>0.27</v>
      </c>
      <c r="DL228">
        <v>-23.171734146341461</v>
      </c>
      <c r="DM228">
        <v>9.8688501742152449E-2</v>
      </c>
      <c r="DN228">
        <v>5.9250109024315142E-2</v>
      </c>
      <c r="DO228">
        <v>1</v>
      </c>
      <c r="DP228">
        <v>0.57684690243902437</v>
      </c>
      <c r="DQ228">
        <v>-0.18386368641115111</v>
      </c>
      <c r="DR228">
        <v>1.847457189682537E-2</v>
      </c>
      <c r="DS228">
        <v>0</v>
      </c>
      <c r="DT228">
        <v>0</v>
      </c>
      <c r="DU228">
        <v>0</v>
      </c>
      <c r="DV228">
        <v>0</v>
      </c>
      <c r="DW228">
        <v>-1</v>
      </c>
      <c r="DX228">
        <v>1</v>
      </c>
      <c r="DY228">
        <v>2</v>
      </c>
      <c r="DZ228" t="s">
        <v>357</v>
      </c>
      <c r="EA228">
        <v>2.9466399999999999</v>
      </c>
      <c r="EB228">
        <v>2.5973700000000002</v>
      </c>
      <c r="EC228">
        <v>0.228348</v>
      </c>
      <c r="ED228">
        <v>0.228709</v>
      </c>
      <c r="EE228">
        <v>0.14646999999999999</v>
      </c>
      <c r="EF228">
        <v>0.14331099999999999</v>
      </c>
      <c r="EG228">
        <v>23339</v>
      </c>
      <c r="EH228">
        <v>23737.5</v>
      </c>
      <c r="EI228">
        <v>28154.7</v>
      </c>
      <c r="EJ228">
        <v>29640.6</v>
      </c>
      <c r="EK228">
        <v>33065.4</v>
      </c>
      <c r="EL228">
        <v>35252.400000000001</v>
      </c>
      <c r="EM228">
        <v>39731.599999999999</v>
      </c>
      <c r="EN228">
        <v>42359.1</v>
      </c>
      <c r="EO228">
        <v>1.8953500000000001</v>
      </c>
      <c r="EP228">
        <v>1.89137</v>
      </c>
      <c r="EQ228">
        <v>0.210255</v>
      </c>
      <c r="ER228">
        <v>0</v>
      </c>
      <c r="ES228">
        <v>31.648700000000002</v>
      </c>
      <c r="ET228">
        <v>999.9</v>
      </c>
      <c r="EU228">
        <v>69.5</v>
      </c>
      <c r="EV228">
        <v>36.299999999999997</v>
      </c>
      <c r="EW228">
        <v>41.8001</v>
      </c>
      <c r="EX228">
        <v>29.018999999999998</v>
      </c>
      <c r="EY228">
        <v>2.22756</v>
      </c>
      <c r="EZ228">
        <v>1</v>
      </c>
      <c r="FA228">
        <v>0.55426299999999995</v>
      </c>
      <c r="FB228">
        <v>0.62074099999999999</v>
      </c>
      <c r="FC228">
        <v>20.276399999999999</v>
      </c>
      <c r="FD228">
        <v>5.21624</v>
      </c>
      <c r="FE228">
        <v>12.0085</v>
      </c>
      <c r="FF228">
        <v>4.9867499999999998</v>
      </c>
      <c r="FG228">
        <v>3.2844799999999998</v>
      </c>
      <c r="FH228">
        <v>9999</v>
      </c>
      <c r="FI228">
        <v>9999</v>
      </c>
      <c r="FJ228">
        <v>9999</v>
      </c>
      <c r="FK228">
        <v>999.9</v>
      </c>
      <c r="FL228">
        <v>1.8658399999999999</v>
      </c>
      <c r="FM228">
        <v>1.8621799999999999</v>
      </c>
      <c r="FN228">
        <v>1.86419</v>
      </c>
      <c r="FO228">
        <v>1.8603499999999999</v>
      </c>
      <c r="FP228">
        <v>1.8610500000000001</v>
      </c>
      <c r="FQ228">
        <v>1.86016</v>
      </c>
      <c r="FR228">
        <v>1.86188</v>
      </c>
      <c r="FS228">
        <v>1.8583799999999999</v>
      </c>
      <c r="FT228">
        <v>0</v>
      </c>
      <c r="FU228">
        <v>0</v>
      </c>
      <c r="FV228">
        <v>0</v>
      </c>
      <c r="FW228">
        <v>0</v>
      </c>
      <c r="FX228" t="s">
        <v>358</v>
      </c>
      <c r="FY228" t="s">
        <v>359</v>
      </c>
      <c r="FZ228" t="s">
        <v>360</v>
      </c>
      <c r="GA228" t="s">
        <v>360</v>
      </c>
      <c r="GB228" t="s">
        <v>360</v>
      </c>
      <c r="GC228" t="s">
        <v>360</v>
      </c>
      <c r="GD228">
        <v>0</v>
      </c>
      <c r="GE228">
        <v>100</v>
      </c>
      <c r="GF228">
        <v>100</v>
      </c>
      <c r="GG228">
        <v>-4.33</v>
      </c>
      <c r="GH228">
        <v>0.1178</v>
      </c>
      <c r="GI228">
        <v>-2.5125994610834521</v>
      </c>
      <c r="GJ228">
        <v>-2.6733286237328562E-3</v>
      </c>
      <c r="GK228">
        <v>1.605855145177713E-6</v>
      </c>
      <c r="GL228">
        <v>-4.4594414151306022E-10</v>
      </c>
      <c r="GM228">
        <v>0.1178428571428469</v>
      </c>
      <c r="GN228">
        <v>0</v>
      </c>
      <c r="GO228">
        <v>0</v>
      </c>
      <c r="GP228">
        <v>0</v>
      </c>
      <c r="GQ228">
        <v>4</v>
      </c>
      <c r="GR228">
        <v>2095</v>
      </c>
      <c r="GS228">
        <v>4</v>
      </c>
      <c r="GT228">
        <v>35</v>
      </c>
      <c r="GU228">
        <v>119.7</v>
      </c>
      <c r="GV228">
        <v>119.8</v>
      </c>
      <c r="GW228">
        <v>2.96875</v>
      </c>
      <c r="GX228">
        <v>2.5341800000000001</v>
      </c>
      <c r="GY228">
        <v>1.4489700000000001</v>
      </c>
      <c r="GZ228">
        <v>2.3278799999999999</v>
      </c>
      <c r="HA228">
        <v>1.5478499999999999</v>
      </c>
      <c r="HB228">
        <v>2.3730500000000001</v>
      </c>
      <c r="HC228">
        <v>41.118699999999997</v>
      </c>
      <c r="HD228">
        <v>12.231999999999999</v>
      </c>
      <c r="HE228">
        <v>18</v>
      </c>
      <c r="HF228">
        <v>476.39800000000002</v>
      </c>
      <c r="HG228">
        <v>513.63300000000004</v>
      </c>
      <c r="HH228">
        <v>30.998699999999999</v>
      </c>
      <c r="HI228">
        <v>34.304499999999997</v>
      </c>
      <c r="HJ228">
        <v>29.9999</v>
      </c>
      <c r="HK228">
        <v>34.235999999999997</v>
      </c>
      <c r="HL228">
        <v>34.228099999999998</v>
      </c>
      <c r="HM228">
        <v>59.392600000000002</v>
      </c>
      <c r="HN228">
        <v>19.889299999999999</v>
      </c>
      <c r="HO228">
        <v>100</v>
      </c>
      <c r="HP228">
        <v>31</v>
      </c>
      <c r="HQ228">
        <v>1424.44</v>
      </c>
      <c r="HR228">
        <v>36.244199999999999</v>
      </c>
      <c r="HS228">
        <v>99.194699999999997</v>
      </c>
      <c r="HT228">
        <v>98.234300000000005</v>
      </c>
    </row>
    <row r="229" spans="1:228" x14ac:dyDescent="0.2">
      <c r="A229">
        <v>214</v>
      </c>
      <c r="B229">
        <v>1669317956.0999999</v>
      </c>
      <c r="C229">
        <v>850.59999990463257</v>
      </c>
      <c r="D229" t="s">
        <v>787</v>
      </c>
      <c r="E229" t="s">
        <v>788</v>
      </c>
      <c r="F229">
        <v>4</v>
      </c>
      <c r="G229">
        <v>1669317953.7874999</v>
      </c>
      <c r="H229">
        <f t="shared" si="102"/>
        <v>1.0576205807470247E-3</v>
      </c>
      <c r="I229">
        <f t="shared" si="103"/>
        <v>1.0576205807470247</v>
      </c>
      <c r="J229">
        <f t="shared" si="104"/>
        <v>17.722995171567575</v>
      </c>
      <c r="K229">
        <f t="shared" si="105"/>
        <v>1392.36625</v>
      </c>
      <c r="L229">
        <f t="shared" si="106"/>
        <v>815.99157966787516</v>
      </c>
      <c r="M229">
        <f t="shared" si="107"/>
        <v>82.409595815965119</v>
      </c>
      <c r="N229">
        <f t="shared" si="108"/>
        <v>140.61951464866132</v>
      </c>
      <c r="O229">
        <f t="shared" si="109"/>
        <v>5.3028446657693365E-2</v>
      </c>
      <c r="P229">
        <f t="shared" si="110"/>
        <v>2.2472416471448402</v>
      </c>
      <c r="Q229">
        <f t="shared" si="111"/>
        <v>5.2342967914582282E-2</v>
      </c>
      <c r="R229">
        <f t="shared" si="112"/>
        <v>3.2775204201526423E-2</v>
      </c>
      <c r="S229">
        <f t="shared" si="113"/>
        <v>226.11176323315883</v>
      </c>
      <c r="T229">
        <f t="shared" si="114"/>
        <v>35.156766069036252</v>
      </c>
      <c r="U229">
        <f t="shared" si="115"/>
        <v>35.049199999999999</v>
      </c>
      <c r="V229">
        <f t="shared" si="116"/>
        <v>5.663778756528818</v>
      </c>
      <c r="W229">
        <f t="shared" si="117"/>
        <v>70.313503978830312</v>
      </c>
      <c r="X229">
        <f t="shared" si="118"/>
        <v>3.7179331418162582</v>
      </c>
      <c r="Y229">
        <f t="shared" si="119"/>
        <v>5.2876516336543791</v>
      </c>
      <c r="Z229">
        <f t="shared" si="120"/>
        <v>1.9458456147125598</v>
      </c>
      <c r="AA229">
        <f t="shared" si="121"/>
        <v>-46.641067610943786</v>
      </c>
      <c r="AB229">
        <f t="shared" si="122"/>
        <v>-149.71972344307648</v>
      </c>
      <c r="AC229">
        <f t="shared" si="123"/>
        <v>-15.473425725828585</v>
      </c>
      <c r="AD229">
        <f t="shared" si="124"/>
        <v>14.277546453309981</v>
      </c>
      <c r="AE229">
        <f t="shared" si="125"/>
        <v>41.657511083342222</v>
      </c>
      <c r="AF229">
        <f t="shared" si="126"/>
        <v>1.0572401378603666</v>
      </c>
      <c r="AG229">
        <f t="shared" si="127"/>
        <v>17.722995171567575</v>
      </c>
      <c r="AH229">
        <v>1467.7711451419179</v>
      </c>
      <c r="AI229">
        <v>1448.7359393939389</v>
      </c>
      <c r="AJ229">
        <v>1.7345686915902929</v>
      </c>
      <c r="AK229">
        <v>66.415730329915917</v>
      </c>
      <c r="AL229">
        <f t="shared" si="128"/>
        <v>1.0576205807470247</v>
      </c>
      <c r="AM229">
        <v>36.264011010505413</v>
      </c>
      <c r="AN229">
        <v>36.814696969696968</v>
      </c>
      <c r="AO229">
        <v>-1.124907735312064E-4</v>
      </c>
      <c r="AP229">
        <v>80.258805348862367</v>
      </c>
      <c r="AQ229">
        <v>29</v>
      </c>
      <c r="AR229">
        <v>6</v>
      </c>
      <c r="AS229">
        <f t="shared" si="129"/>
        <v>1</v>
      </c>
      <c r="AT229">
        <f t="shared" si="130"/>
        <v>0</v>
      </c>
      <c r="AU229">
        <f t="shared" si="131"/>
        <v>22216.318174030188</v>
      </c>
      <c r="AV229">
        <f t="shared" si="132"/>
        <v>1199.9925000000001</v>
      </c>
      <c r="AW229">
        <f t="shared" si="133"/>
        <v>1025.9175135923103</v>
      </c>
      <c r="AX229">
        <f t="shared" si="134"/>
        <v>0.85493660468070443</v>
      </c>
      <c r="AY229">
        <f t="shared" si="135"/>
        <v>0.18842764703375964</v>
      </c>
      <c r="AZ229">
        <v>2.7</v>
      </c>
      <c r="BA229">
        <v>0.5</v>
      </c>
      <c r="BB229" t="s">
        <v>355</v>
      </c>
      <c r="BC229">
        <v>2</v>
      </c>
      <c r="BD229" t="b">
        <v>1</v>
      </c>
      <c r="BE229">
        <v>1669317953.7874999</v>
      </c>
      <c r="BF229">
        <v>1392.36625</v>
      </c>
      <c r="BG229">
        <v>1415.6512499999999</v>
      </c>
      <c r="BH229">
        <v>36.813699999999997</v>
      </c>
      <c r="BI229">
        <v>36.263925</v>
      </c>
      <c r="BJ229">
        <v>1396.6937499999999</v>
      </c>
      <c r="BK229">
        <v>36.69585</v>
      </c>
      <c r="BL229">
        <v>500.10674999999998</v>
      </c>
      <c r="BM229">
        <v>100.89324999999999</v>
      </c>
      <c r="BN229">
        <v>9.9943887499999995E-2</v>
      </c>
      <c r="BO229">
        <v>33.813412499999998</v>
      </c>
      <c r="BP229">
        <v>35.049199999999999</v>
      </c>
      <c r="BQ229">
        <v>999.9</v>
      </c>
      <c r="BR229">
        <v>0</v>
      </c>
      <c r="BS229">
        <v>0</v>
      </c>
      <c r="BT229">
        <v>4495.15625</v>
      </c>
      <c r="BU229">
        <v>0</v>
      </c>
      <c r="BV229">
        <v>276.60737499999999</v>
      </c>
      <c r="BW229">
        <v>-23.284837499999998</v>
      </c>
      <c r="BX229">
        <v>1445.58375</v>
      </c>
      <c r="BY229">
        <v>1468.92</v>
      </c>
      <c r="BZ229">
        <v>0.54978550000000004</v>
      </c>
      <c r="CA229">
        <v>1415.6512499999999</v>
      </c>
      <c r="CB229">
        <v>36.263925</v>
      </c>
      <c r="CC229">
        <v>3.7142512499999998</v>
      </c>
      <c r="CD229">
        <v>3.6587812500000001</v>
      </c>
      <c r="CE229">
        <v>27.632275</v>
      </c>
      <c r="CF229">
        <v>27.375137500000001</v>
      </c>
      <c r="CG229">
        <v>1199.9925000000001</v>
      </c>
      <c r="CH229">
        <v>0.50003175</v>
      </c>
      <c r="CI229">
        <v>0.49996825</v>
      </c>
      <c r="CJ229">
        <v>0</v>
      </c>
      <c r="CK229">
        <v>1150.1324999999999</v>
      </c>
      <c r="CL229">
        <v>4.9990899999999998</v>
      </c>
      <c r="CM229">
        <v>12622.924999999999</v>
      </c>
      <c r="CN229">
        <v>9557.9212499999994</v>
      </c>
      <c r="CO229">
        <v>43.686999999999998</v>
      </c>
      <c r="CP229">
        <v>45.507750000000001</v>
      </c>
      <c r="CQ229">
        <v>44.5</v>
      </c>
      <c r="CR229">
        <v>44.561999999999998</v>
      </c>
      <c r="CS229">
        <v>45.061999999999998</v>
      </c>
      <c r="CT229">
        <v>597.53250000000003</v>
      </c>
      <c r="CU229">
        <v>597.46</v>
      </c>
      <c r="CV229">
        <v>0</v>
      </c>
      <c r="CW229">
        <v>1669317964.7</v>
      </c>
      <c r="CX229">
        <v>0</v>
      </c>
      <c r="CY229">
        <v>1669310771.5999999</v>
      </c>
      <c r="CZ229" t="s">
        <v>356</v>
      </c>
      <c r="DA229">
        <v>1669310771.5999999</v>
      </c>
      <c r="DB229">
        <v>1669310767.0999999</v>
      </c>
      <c r="DC229">
        <v>9</v>
      </c>
      <c r="DD229">
        <v>4.2999999999999997E-2</v>
      </c>
      <c r="DE229">
        <v>8.0000000000000002E-3</v>
      </c>
      <c r="DF229">
        <v>-4.9589999999999996</v>
      </c>
      <c r="DG229">
        <v>0.11799999999999999</v>
      </c>
      <c r="DH229">
        <v>1967</v>
      </c>
      <c r="DI229">
        <v>36</v>
      </c>
      <c r="DJ229">
        <v>0.53</v>
      </c>
      <c r="DK229">
        <v>0.27</v>
      </c>
      <c r="DL229">
        <v>-23.2032475</v>
      </c>
      <c r="DM229">
        <v>-1.8435647279529399E-2</v>
      </c>
      <c r="DN229">
        <v>7.1310090406267221E-2</v>
      </c>
      <c r="DO229">
        <v>1</v>
      </c>
      <c r="DP229">
        <v>0.56404214999999991</v>
      </c>
      <c r="DQ229">
        <v>-0.12732029268292819</v>
      </c>
      <c r="DR229">
        <v>1.250205317647865E-2</v>
      </c>
      <c r="DS229">
        <v>0</v>
      </c>
      <c r="DT229">
        <v>0</v>
      </c>
      <c r="DU229">
        <v>0</v>
      </c>
      <c r="DV229">
        <v>0</v>
      </c>
      <c r="DW229">
        <v>-1</v>
      </c>
      <c r="DX229">
        <v>1</v>
      </c>
      <c r="DY229">
        <v>2</v>
      </c>
      <c r="DZ229" t="s">
        <v>357</v>
      </c>
      <c r="EA229">
        <v>2.9466199999999998</v>
      </c>
      <c r="EB229">
        <v>2.5973700000000002</v>
      </c>
      <c r="EC229">
        <v>0.22900000000000001</v>
      </c>
      <c r="ED229">
        <v>0.22935900000000001</v>
      </c>
      <c r="EE229">
        <v>0.14647499999999999</v>
      </c>
      <c r="EF229">
        <v>0.14330499999999999</v>
      </c>
      <c r="EG229">
        <v>23319.3</v>
      </c>
      <c r="EH229">
        <v>23717.599999999999</v>
      </c>
      <c r="EI229">
        <v>28154.799999999999</v>
      </c>
      <c r="EJ229">
        <v>29640.799999999999</v>
      </c>
      <c r="EK229">
        <v>33065.9</v>
      </c>
      <c r="EL229">
        <v>35253.199999999997</v>
      </c>
      <c r="EM229">
        <v>39732.300000000003</v>
      </c>
      <c r="EN229">
        <v>42359.6</v>
      </c>
      <c r="EO229">
        <v>1.89575</v>
      </c>
      <c r="EP229">
        <v>1.8914500000000001</v>
      </c>
      <c r="EQ229">
        <v>0.210702</v>
      </c>
      <c r="ER229">
        <v>0</v>
      </c>
      <c r="ES229">
        <v>31.636099999999999</v>
      </c>
      <c r="ET229">
        <v>999.9</v>
      </c>
      <c r="EU229">
        <v>69.5</v>
      </c>
      <c r="EV229">
        <v>36.299999999999997</v>
      </c>
      <c r="EW229">
        <v>41.799700000000001</v>
      </c>
      <c r="EX229">
        <v>29.018999999999998</v>
      </c>
      <c r="EY229">
        <v>2.2195499999999999</v>
      </c>
      <c r="EZ229">
        <v>1</v>
      </c>
      <c r="FA229">
        <v>0.55422000000000005</v>
      </c>
      <c r="FB229">
        <v>0.61829299999999998</v>
      </c>
      <c r="FC229">
        <v>20.276299999999999</v>
      </c>
      <c r="FD229">
        <v>5.2165400000000002</v>
      </c>
      <c r="FE229">
        <v>12.008800000000001</v>
      </c>
      <c r="FF229">
        <v>4.9866000000000001</v>
      </c>
      <c r="FG229">
        <v>3.2844500000000001</v>
      </c>
      <c r="FH229">
        <v>9999</v>
      </c>
      <c r="FI229">
        <v>9999</v>
      </c>
      <c r="FJ229">
        <v>9999</v>
      </c>
      <c r="FK229">
        <v>999.9</v>
      </c>
      <c r="FL229">
        <v>1.8658399999999999</v>
      </c>
      <c r="FM229">
        <v>1.8621799999999999</v>
      </c>
      <c r="FN229">
        <v>1.8642099999999999</v>
      </c>
      <c r="FO229">
        <v>1.8603499999999999</v>
      </c>
      <c r="FP229">
        <v>1.86103</v>
      </c>
      <c r="FQ229">
        <v>1.8601700000000001</v>
      </c>
      <c r="FR229">
        <v>1.86188</v>
      </c>
      <c r="FS229">
        <v>1.85839</v>
      </c>
      <c r="FT229">
        <v>0</v>
      </c>
      <c r="FU229">
        <v>0</v>
      </c>
      <c r="FV229">
        <v>0</v>
      </c>
      <c r="FW229">
        <v>0</v>
      </c>
      <c r="FX229" t="s">
        <v>358</v>
      </c>
      <c r="FY229" t="s">
        <v>359</v>
      </c>
      <c r="FZ229" t="s">
        <v>360</v>
      </c>
      <c r="GA229" t="s">
        <v>360</v>
      </c>
      <c r="GB229" t="s">
        <v>360</v>
      </c>
      <c r="GC229" t="s">
        <v>360</v>
      </c>
      <c r="GD229">
        <v>0</v>
      </c>
      <c r="GE229">
        <v>100</v>
      </c>
      <c r="GF229">
        <v>100</v>
      </c>
      <c r="GG229">
        <v>-4.33</v>
      </c>
      <c r="GH229">
        <v>0.1178</v>
      </c>
      <c r="GI229">
        <v>-2.5125994610834521</v>
      </c>
      <c r="GJ229">
        <v>-2.6733286237328562E-3</v>
      </c>
      <c r="GK229">
        <v>1.605855145177713E-6</v>
      </c>
      <c r="GL229">
        <v>-4.4594414151306022E-10</v>
      </c>
      <c r="GM229">
        <v>0.1178428571428469</v>
      </c>
      <c r="GN229">
        <v>0</v>
      </c>
      <c r="GO229">
        <v>0</v>
      </c>
      <c r="GP229">
        <v>0</v>
      </c>
      <c r="GQ229">
        <v>4</v>
      </c>
      <c r="GR229">
        <v>2095</v>
      </c>
      <c r="GS229">
        <v>4</v>
      </c>
      <c r="GT229">
        <v>35</v>
      </c>
      <c r="GU229">
        <v>119.7</v>
      </c>
      <c r="GV229">
        <v>119.8</v>
      </c>
      <c r="GW229">
        <v>2.9821800000000001</v>
      </c>
      <c r="GX229">
        <v>2.5463900000000002</v>
      </c>
      <c r="GY229">
        <v>1.4489700000000001</v>
      </c>
      <c r="GZ229">
        <v>2.3278799999999999</v>
      </c>
      <c r="HA229">
        <v>1.5478499999999999</v>
      </c>
      <c r="HB229">
        <v>2.3046899999999999</v>
      </c>
      <c r="HC229">
        <v>41.118699999999997</v>
      </c>
      <c r="HD229">
        <v>12.214499999999999</v>
      </c>
      <c r="HE229">
        <v>18</v>
      </c>
      <c r="HF229">
        <v>476.637</v>
      </c>
      <c r="HG229">
        <v>513.68100000000004</v>
      </c>
      <c r="HH229">
        <v>30.998999999999999</v>
      </c>
      <c r="HI229">
        <v>34.303199999999997</v>
      </c>
      <c r="HJ229">
        <v>29.9999</v>
      </c>
      <c r="HK229">
        <v>34.234699999999997</v>
      </c>
      <c r="HL229">
        <v>34.2273</v>
      </c>
      <c r="HM229">
        <v>59.622100000000003</v>
      </c>
      <c r="HN229">
        <v>19.889299999999999</v>
      </c>
      <c r="HO229">
        <v>100</v>
      </c>
      <c r="HP229">
        <v>31</v>
      </c>
      <c r="HQ229">
        <v>1431.12</v>
      </c>
      <c r="HR229">
        <v>36.246400000000001</v>
      </c>
      <c r="HS229">
        <v>99.195999999999998</v>
      </c>
      <c r="HT229">
        <v>98.235399999999998</v>
      </c>
    </row>
    <row r="230" spans="1:228" x14ac:dyDescent="0.2">
      <c r="A230">
        <v>215</v>
      </c>
      <c r="B230">
        <v>1669317960.0999999</v>
      </c>
      <c r="C230">
        <v>854.59999990463257</v>
      </c>
      <c r="D230" t="s">
        <v>789</v>
      </c>
      <c r="E230" t="s">
        <v>790</v>
      </c>
      <c r="F230">
        <v>4</v>
      </c>
      <c r="G230">
        <v>1669317958.0999999</v>
      </c>
      <c r="H230">
        <f t="shared" si="102"/>
        <v>1.0536319423578482E-3</v>
      </c>
      <c r="I230">
        <f t="shared" si="103"/>
        <v>1.0536319423578482</v>
      </c>
      <c r="J230">
        <f t="shared" si="104"/>
        <v>17.201723118717716</v>
      </c>
      <c r="K230">
        <f t="shared" si="105"/>
        <v>1399.59</v>
      </c>
      <c r="L230">
        <f t="shared" si="106"/>
        <v>837.41826266756402</v>
      </c>
      <c r="M230">
        <f t="shared" si="107"/>
        <v>84.573139271764404</v>
      </c>
      <c r="N230">
        <f t="shared" si="108"/>
        <v>141.34838618913429</v>
      </c>
      <c r="O230">
        <f t="shared" si="109"/>
        <v>5.2897760618040669E-2</v>
      </c>
      <c r="P230">
        <f t="shared" si="110"/>
        <v>2.2453365972326118</v>
      </c>
      <c r="Q230">
        <f t="shared" si="111"/>
        <v>5.2215062239674481E-2</v>
      </c>
      <c r="R230">
        <f t="shared" si="112"/>
        <v>3.2695017516117503E-2</v>
      </c>
      <c r="S230">
        <f t="shared" si="113"/>
        <v>226.11320837604018</v>
      </c>
      <c r="T230">
        <f t="shared" si="114"/>
        <v>35.155034844969315</v>
      </c>
      <c r="U230">
        <f t="shared" si="115"/>
        <v>35.040514285714288</v>
      </c>
      <c r="V230">
        <f t="shared" si="116"/>
        <v>5.6610560981592606</v>
      </c>
      <c r="W230">
        <f t="shared" si="117"/>
        <v>70.326726024443744</v>
      </c>
      <c r="X230">
        <f t="shared" si="118"/>
        <v>3.7177811310623601</v>
      </c>
      <c r="Y230">
        <f t="shared" si="119"/>
        <v>5.2864413591074264</v>
      </c>
      <c r="Z230">
        <f t="shared" si="120"/>
        <v>1.9432749670969005</v>
      </c>
      <c r="AA230">
        <f t="shared" si="121"/>
        <v>-46.465168657981103</v>
      </c>
      <c r="AB230">
        <f t="shared" si="122"/>
        <v>-149.03748225886179</v>
      </c>
      <c r="AC230">
        <f t="shared" si="123"/>
        <v>-15.41502314991128</v>
      </c>
      <c r="AD230">
        <f t="shared" si="124"/>
        <v>15.195534309285989</v>
      </c>
      <c r="AE230">
        <f t="shared" si="125"/>
        <v>41.756972396549713</v>
      </c>
      <c r="AF230">
        <f t="shared" si="126"/>
        <v>1.0590971079850546</v>
      </c>
      <c r="AG230">
        <f t="shared" si="127"/>
        <v>17.201723118717716</v>
      </c>
      <c r="AH230">
        <v>1474.7098830742591</v>
      </c>
      <c r="AI230">
        <v>1455.7606060606061</v>
      </c>
      <c r="AJ230">
        <v>1.773802772589399</v>
      </c>
      <c r="AK230">
        <v>66.415730329915917</v>
      </c>
      <c r="AL230">
        <f t="shared" si="128"/>
        <v>1.0536319423578482</v>
      </c>
      <c r="AM230">
        <v>36.262646884644838</v>
      </c>
      <c r="AN230">
        <v>36.811112121212098</v>
      </c>
      <c r="AO230">
        <v>-8.8834344491893748E-5</v>
      </c>
      <c r="AP230">
        <v>80.258805348862367</v>
      </c>
      <c r="AQ230">
        <v>29</v>
      </c>
      <c r="AR230">
        <v>6</v>
      </c>
      <c r="AS230">
        <f t="shared" si="129"/>
        <v>1</v>
      </c>
      <c r="AT230">
        <f t="shared" si="130"/>
        <v>0</v>
      </c>
      <c r="AU230">
        <f t="shared" si="131"/>
        <v>22183.87835025441</v>
      </c>
      <c r="AV230">
        <f t="shared" si="132"/>
        <v>1200</v>
      </c>
      <c r="AW230">
        <f t="shared" si="133"/>
        <v>1025.9239421637515</v>
      </c>
      <c r="AX230">
        <f t="shared" si="134"/>
        <v>0.85493661846979285</v>
      </c>
      <c r="AY230">
        <f t="shared" si="135"/>
        <v>0.18842767364670016</v>
      </c>
      <c r="AZ230">
        <v>2.7</v>
      </c>
      <c r="BA230">
        <v>0.5</v>
      </c>
      <c r="BB230" t="s">
        <v>355</v>
      </c>
      <c r="BC230">
        <v>2</v>
      </c>
      <c r="BD230" t="b">
        <v>1</v>
      </c>
      <c r="BE230">
        <v>1669317958.0999999</v>
      </c>
      <c r="BF230">
        <v>1399.59</v>
      </c>
      <c r="BG230">
        <v>1422.934285714286</v>
      </c>
      <c r="BH230">
        <v>36.812371428571431</v>
      </c>
      <c r="BI230">
        <v>36.261628571428567</v>
      </c>
      <c r="BJ230">
        <v>1403.9257142857141</v>
      </c>
      <c r="BK230">
        <v>36.694542857142856</v>
      </c>
      <c r="BL230">
        <v>500.1054285714286</v>
      </c>
      <c r="BM230">
        <v>100.89271428571431</v>
      </c>
      <c r="BN230">
        <v>9.9995142857142852E-2</v>
      </c>
      <c r="BO230">
        <v>33.809314285714287</v>
      </c>
      <c r="BP230">
        <v>35.040514285714288</v>
      </c>
      <c r="BQ230">
        <v>999.89999999999986</v>
      </c>
      <c r="BR230">
        <v>0</v>
      </c>
      <c r="BS230">
        <v>0</v>
      </c>
      <c r="BT230">
        <v>4489.6428571428569</v>
      </c>
      <c r="BU230">
        <v>0</v>
      </c>
      <c r="BV230">
        <v>293.56314285714291</v>
      </c>
      <c r="BW230">
        <v>-23.342257142857139</v>
      </c>
      <c r="BX230">
        <v>1453.081428571428</v>
      </c>
      <c r="BY230">
        <v>1476.471428571429</v>
      </c>
      <c r="BZ230">
        <v>0.55074371428571434</v>
      </c>
      <c r="CA230">
        <v>1422.934285714286</v>
      </c>
      <c r="CB230">
        <v>36.261628571428567</v>
      </c>
      <c r="CC230">
        <v>3.714101428571428</v>
      </c>
      <c r="CD230">
        <v>3.6585357142857151</v>
      </c>
      <c r="CE230">
        <v>27.631614285714289</v>
      </c>
      <c r="CF230">
        <v>27.373985714285709</v>
      </c>
      <c r="CG230">
        <v>1200</v>
      </c>
      <c r="CH230">
        <v>0.500031</v>
      </c>
      <c r="CI230">
        <v>0.499969</v>
      </c>
      <c r="CJ230">
        <v>0</v>
      </c>
      <c r="CK230">
        <v>1150.237142857143</v>
      </c>
      <c r="CL230">
        <v>4.9990899999999998</v>
      </c>
      <c r="CM230">
        <v>12625.05714285714</v>
      </c>
      <c r="CN230">
        <v>9557.9600000000009</v>
      </c>
      <c r="CO230">
        <v>43.686999999999998</v>
      </c>
      <c r="CP230">
        <v>45.5</v>
      </c>
      <c r="CQ230">
        <v>44.5</v>
      </c>
      <c r="CR230">
        <v>44.561999999999998</v>
      </c>
      <c r="CS230">
        <v>45.061999999999998</v>
      </c>
      <c r="CT230">
        <v>597.53571428571433</v>
      </c>
      <c r="CU230">
        <v>597.46428571428567</v>
      </c>
      <c r="CV230">
        <v>0</v>
      </c>
      <c r="CW230">
        <v>1669317968.3</v>
      </c>
      <c r="CX230">
        <v>0</v>
      </c>
      <c r="CY230">
        <v>1669310771.5999999</v>
      </c>
      <c r="CZ230" t="s">
        <v>356</v>
      </c>
      <c r="DA230">
        <v>1669310771.5999999</v>
      </c>
      <c r="DB230">
        <v>1669310767.0999999</v>
      </c>
      <c r="DC230">
        <v>9</v>
      </c>
      <c r="DD230">
        <v>4.2999999999999997E-2</v>
      </c>
      <c r="DE230">
        <v>8.0000000000000002E-3</v>
      </c>
      <c r="DF230">
        <v>-4.9589999999999996</v>
      </c>
      <c r="DG230">
        <v>0.11799999999999999</v>
      </c>
      <c r="DH230">
        <v>1967</v>
      </c>
      <c r="DI230">
        <v>36</v>
      </c>
      <c r="DJ230">
        <v>0.53</v>
      </c>
      <c r="DK230">
        <v>0.27</v>
      </c>
      <c r="DL230">
        <v>-23.22184</v>
      </c>
      <c r="DM230">
        <v>-0.50695834896803771</v>
      </c>
      <c r="DN230">
        <v>8.8824295099933059E-2</v>
      </c>
      <c r="DO230">
        <v>0</v>
      </c>
      <c r="DP230">
        <v>0.55754382499999999</v>
      </c>
      <c r="DQ230">
        <v>-7.948704315197172E-2</v>
      </c>
      <c r="DR230">
        <v>8.3647744078591268E-3</v>
      </c>
      <c r="DS230">
        <v>1</v>
      </c>
      <c r="DT230">
        <v>0</v>
      </c>
      <c r="DU230">
        <v>0</v>
      </c>
      <c r="DV230">
        <v>0</v>
      </c>
      <c r="DW230">
        <v>-1</v>
      </c>
      <c r="DX230">
        <v>1</v>
      </c>
      <c r="DY230">
        <v>2</v>
      </c>
      <c r="DZ230" t="s">
        <v>357</v>
      </c>
      <c r="EA230">
        <v>2.94692</v>
      </c>
      <c r="EB230">
        <v>2.5974200000000001</v>
      </c>
      <c r="EC230">
        <v>0.22967899999999999</v>
      </c>
      <c r="ED230">
        <v>0.23002900000000001</v>
      </c>
      <c r="EE230">
        <v>0.14646600000000001</v>
      </c>
      <c r="EF230">
        <v>0.14330100000000001</v>
      </c>
      <c r="EG230">
        <v>23298.7</v>
      </c>
      <c r="EH230">
        <v>23697.1</v>
      </c>
      <c r="EI230">
        <v>28154.799999999999</v>
      </c>
      <c r="EJ230">
        <v>29641.1</v>
      </c>
      <c r="EK230">
        <v>33065.800000000003</v>
      </c>
      <c r="EL230">
        <v>35253.599999999999</v>
      </c>
      <c r="EM230">
        <v>39731.699999999997</v>
      </c>
      <c r="EN230">
        <v>42359.9</v>
      </c>
      <c r="EO230">
        <v>1.8960300000000001</v>
      </c>
      <c r="EP230">
        <v>1.89137</v>
      </c>
      <c r="EQ230">
        <v>0.21055299999999999</v>
      </c>
      <c r="ER230">
        <v>0</v>
      </c>
      <c r="ES230">
        <v>31.625</v>
      </c>
      <c r="ET230">
        <v>999.9</v>
      </c>
      <c r="EU230">
        <v>69.5</v>
      </c>
      <c r="EV230">
        <v>36.299999999999997</v>
      </c>
      <c r="EW230">
        <v>41.799399999999999</v>
      </c>
      <c r="EX230">
        <v>29.079000000000001</v>
      </c>
      <c r="EY230">
        <v>1.66666</v>
      </c>
      <c r="EZ230">
        <v>1</v>
      </c>
      <c r="FA230">
        <v>0.55389200000000005</v>
      </c>
      <c r="FB230">
        <v>0.61591200000000002</v>
      </c>
      <c r="FC230">
        <v>20.2761</v>
      </c>
      <c r="FD230">
        <v>5.2144399999999997</v>
      </c>
      <c r="FE230">
        <v>12.007899999999999</v>
      </c>
      <c r="FF230">
        <v>4.9863</v>
      </c>
      <c r="FG230">
        <v>3.2842799999999999</v>
      </c>
      <c r="FH230">
        <v>9999</v>
      </c>
      <c r="FI230">
        <v>9999</v>
      </c>
      <c r="FJ230">
        <v>9999</v>
      </c>
      <c r="FK230">
        <v>999.9</v>
      </c>
      <c r="FL230">
        <v>1.8658399999999999</v>
      </c>
      <c r="FM230">
        <v>1.8621799999999999</v>
      </c>
      <c r="FN230">
        <v>1.8641799999999999</v>
      </c>
      <c r="FO230">
        <v>1.8603499999999999</v>
      </c>
      <c r="FP230">
        <v>1.8610599999999999</v>
      </c>
      <c r="FQ230">
        <v>1.8601799999999999</v>
      </c>
      <c r="FR230">
        <v>1.86188</v>
      </c>
      <c r="FS230">
        <v>1.8583799999999999</v>
      </c>
      <c r="FT230">
        <v>0</v>
      </c>
      <c r="FU230">
        <v>0</v>
      </c>
      <c r="FV230">
        <v>0</v>
      </c>
      <c r="FW230">
        <v>0</v>
      </c>
      <c r="FX230" t="s">
        <v>358</v>
      </c>
      <c r="FY230" t="s">
        <v>359</v>
      </c>
      <c r="FZ230" t="s">
        <v>360</v>
      </c>
      <c r="GA230" t="s">
        <v>360</v>
      </c>
      <c r="GB230" t="s">
        <v>360</v>
      </c>
      <c r="GC230" t="s">
        <v>360</v>
      </c>
      <c r="GD230">
        <v>0</v>
      </c>
      <c r="GE230">
        <v>100</v>
      </c>
      <c r="GF230">
        <v>100</v>
      </c>
      <c r="GG230">
        <v>-4.34</v>
      </c>
      <c r="GH230">
        <v>0.1179</v>
      </c>
      <c r="GI230">
        <v>-2.5125994610834521</v>
      </c>
      <c r="GJ230">
        <v>-2.6733286237328562E-3</v>
      </c>
      <c r="GK230">
        <v>1.605855145177713E-6</v>
      </c>
      <c r="GL230">
        <v>-4.4594414151306022E-10</v>
      </c>
      <c r="GM230">
        <v>0.1178428571428469</v>
      </c>
      <c r="GN230">
        <v>0</v>
      </c>
      <c r="GO230">
        <v>0</v>
      </c>
      <c r="GP230">
        <v>0</v>
      </c>
      <c r="GQ230">
        <v>4</v>
      </c>
      <c r="GR230">
        <v>2095</v>
      </c>
      <c r="GS230">
        <v>4</v>
      </c>
      <c r="GT230">
        <v>35</v>
      </c>
      <c r="GU230">
        <v>119.8</v>
      </c>
      <c r="GV230">
        <v>119.9</v>
      </c>
      <c r="GW230">
        <v>2.99194</v>
      </c>
      <c r="GX230">
        <v>2.5415000000000001</v>
      </c>
      <c r="GY230">
        <v>1.4489700000000001</v>
      </c>
      <c r="GZ230">
        <v>2.3278799999999999</v>
      </c>
      <c r="HA230">
        <v>1.5478499999999999</v>
      </c>
      <c r="HB230">
        <v>2.2985799999999998</v>
      </c>
      <c r="HC230">
        <v>41.118699999999997</v>
      </c>
      <c r="HD230">
        <v>12.2232</v>
      </c>
      <c r="HE230">
        <v>18</v>
      </c>
      <c r="HF230">
        <v>476.80200000000002</v>
      </c>
      <c r="HG230">
        <v>513.60699999999997</v>
      </c>
      <c r="HH230">
        <v>30.999300000000002</v>
      </c>
      <c r="HI230">
        <v>34.300699999999999</v>
      </c>
      <c r="HJ230">
        <v>29.9998</v>
      </c>
      <c r="HK230">
        <v>34.233699999999999</v>
      </c>
      <c r="HL230">
        <v>34.225000000000001</v>
      </c>
      <c r="HM230">
        <v>59.843699999999998</v>
      </c>
      <c r="HN230">
        <v>20.1648</v>
      </c>
      <c r="HO230">
        <v>100</v>
      </c>
      <c r="HP230">
        <v>31</v>
      </c>
      <c r="HQ230">
        <v>1437.8</v>
      </c>
      <c r="HR230">
        <v>36.122999999999998</v>
      </c>
      <c r="HS230">
        <v>99.194999999999993</v>
      </c>
      <c r="HT230">
        <v>98.236000000000004</v>
      </c>
    </row>
    <row r="231" spans="1:228" x14ac:dyDescent="0.2">
      <c r="A231">
        <v>216</v>
      </c>
      <c r="B231">
        <v>1669317964.0999999</v>
      </c>
      <c r="C231">
        <v>858.59999990463257</v>
      </c>
      <c r="D231" t="s">
        <v>791</v>
      </c>
      <c r="E231" t="s">
        <v>792</v>
      </c>
      <c r="F231">
        <v>4</v>
      </c>
      <c r="G231">
        <v>1669317961.7874999</v>
      </c>
      <c r="H231">
        <f t="shared" si="102"/>
        <v>1.0528831386221362E-3</v>
      </c>
      <c r="I231">
        <f t="shared" si="103"/>
        <v>1.0528831386221362</v>
      </c>
      <c r="J231">
        <f t="shared" si="104"/>
        <v>17.433829559030322</v>
      </c>
      <c r="K231">
        <f t="shared" si="105"/>
        <v>1405.8675000000001</v>
      </c>
      <c r="L231">
        <f t="shared" si="106"/>
        <v>836.91069781286274</v>
      </c>
      <c r="M231">
        <f t="shared" si="107"/>
        <v>84.522576850103491</v>
      </c>
      <c r="N231">
        <f t="shared" si="108"/>
        <v>141.98354032317948</v>
      </c>
      <c r="O231">
        <f t="shared" si="109"/>
        <v>5.2932671976955448E-2</v>
      </c>
      <c r="P231">
        <f t="shared" si="110"/>
        <v>2.2489116385091803</v>
      </c>
      <c r="Q231">
        <f t="shared" si="111"/>
        <v>5.2250150029412211E-2</v>
      </c>
      <c r="R231">
        <f t="shared" si="112"/>
        <v>3.2716932395477377E-2</v>
      </c>
      <c r="S231">
        <f t="shared" si="113"/>
        <v>226.11364873315975</v>
      </c>
      <c r="T231">
        <f t="shared" si="114"/>
        <v>35.155453165796246</v>
      </c>
      <c r="U231">
        <f t="shared" si="115"/>
        <v>35.031599999999997</v>
      </c>
      <c r="V231">
        <f t="shared" si="116"/>
        <v>5.6582629737610022</v>
      </c>
      <c r="W231">
        <f t="shared" si="117"/>
        <v>70.315512563292643</v>
      </c>
      <c r="X231">
        <f t="shared" si="118"/>
        <v>3.7176266152031827</v>
      </c>
      <c r="Y231">
        <f t="shared" si="119"/>
        <v>5.2870646599594355</v>
      </c>
      <c r="Z231">
        <f t="shared" si="120"/>
        <v>1.9406363585578195</v>
      </c>
      <c r="AA231">
        <f t="shared" si="121"/>
        <v>-46.432146413236211</v>
      </c>
      <c r="AB231">
        <f t="shared" si="122"/>
        <v>-147.93807317321884</v>
      </c>
      <c r="AC231">
        <f t="shared" si="123"/>
        <v>-15.276478351665991</v>
      </c>
      <c r="AD231">
        <f t="shared" si="124"/>
        <v>16.466950795038713</v>
      </c>
      <c r="AE231">
        <f t="shared" si="125"/>
        <v>41.463800567228191</v>
      </c>
      <c r="AF231">
        <f t="shared" si="126"/>
        <v>1.0585951456283886</v>
      </c>
      <c r="AG231">
        <f t="shared" si="127"/>
        <v>17.433829559030322</v>
      </c>
      <c r="AH231">
        <v>1481.6148542921201</v>
      </c>
      <c r="AI231">
        <v>1462.734909090909</v>
      </c>
      <c r="AJ231">
        <v>1.73629264797087</v>
      </c>
      <c r="AK231">
        <v>66.415730329915917</v>
      </c>
      <c r="AL231">
        <f t="shared" si="128"/>
        <v>1.0528831386221362</v>
      </c>
      <c r="AM231">
        <v>36.261280258143351</v>
      </c>
      <c r="AN231">
        <v>36.808414545454532</v>
      </c>
      <c r="AO231">
        <v>4.8785635110847819E-5</v>
      </c>
      <c r="AP231">
        <v>80.258805348862367</v>
      </c>
      <c r="AQ231">
        <v>29</v>
      </c>
      <c r="AR231">
        <v>6</v>
      </c>
      <c r="AS231">
        <f t="shared" si="129"/>
        <v>1</v>
      </c>
      <c r="AT231">
        <f t="shared" si="130"/>
        <v>0</v>
      </c>
      <c r="AU231">
        <f t="shared" si="131"/>
        <v>22245.169294801784</v>
      </c>
      <c r="AV231">
        <f t="shared" si="132"/>
        <v>1200.0025000000001</v>
      </c>
      <c r="AW231">
        <f t="shared" si="133"/>
        <v>1025.9260635923108</v>
      </c>
      <c r="AX231">
        <f t="shared" si="134"/>
        <v>0.85493660520899817</v>
      </c>
      <c r="AY231">
        <f t="shared" si="135"/>
        <v>0.18842764805336634</v>
      </c>
      <c r="AZ231">
        <v>2.7</v>
      </c>
      <c r="BA231">
        <v>0.5</v>
      </c>
      <c r="BB231" t="s">
        <v>355</v>
      </c>
      <c r="BC231">
        <v>2</v>
      </c>
      <c r="BD231" t="b">
        <v>1</v>
      </c>
      <c r="BE231">
        <v>1669317961.7874999</v>
      </c>
      <c r="BF231">
        <v>1405.8675000000001</v>
      </c>
      <c r="BG231">
        <v>1429.05375</v>
      </c>
      <c r="BH231">
        <v>36.810537500000002</v>
      </c>
      <c r="BI231">
        <v>36.260125000000002</v>
      </c>
      <c r="BJ231">
        <v>1410.20875</v>
      </c>
      <c r="BK231">
        <v>36.692700000000002</v>
      </c>
      <c r="BL231">
        <v>500.169375</v>
      </c>
      <c r="BM231">
        <v>100.8935</v>
      </c>
      <c r="BN231">
        <v>0.1000433625</v>
      </c>
      <c r="BO231">
        <v>33.811425</v>
      </c>
      <c r="BP231">
        <v>35.031599999999997</v>
      </c>
      <c r="BQ231">
        <v>999.9</v>
      </c>
      <c r="BR231">
        <v>0</v>
      </c>
      <c r="BS231">
        <v>0</v>
      </c>
      <c r="BT231">
        <v>4500</v>
      </c>
      <c r="BU231">
        <v>0</v>
      </c>
      <c r="BV231">
        <v>319.67962499999999</v>
      </c>
      <c r="BW231">
        <v>-23.1858</v>
      </c>
      <c r="BX231">
        <v>1459.5987500000001</v>
      </c>
      <c r="BY231">
        <v>1482.82</v>
      </c>
      <c r="BZ231">
        <v>0.55040749999999994</v>
      </c>
      <c r="CA231">
        <v>1429.05375</v>
      </c>
      <c r="CB231">
        <v>36.260125000000002</v>
      </c>
      <c r="CC231">
        <v>3.7139387500000001</v>
      </c>
      <c r="CD231">
        <v>3.65840875</v>
      </c>
      <c r="CE231">
        <v>27.630875</v>
      </c>
      <c r="CF231">
        <v>27.3733875</v>
      </c>
      <c r="CG231">
        <v>1200.0025000000001</v>
      </c>
      <c r="CH231">
        <v>0.50003175</v>
      </c>
      <c r="CI231">
        <v>0.49996825</v>
      </c>
      <c r="CJ231">
        <v>0</v>
      </c>
      <c r="CK231">
        <v>1149.82375</v>
      </c>
      <c r="CL231">
        <v>4.9990899999999998</v>
      </c>
      <c r="CM231">
        <v>12627.737499999999</v>
      </c>
      <c r="CN231">
        <v>9557.9775000000009</v>
      </c>
      <c r="CO231">
        <v>43.686999999999998</v>
      </c>
      <c r="CP231">
        <v>45.5</v>
      </c>
      <c r="CQ231">
        <v>44.5</v>
      </c>
      <c r="CR231">
        <v>44.561999999999998</v>
      </c>
      <c r="CS231">
        <v>45.061999999999998</v>
      </c>
      <c r="CT231">
        <v>597.53749999999991</v>
      </c>
      <c r="CU231">
        <v>597.46500000000003</v>
      </c>
      <c r="CV231">
        <v>0</v>
      </c>
      <c r="CW231">
        <v>1669317972.5</v>
      </c>
      <c r="CX231">
        <v>0</v>
      </c>
      <c r="CY231">
        <v>1669310771.5999999</v>
      </c>
      <c r="CZ231" t="s">
        <v>356</v>
      </c>
      <c r="DA231">
        <v>1669310771.5999999</v>
      </c>
      <c r="DB231">
        <v>1669310767.0999999</v>
      </c>
      <c r="DC231">
        <v>9</v>
      </c>
      <c r="DD231">
        <v>4.2999999999999997E-2</v>
      </c>
      <c r="DE231">
        <v>8.0000000000000002E-3</v>
      </c>
      <c r="DF231">
        <v>-4.9589999999999996</v>
      </c>
      <c r="DG231">
        <v>0.11799999999999999</v>
      </c>
      <c r="DH231">
        <v>1967</v>
      </c>
      <c r="DI231">
        <v>36</v>
      </c>
      <c r="DJ231">
        <v>0.53</v>
      </c>
      <c r="DK231">
        <v>0.27</v>
      </c>
      <c r="DL231">
        <v>-23.216324390243901</v>
      </c>
      <c r="DM231">
        <v>-0.39235400696861589</v>
      </c>
      <c r="DN231">
        <v>9.3276525111216146E-2</v>
      </c>
      <c r="DO231">
        <v>0</v>
      </c>
      <c r="DP231">
        <v>0.55412492682926839</v>
      </c>
      <c r="DQ231">
        <v>-4.7547972125434698E-2</v>
      </c>
      <c r="DR231">
        <v>5.7064888542278404E-3</v>
      </c>
      <c r="DS231">
        <v>1</v>
      </c>
      <c r="DT231">
        <v>0</v>
      </c>
      <c r="DU231">
        <v>0</v>
      </c>
      <c r="DV231">
        <v>0</v>
      </c>
      <c r="DW231">
        <v>-1</v>
      </c>
      <c r="DX231">
        <v>1</v>
      </c>
      <c r="DY231">
        <v>2</v>
      </c>
      <c r="DZ231" t="s">
        <v>357</v>
      </c>
      <c r="EA231">
        <v>2.9470499999999999</v>
      </c>
      <c r="EB231">
        <v>2.5975000000000001</v>
      </c>
      <c r="EC231">
        <v>0.23034099999999999</v>
      </c>
      <c r="ED231">
        <v>0.23067599999999999</v>
      </c>
      <c r="EE231">
        <v>0.14646400000000001</v>
      </c>
      <c r="EF231">
        <v>0.143292</v>
      </c>
      <c r="EG231">
        <v>23279.1</v>
      </c>
      <c r="EH231">
        <v>23676.9</v>
      </c>
      <c r="EI231">
        <v>28155.5</v>
      </c>
      <c r="EJ231">
        <v>29640.799999999999</v>
      </c>
      <c r="EK231">
        <v>33066.5</v>
      </c>
      <c r="EL231">
        <v>35253.800000000003</v>
      </c>
      <c r="EM231">
        <v>39732.400000000001</v>
      </c>
      <c r="EN231">
        <v>42359.6</v>
      </c>
      <c r="EO231">
        <v>1.8962000000000001</v>
      </c>
      <c r="EP231">
        <v>1.89147</v>
      </c>
      <c r="EQ231">
        <v>0.21112</v>
      </c>
      <c r="ER231">
        <v>0</v>
      </c>
      <c r="ES231">
        <v>31.616</v>
      </c>
      <c r="ET231">
        <v>999.9</v>
      </c>
      <c r="EU231">
        <v>69.5</v>
      </c>
      <c r="EV231">
        <v>36.299999999999997</v>
      </c>
      <c r="EW231">
        <v>41.798699999999997</v>
      </c>
      <c r="EX231">
        <v>28.838999999999999</v>
      </c>
      <c r="EY231">
        <v>1.8068900000000001</v>
      </c>
      <c r="EZ231">
        <v>1</v>
      </c>
      <c r="FA231">
        <v>0.55368600000000001</v>
      </c>
      <c r="FB231">
        <v>0.61343999999999999</v>
      </c>
      <c r="FC231">
        <v>20.276199999999999</v>
      </c>
      <c r="FD231">
        <v>5.2157900000000001</v>
      </c>
      <c r="FE231">
        <v>12.0083</v>
      </c>
      <c r="FF231">
        <v>4.9869500000000002</v>
      </c>
      <c r="FG231">
        <v>3.2845</v>
      </c>
      <c r="FH231">
        <v>9999</v>
      </c>
      <c r="FI231">
        <v>9999</v>
      </c>
      <c r="FJ231">
        <v>9999</v>
      </c>
      <c r="FK231">
        <v>999.9</v>
      </c>
      <c r="FL231">
        <v>1.8658399999999999</v>
      </c>
      <c r="FM231">
        <v>1.8621799999999999</v>
      </c>
      <c r="FN231">
        <v>1.8641799999999999</v>
      </c>
      <c r="FO231">
        <v>1.8603400000000001</v>
      </c>
      <c r="FP231">
        <v>1.86103</v>
      </c>
      <c r="FQ231">
        <v>1.8601700000000001</v>
      </c>
      <c r="FR231">
        <v>1.86188</v>
      </c>
      <c r="FS231">
        <v>1.8583799999999999</v>
      </c>
      <c r="FT231">
        <v>0</v>
      </c>
      <c r="FU231">
        <v>0</v>
      </c>
      <c r="FV231">
        <v>0</v>
      </c>
      <c r="FW231">
        <v>0</v>
      </c>
      <c r="FX231" t="s">
        <v>358</v>
      </c>
      <c r="FY231" t="s">
        <v>359</v>
      </c>
      <c r="FZ231" t="s">
        <v>360</v>
      </c>
      <c r="GA231" t="s">
        <v>360</v>
      </c>
      <c r="GB231" t="s">
        <v>360</v>
      </c>
      <c r="GC231" t="s">
        <v>360</v>
      </c>
      <c r="GD231">
        <v>0</v>
      </c>
      <c r="GE231">
        <v>100</v>
      </c>
      <c r="GF231">
        <v>100</v>
      </c>
      <c r="GG231">
        <v>-4.3499999999999996</v>
      </c>
      <c r="GH231">
        <v>0.1179</v>
      </c>
      <c r="GI231">
        <v>-2.5125994610834521</v>
      </c>
      <c r="GJ231">
        <v>-2.6733286237328562E-3</v>
      </c>
      <c r="GK231">
        <v>1.605855145177713E-6</v>
      </c>
      <c r="GL231">
        <v>-4.4594414151306022E-10</v>
      </c>
      <c r="GM231">
        <v>0.1178428571428469</v>
      </c>
      <c r="GN231">
        <v>0</v>
      </c>
      <c r="GO231">
        <v>0</v>
      </c>
      <c r="GP231">
        <v>0</v>
      </c>
      <c r="GQ231">
        <v>4</v>
      </c>
      <c r="GR231">
        <v>2095</v>
      </c>
      <c r="GS231">
        <v>4</v>
      </c>
      <c r="GT231">
        <v>35</v>
      </c>
      <c r="GU231">
        <v>119.9</v>
      </c>
      <c r="GV231">
        <v>120</v>
      </c>
      <c r="GW231">
        <v>3.0041500000000001</v>
      </c>
      <c r="GX231">
        <v>2.5390600000000001</v>
      </c>
      <c r="GY231">
        <v>1.4489700000000001</v>
      </c>
      <c r="GZ231">
        <v>2.3278799999999999</v>
      </c>
      <c r="HA231">
        <v>1.5478499999999999</v>
      </c>
      <c r="HB231">
        <v>2.36206</v>
      </c>
      <c r="HC231">
        <v>41.118699999999997</v>
      </c>
      <c r="HD231">
        <v>12.2232</v>
      </c>
      <c r="HE231">
        <v>18</v>
      </c>
      <c r="HF231">
        <v>476.89499999999998</v>
      </c>
      <c r="HG231">
        <v>513.673</v>
      </c>
      <c r="HH231">
        <v>30.999300000000002</v>
      </c>
      <c r="HI231">
        <v>34.299900000000001</v>
      </c>
      <c r="HJ231">
        <v>29.9999</v>
      </c>
      <c r="HK231">
        <v>34.2316</v>
      </c>
      <c r="HL231">
        <v>34.224200000000003</v>
      </c>
      <c r="HM231">
        <v>60.070099999999996</v>
      </c>
      <c r="HN231">
        <v>20.1648</v>
      </c>
      <c r="HO231">
        <v>100</v>
      </c>
      <c r="HP231">
        <v>31</v>
      </c>
      <c r="HQ231">
        <v>1444.48</v>
      </c>
      <c r="HR231">
        <v>36.084000000000003</v>
      </c>
      <c r="HS231">
        <v>99.197000000000003</v>
      </c>
      <c r="HT231">
        <v>98.235399999999998</v>
      </c>
    </row>
    <row r="232" spans="1:228" x14ac:dyDescent="0.2">
      <c r="A232">
        <v>217</v>
      </c>
      <c r="B232">
        <v>1669317968.0999999</v>
      </c>
      <c r="C232">
        <v>862.59999990463257</v>
      </c>
      <c r="D232" t="s">
        <v>793</v>
      </c>
      <c r="E232" t="s">
        <v>794</v>
      </c>
      <c r="F232">
        <v>4</v>
      </c>
      <c r="G232">
        <v>1669317966.0999999</v>
      </c>
      <c r="H232">
        <f t="shared" si="102"/>
        <v>1.0687196961635971E-3</v>
      </c>
      <c r="I232">
        <f t="shared" si="103"/>
        <v>1.0687196961635972</v>
      </c>
      <c r="J232">
        <f t="shared" si="104"/>
        <v>17.098914857102827</v>
      </c>
      <c r="K232">
        <f t="shared" si="105"/>
        <v>1413.0985714285709</v>
      </c>
      <c r="L232">
        <f t="shared" si="106"/>
        <v>861.5486592800446</v>
      </c>
      <c r="M232">
        <f t="shared" si="107"/>
        <v>87.011274797216501</v>
      </c>
      <c r="N232">
        <f t="shared" si="108"/>
        <v>142.71452551138964</v>
      </c>
      <c r="O232">
        <f t="shared" si="109"/>
        <v>5.3732073294677281E-2</v>
      </c>
      <c r="P232">
        <f t="shared" si="110"/>
        <v>2.2479365354601777</v>
      </c>
      <c r="Q232">
        <f t="shared" si="111"/>
        <v>5.3028627445403854E-2</v>
      </c>
      <c r="R232">
        <f t="shared" si="112"/>
        <v>3.3205326666450631E-2</v>
      </c>
      <c r="S232">
        <f t="shared" si="113"/>
        <v>226.11134409013698</v>
      </c>
      <c r="T232">
        <f t="shared" si="114"/>
        <v>35.152354447813387</v>
      </c>
      <c r="U232">
        <f t="shared" si="115"/>
        <v>35.032557142857137</v>
      </c>
      <c r="V232">
        <f t="shared" si="116"/>
        <v>5.6585628191323769</v>
      </c>
      <c r="W232">
        <f t="shared" si="117"/>
        <v>70.309565138240458</v>
      </c>
      <c r="X232">
        <f t="shared" si="118"/>
        <v>3.717648111356282</v>
      </c>
      <c r="Y232">
        <f t="shared" si="119"/>
        <v>5.2875424617500606</v>
      </c>
      <c r="Z232">
        <f t="shared" si="120"/>
        <v>1.9409147077760949</v>
      </c>
      <c r="AA232">
        <f t="shared" si="121"/>
        <v>-47.130538600814631</v>
      </c>
      <c r="AB232">
        <f t="shared" si="122"/>
        <v>-147.793856408913</v>
      </c>
      <c r="AC232">
        <f t="shared" si="123"/>
        <v>-15.268398037533144</v>
      </c>
      <c r="AD232">
        <f t="shared" si="124"/>
        <v>15.918551042876203</v>
      </c>
      <c r="AE232">
        <f t="shared" si="125"/>
        <v>41.425803520553366</v>
      </c>
      <c r="AF232">
        <f t="shared" si="126"/>
        <v>1.078942883443422</v>
      </c>
      <c r="AG232">
        <f t="shared" si="127"/>
        <v>17.098914857102827</v>
      </c>
      <c r="AH232">
        <v>1488.6048634350191</v>
      </c>
      <c r="AI232">
        <v>1469.7663030303031</v>
      </c>
      <c r="AJ232">
        <v>1.7641152024962481</v>
      </c>
      <c r="AK232">
        <v>66.415730329915917</v>
      </c>
      <c r="AL232">
        <f t="shared" si="128"/>
        <v>1.0687196961635972</v>
      </c>
      <c r="AM232">
        <v>36.256959468196719</v>
      </c>
      <c r="AN232">
        <v>36.812540606060601</v>
      </c>
      <c r="AO232">
        <v>1.6101542266827501E-5</v>
      </c>
      <c r="AP232">
        <v>80.258805348862367</v>
      </c>
      <c r="AQ232">
        <v>29</v>
      </c>
      <c r="AR232">
        <v>6</v>
      </c>
      <c r="AS232">
        <f t="shared" si="129"/>
        <v>1</v>
      </c>
      <c r="AT232">
        <f t="shared" si="130"/>
        <v>0</v>
      </c>
      <c r="AU232">
        <f t="shared" si="131"/>
        <v>22228.261961385757</v>
      </c>
      <c r="AV232">
        <f t="shared" si="132"/>
        <v>1199.991428571429</v>
      </c>
      <c r="AW232">
        <f t="shared" si="133"/>
        <v>1025.9164850207967</v>
      </c>
      <c r="AX232">
        <f t="shared" si="134"/>
        <v>0.85493651087336031</v>
      </c>
      <c r="AY232">
        <f t="shared" si="135"/>
        <v>0.18842746598558541</v>
      </c>
      <c r="AZ232">
        <v>2.7</v>
      </c>
      <c r="BA232">
        <v>0.5</v>
      </c>
      <c r="BB232" t="s">
        <v>355</v>
      </c>
      <c r="BC232">
        <v>2</v>
      </c>
      <c r="BD232" t="b">
        <v>1</v>
      </c>
      <c r="BE232">
        <v>1669317966.0999999</v>
      </c>
      <c r="BF232">
        <v>1413.0985714285709</v>
      </c>
      <c r="BG232">
        <v>1436.284285714285</v>
      </c>
      <c r="BH232">
        <v>36.810571428571428</v>
      </c>
      <c r="BI232">
        <v>36.249571428571429</v>
      </c>
      <c r="BJ232">
        <v>1417.4457142857141</v>
      </c>
      <c r="BK232">
        <v>36.692742857142854</v>
      </c>
      <c r="BL232">
        <v>500.16242857142851</v>
      </c>
      <c r="BM232">
        <v>100.89400000000001</v>
      </c>
      <c r="BN232">
        <v>0.10003424285714289</v>
      </c>
      <c r="BO232">
        <v>33.813042857142847</v>
      </c>
      <c r="BP232">
        <v>35.032557142857137</v>
      </c>
      <c r="BQ232">
        <v>999.89999999999986</v>
      </c>
      <c r="BR232">
        <v>0</v>
      </c>
      <c r="BS232">
        <v>0</v>
      </c>
      <c r="BT232">
        <v>4497.1428571428569</v>
      </c>
      <c r="BU232">
        <v>0</v>
      </c>
      <c r="BV232">
        <v>399.54957142857148</v>
      </c>
      <c r="BW232">
        <v>-23.18401428571428</v>
      </c>
      <c r="BX232">
        <v>1467.1028571428569</v>
      </c>
      <c r="BY232">
        <v>1490.305714285714</v>
      </c>
      <c r="BZ232">
        <v>0.56101785714285712</v>
      </c>
      <c r="CA232">
        <v>1436.284285714285</v>
      </c>
      <c r="CB232">
        <v>36.249571428571429</v>
      </c>
      <c r="CC232">
        <v>3.7139657142857141</v>
      </c>
      <c r="CD232">
        <v>3.657361428571428</v>
      </c>
      <c r="CE232">
        <v>27.63098571428571</v>
      </c>
      <c r="CF232">
        <v>27.368514285714291</v>
      </c>
      <c r="CG232">
        <v>1199.991428571429</v>
      </c>
      <c r="CH232">
        <v>0.5000349999999999</v>
      </c>
      <c r="CI232">
        <v>0.49996499999999999</v>
      </c>
      <c r="CJ232">
        <v>0</v>
      </c>
      <c r="CK232">
        <v>1149.6414285714291</v>
      </c>
      <c r="CL232">
        <v>4.9990899999999998</v>
      </c>
      <c r="CM232">
        <v>12637.5</v>
      </c>
      <c r="CN232">
        <v>9557.9142857142851</v>
      </c>
      <c r="CO232">
        <v>43.686999999999998</v>
      </c>
      <c r="CP232">
        <v>45.5</v>
      </c>
      <c r="CQ232">
        <v>44.5</v>
      </c>
      <c r="CR232">
        <v>44.561999999999998</v>
      </c>
      <c r="CS232">
        <v>45.061999999999998</v>
      </c>
      <c r="CT232">
        <v>597.53571428571433</v>
      </c>
      <c r="CU232">
        <v>597.45571428571418</v>
      </c>
      <c r="CV232">
        <v>0</v>
      </c>
      <c r="CW232">
        <v>1669317976.7</v>
      </c>
      <c r="CX232">
        <v>0</v>
      </c>
      <c r="CY232">
        <v>1669310771.5999999</v>
      </c>
      <c r="CZ232" t="s">
        <v>356</v>
      </c>
      <c r="DA232">
        <v>1669310771.5999999</v>
      </c>
      <c r="DB232">
        <v>1669310767.0999999</v>
      </c>
      <c r="DC232">
        <v>9</v>
      </c>
      <c r="DD232">
        <v>4.2999999999999997E-2</v>
      </c>
      <c r="DE232">
        <v>8.0000000000000002E-3</v>
      </c>
      <c r="DF232">
        <v>-4.9589999999999996</v>
      </c>
      <c r="DG232">
        <v>0.11799999999999999</v>
      </c>
      <c r="DH232">
        <v>1967</v>
      </c>
      <c r="DI232">
        <v>36</v>
      </c>
      <c r="DJ232">
        <v>0.53</v>
      </c>
      <c r="DK232">
        <v>0.27</v>
      </c>
      <c r="DL232">
        <v>-23.2275375</v>
      </c>
      <c r="DM232">
        <v>-4.6684052532799322E-2</v>
      </c>
      <c r="DN232">
        <v>8.6427888113444068E-2</v>
      </c>
      <c r="DO232">
        <v>1</v>
      </c>
      <c r="DP232">
        <v>0.55232527499999995</v>
      </c>
      <c r="DQ232">
        <v>1.067987617260756E-2</v>
      </c>
      <c r="DR232">
        <v>3.7491132750791891E-3</v>
      </c>
      <c r="DS232">
        <v>1</v>
      </c>
      <c r="DT232">
        <v>0</v>
      </c>
      <c r="DU232">
        <v>0</v>
      </c>
      <c r="DV232">
        <v>0</v>
      </c>
      <c r="DW232">
        <v>-1</v>
      </c>
      <c r="DX232">
        <v>2</v>
      </c>
      <c r="DY232">
        <v>2</v>
      </c>
      <c r="DZ232" t="s">
        <v>626</v>
      </c>
      <c r="EA232">
        <v>2.9470000000000001</v>
      </c>
      <c r="EB232">
        <v>2.5973799999999998</v>
      </c>
      <c r="EC232">
        <v>0.231012</v>
      </c>
      <c r="ED232">
        <v>0.23133200000000001</v>
      </c>
      <c r="EE232">
        <v>0.14646999999999999</v>
      </c>
      <c r="EF232">
        <v>0.14321</v>
      </c>
      <c r="EG232">
        <v>23258.2</v>
      </c>
      <c r="EH232">
        <v>23656.6</v>
      </c>
      <c r="EI232">
        <v>28154.799999999999</v>
      </c>
      <c r="EJ232">
        <v>29640.7</v>
      </c>
      <c r="EK232">
        <v>33065.5</v>
      </c>
      <c r="EL232">
        <v>35257.1</v>
      </c>
      <c r="EM232">
        <v>39731.4</v>
      </c>
      <c r="EN232">
        <v>42359.5</v>
      </c>
      <c r="EO232">
        <v>1.8963000000000001</v>
      </c>
      <c r="EP232">
        <v>1.8912500000000001</v>
      </c>
      <c r="EQ232">
        <v>0.21157400000000001</v>
      </c>
      <c r="ER232">
        <v>0</v>
      </c>
      <c r="ES232">
        <v>31.6097</v>
      </c>
      <c r="ET232">
        <v>999.9</v>
      </c>
      <c r="EU232">
        <v>69.5</v>
      </c>
      <c r="EV232">
        <v>36.299999999999997</v>
      </c>
      <c r="EW232">
        <v>41.798200000000001</v>
      </c>
      <c r="EX232">
        <v>28.989000000000001</v>
      </c>
      <c r="EY232">
        <v>1.52644</v>
      </c>
      <c r="EZ232">
        <v>1</v>
      </c>
      <c r="FA232">
        <v>0.55373000000000006</v>
      </c>
      <c r="FB232">
        <v>0.61096700000000004</v>
      </c>
      <c r="FC232">
        <v>20.276199999999999</v>
      </c>
      <c r="FD232">
        <v>5.2163899999999996</v>
      </c>
      <c r="FE232">
        <v>12.008900000000001</v>
      </c>
      <c r="FF232">
        <v>4.9870999999999999</v>
      </c>
      <c r="FG232">
        <v>3.2846500000000001</v>
      </c>
      <c r="FH232">
        <v>9999</v>
      </c>
      <c r="FI232">
        <v>9999</v>
      </c>
      <c r="FJ232">
        <v>9999</v>
      </c>
      <c r="FK232">
        <v>999.9</v>
      </c>
      <c r="FL232">
        <v>1.8658399999999999</v>
      </c>
      <c r="FM232">
        <v>1.8621799999999999</v>
      </c>
      <c r="FN232">
        <v>1.8641799999999999</v>
      </c>
      <c r="FO232">
        <v>1.8603499999999999</v>
      </c>
      <c r="FP232">
        <v>1.86104</v>
      </c>
      <c r="FQ232">
        <v>1.86019</v>
      </c>
      <c r="FR232">
        <v>1.86188</v>
      </c>
      <c r="FS232">
        <v>1.85839</v>
      </c>
      <c r="FT232">
        <v>0</v>
      </c>
      <c r="FU232">
        <v>0</v>
      </c>
      <c r="FV232">
        <v>0</v>
      </c>
      <c r="FW232">
        <v>0</v>
      </c>
      <c r="FX232" t="s">
        <v>358</v>
      </c>
      <c r="FY232" t="s">
        <v>359</v>
      </c>
      <c r="FZ232" t="s">
        <v>360</v>
      </c>
      <c r="GA232" t="s">
        <v>360</v>
      </c>
      <c r="GB232" t="s">
        <v>360</v>
      </c>
      <c r="GC232" t="s">
        <v>360</v>
      </c>
      <c r="GD232">
        <v>0</v>
      </c>
      <c r="GE232">
        <v>100</v>
      </c>
      <c r="GF232">
        <v>100</v>
      </c>
      <c r="GG232">
        <v>-4.3499999999999996</v>
      </c>
      <c r="GH232">
        <v>0.1179</v>
      </c>
      <c r="GI232">
        <v>-2.5125994610834521</v>
      </c>
      <c r="GJ232">
        <v>-2.6733286237328562E-3</v>
      </c>
      <c r="GK232">
        <v>1.605855145177713E-6</v>
      </c>
      <c r="GL232">
        <v>-4.4594414151306022E-10</v>
      </c>
      <c r="GM232">
        <v>0.1178428571428469</v>
      </c>
      <c r="GN232">
        <v>0</v>
      </c>
      <c r="GO232">
        <v>0</v>
      </c>
      <c r="GP232">
        <v>0</v>
      </c>
      <c r="GQ232">
        <v>4</v>
      </c>
      <c r="GR232">
        <v>2095</v>
      </c>
      <c r="GS232">
        <v>4</v>
      </c>
      <c r="GT232">
        <v>35</v>
      </c>
      <c r="GU232">
        <v>119.9</v>
      </c>
      <c r="GV232">
        <v>120</v>
      </c>
      <c r="GW232">
        <v>3.0151400000000002</v>
      </c>
      <c r="GX232">
        <v>2.5512700000000001</v>
      </c>
      <c r="GY232">
        <v>1.4489700000000001</v>
      </c>
      <c r="GZ232">
        <v>2.3278799999999999</v>
      </c>
      <c r="HA232">
        <v>1.5478499999999999</v>
      </c>
      <c r="HB232">
        <v>2.2424300000000001</v>
      </c>
      <c r="HC232">
        <v>41.118699999999997</v>
      </c>
      <c r="HD232">
        <v>12.196999999999999</v>
      </c>
      <c r="HE232">
        <v>18</v>
      </c>
      <c r="HF232">
        <v>476.952</v>
      </c>
      <c r="HG232">
        <v>513.49099999999999</v>
      </c>
      <c r="HH232">
        <v>30.999300000000002</v>
      </c>
      <c r="HI232">
        <v>34.296900000000001</v>
      </c>
      <c r="HJ232">
        <v>30</v>
      </c>
      <c r="HK232">
        <v>34.230600000000003</v>
      </c>
      <c r="HL232">
        <v>34.221899999999998</v>
      </c>
      <c r="HM232">
        <v>60.2898</v>
      </c>
      <c r="HN232">
        <v>20.456</v>
      </c>
      <c r="HO232">
        <v>100</v>
      </c>
      <c r="HP232">
        <v>31</v>
      </c>
      <c r="HQ232">
        <v>1451.16</v>
      </c>
      <c r="HR232">
        <v>36.052999999999997</v>
      </c>
      <c r="HS232">
        <v>99.194599999999994</v>
      </c>
      <c r="HT232">
        <v>98.234999999999999</v>
      </c>
    </row>
    <row r="233" spans="1:228" x14ac:dyDescent="0.2">
      <c r="A233">
        <v>218</v>
      </c>
      <c r="B233">
        <v>1669317972.0999999</v>
      </c>
      <c r="C233">
        <v>866.59999990463257</v>
      </c>
      <c r="D233" t="s">
        <v>795</v>
      </c>
      <c r="E233" t="s">
        <v>796</v>
      </c>
      <c r="F233">
        <v>4</v>
      </c>
      <c r="G233">
        <v>1669317969.7874999</v>
      </c>
      <c r="H233">
        <f t="shared" si="102"/>
        <v>1.09730059982853E-3</v>
      </c>
      <c r="I233">
        <f t="shared" si="103"/>
        <v>1.0973005998285299</v>
      </c>
      <c r="J233">
        <f t="shared" si="104"/>
        <v>17.508099091573204</v>
      </c>
      <c r="K233">
        <f t="shared" si="105"/>
        <v>1419.3375000000001</v>
      </c>
      <c r="L233">
        <f t="shared" si="106"/>
        <v>867.91287122510289</v>
      </c>
      <c r="M233">
        <f t="shared" si="107"/>
        <v>87.654749336531751</v>
      </c>
      <c r="N233">
        <f t="shared" si="108"/>
        <v>143.34580913729999</v>
      </c>
      <c r="O233">
        <f t="shared" si="109"/>
        <v>5.5077059636505436E-2</v>
      </c>
      <c r="P233">
        <f t="shared" si="110"/>
        <v>2.2448740667686025</v>
      </c>
      <c r="Q233">
        <f t="shared" si="111"/>
        <v>5.4337224422343421E-2</v>
      </c>
      <c r="R233">
        <f t="shared" si="112"/>
        <v>3.4026408532768504E-2</v>
      </c>
      <c r="S233">
        <f t="shared" si="113"/>
        <v>226.11160085785707</v>
      </c>
      <c r="T233">
        <f t="shared" si="114"/>
        <v>35.146437109749861</v>
      </c>
      <c r="U233">
        <f t="shared" si="115"/>
        <v>35.042974999999998</v>
      </c>
      <c r="V233">
        <f t="shared" si="116"/>
        <v>5.6618273278897471</v>
      </c>
      <c r="W233">
        <f t="shared" si="117"/>
        <v>70.29013640503976</v>
      </c>
      <c r="X233">
        <f t="shared" si="118"/>
        <v>3.7170089569085003</v>
      </c>
      <c r="Y233">
        <f t="shared" si="119"/>
        <v>5.2880946701961342</v>
      </c>
      <c r="Z233">
        <f t="shared" si="120"/>
        <v>1.9448183709812468</v>
      </c>
      <c r="AA233">
        <f t="shared" si="121"/>
        <v>-48.390956452438175</v>
      </c>
      <c r="AB233">
        <f t="shared" si="122"/>
        <v>-148.62706314757457</v>
      </c>
      <c r="AC233">
        <f t="shared" si="123"/>
        <v>-15.376344921618259</v>
      </c>
      <c r="AD233">
        <f t="shared" si="124"/>
        <v>13.717236336226051</v>
      </c>
      <c r="AE233">
        <f t="shared" si="125"/>
        <v>41.263284284700596</v>
      </c>
      <c r="AF233">
        <f t="shared" si="126"/>
        <v>1.1900101393965821</v>
      </c>
      <c r="AG233">
        <f t="shared" si="127"/>
        <v>17.508099091573204</v>
      </c>
      <c r="AH233">
        <v>1495.523182351611</v>
      </c>
      <c r="AI233">
        <v>1476.680909090908</v>
      </c>
      <c r="AJ233">
        <v>1.7211619626131109</v>
      </c>
      <c r="AK233">
        <v>66.415730329915917</v>
      </c>
      <c r="AL233">
        <f t="shared" si="128"/>
        <v>1.0973005998285299</v>
      </c>
      <c r="AM233">
        <v>36.222334853739063</v>
      </c>
      <c r="AN233">
        <v>36.793547272727267</v>
      </c>
      <c r="AO233">
        <v>-1.005455768214997E-4</v>
      </c>
      <c r="AP233">
        <v>80.258805348862367</v>
      </c>
      <c r="AQ233">
        <v>29</v>
      </c>
      <c r="AR233">
        <v>6</v>
      </c>
      <c r="AS233">
        <f t="shared" si="129"/>
        <v>1</v>
      </c>
      <c r="AT233">
        <f t="shared" si="130"/>
        <v>0</v>
      </c>
      <c r="AU233">
        <f t="shared" si="131"/>
        <v>22175.426176874884</v>
      </c>
      <c r="AV233">
        <f t="shared" si="132"/>
        <v>1199.9937500000001</v>
      </c>
      <c r="AW233">
        <f t="shared" si="133"/>
        <v>1025.9183760921539</v>
      </c>
      <c r="AX233">
        <f t="shared" si="134"/>
        <v>0.85493643287071608</v>
      </c>
      <c r="AY233">
        <f t="shared" si="135"/>
        <v>0.18842731544048213</v>
      </c>
      <c r="AZ233">
        <v>2.7</v>
      </c>
      <c r="BA233">
        <v>0.5</v>
      </c>
      <c r="BB233" t="s">
        <v>355</v>
      </c>
      <c r="BC233">
        <v>2</v>
      </c>
      <c r="BD233" t="b">
        <v>1</v>
      </c>
      <c r="BE233">
        <v>1669317969.7874999</v>
      </c>
      <c r="BF233">
        <v>1419.3375000000001</v>
      </c>
      <c r="BG233">
        <v>1442.5250000000001</v>
      </c>
      <c r="BH233">
        <v>36.803937500000004</v>
      </c>
      <c r="BI233">
        <v>36.185162499999997</v>
      </c>
      <c r="BJ233">
        <v>1423.68875</v>
      </c>
      <c r="BK233">
        <v>36.686087499999999</v>
      </c>
      <c r="BL233">
        <v>500.14550000000003</v>
      </c>
      <c r="BM233">
        <v>100.894875</v>
      </c>
      <c r="BN233">
        <v>9.9997000000000003E-2</v>
      </c>
      <c r="BO233">
        <v>33.814912500000013</v>
      </c>
      <c r="BP233">
        <v>35.042974999999998</v>
      </c>
      <c r="BQ233">
        <v>999.9</v>
      </c>
      <c r="BR233">
        <v>0</v>
      </c>
      <c r="BS233">
        <v>0</v>
      </c>
      <c r="BT233">
        <v>4488.2025000000003</v>
      </c>
      <c r="BU233">
        <v>0</v>
      </c>
      <c r="BV233">
        <v>581.69487500000002</v>
      </c>
      <c r="BW233">
        <v>-23.187249999999999</v>
      </c>
      <c r="BX233">
        <v>1473.57</v>
      </c>
      <c r="BY233">
        <v>1496.6824999999999</v>
      </c>
      <c r="BZ233">
        <v>0.61876724999999999</v>
      </c>
      <c r="CA233">
        <v>1442.5250000000001</v>
      </c>
      <c r="CB233">
        <v>36.185162499999997</v>
      </c>
      <c r="CC233">
        <v>3.7133250000000002</v>
      </c>
      <c r="CD233">
        <v>3.6508949999999998</v>
      </c>
      <c r="CE233">
        <v>27.628025000000001</v>
      </c>
      <c r="CF233">
        <v>27.3383</v>
      </c>
      <c r="CG233">
        <v>1199.9937500000001</v>
      </c>
      <c r="CH233">
        <v>0.50003699999999995</v>
      </c>
      <c r="CI233">
        <v>0.49996299999999999</v>
      </c>
      <c r="CJ233">
        <v>0</v>
      </c>
      <c r="CK233">
        <v>1149.40625</v>
      </c>
      <c r="CL233">
        <v>4.9990899999999998</v>
      </c>
      <c r="CM233">
        <v>12654.862499999999</v>
      </c>
      <c r="CN233">
        <v>9557.9337500000001</v>
      </c>
      <c r="CO233">
        <v>43.686999999999998</v>
      </c>
      <c r="CP233">
        <v>45.5</v>
      </c>
      <c r="CQ233">
        <v>44.5</v>
      </c>
      <c r="CR233">
        <v>44.561999999999998</v>
      </c>
      <c r="CS233">
        <v>45.054250000000003</v>
      </c>
      <c r="CT233">
        <v>597.54</v>
      </c>
      <c r="CU233">
        <v>597.45375000000013</v>
      </c>
      <c r="CV233">
        <v>0</v>
      </c>
      <c r="CW233">
        <v>1669317980.3</v>
      </c>
      <c r="CX233">
        <v>0</v>
      </c>
      <c r="CY233">
        <v>1669310771.5999999</v>
      </c>
      <c r="CZ233" t="s">
        <v>356</v>
      </c>
      <c r="DA233">
        <v>1669310771.5999999</v>
      </c>
      <c r="DB233">
        <v>1669310767.0999999</v>
      </c>
      <c r="DC233">
        <v>9</v>
      </c>
      <c r="DD233">
        <v>4.2999999999999997E-2</v>
      </c>
      <c r="DE233">
        <v>8.0000000000000002E-3</v>
      </c>
      <c r="DF233">
        <v>-4.9589999999999996</v>
      </c>
      <c r="DG233">
        <v>0.11799999999999999</v>
      </c>
      <c r="DH233">
        <v>1967</v>
      </c>
      <c r="DI233">
        <v>36</v>
      </c>
      <c r="DJ233">
        <v>0.53</v>
      </c>
      <c r="DK233">
        <v>0.27</v>
      </c>
      <c r="DL233">
        <v>-23.236062499999999</v>
      </c>
      <c r="DM233">
        <v>0.48906303939961349</v>
      </c>
      <c r="DN233">
        <v>7.9328099332771337E-2</v>
      </c>
      <c r="DO233">
        <v>0</v>
      </c>
      <c r="DP233">
        <v>0.56380904999999992</v>
      </c>
      <c r="DQ233">
        <v>0.19806936585365831</v>
      </c>
      <c r="DR233">
        <v>2.60867085543098E-2</v>
      </c>
      <c r="DS233">
        <v>0</v>
      </c>
      <c r="DT233">
        <v>0</v>
      </c>
      <c r="DU233">
        <v>0</v>
      </c>
      <c r="DV233">
        <v>0</v>
      </c>
      <c r="DW233">
        <v>-1</v>
      </c>
      <c r="DX233">
        <v>0</v>
      </c>
      <c r="DY233">
        <v>2</v>
      </c>
      <c r="DZ233" t="s">
        <v>363</v>
      </c>
      <c r="EA233">
        <v>2.9470999999999998</v>
      </c>
      <c r="EB233">
        <v>2.5974400000000002</v>
      </c>
      <c r="EC233">
        <v>0.23166800000000001</v>
      </c>
      <c r="ED233">
        <v>0.23198099999999999</v>
      </c>
      <c r="EE233">
        <v>0.14641899999999999</v>
      </c>
      <c r="EF233">
        <v>0.14300099999999999</v>
      </c>
      <c r="EG233">
        <v>23237.7</v>
      </c>
      <c r="EH233">
        <v>23637.3</v>
      </c>
      <c r="EI233">
        <v>28154.1</v>
      </c>
      <c r="EJ233">
        <v>29641.599999999999</v>
      </c>
      <c r="EK233">
        <v>33066.6</v>
      </c>
      <c r="EL233">
        <v>35266.6</v>
      </c>
      <c r="EM233">
        <v>39730.400000000001</v>
      </c>
      <c r="EN233">
        <v>42360.5</v>
      </c>
      <c r="EO233">
        <v>1.89632</v>
      </c>
      <c r="EP233">
        <v>1.8911800000000001</v>
      </c>
      <c r="EQ233">
        <v>0.21280299999999999</v>
      </c>
      <c r="ER233">
        <v>0</v>
      </c>
      <c r="ES233">
        <v>31.606200000000001</v>
      </c>
      <c r="ET233">
        <v>999.9</v>
      </c>
      <c r="EU233">
        <v>69.5</v>
      </c>
      <c r="EV233">
        <v>36.299999999999997</v>
      </c>
      <c r="EW233">
        <v>41.803699999999999</v>
      </c>
      <c r="EX233">
        <v>28.779</v>
      </c>
      <c r="EY233">
        <v>1.40625</v>
      </c>
      <c r="EZ233">
        <v>1</v>
      </c>
      <c r="FA233">
        <v>0.55366899999999997</v>
      </c>
      <c r="FB233">
        <v>0.60866799999999999</v>
      </c>
      <c r="FC233">
        <v>20.276299999999999</v>
      </c>
      <c r="FD233">
        <v>5.2165400000000002</v>
      </c>
      <c r="FE233">
        <v>12.009499999999999</v>
      </c>
      <c r="FF233">
        <v>4.9873500000000002</v>
      </c>
      <c r="FG233">
        <v>3.2846500000000001</v>
      </c>
      <c r="FH233">
        <v>9999</v>
      </c>
      <c r="FI233">
        <v>9999</v>
      </c>
      <c r="FJ233">
        <v>9999</v>
      </c>
      <c r="FK233">
        <v>999.9</v>
      </c>
      <c r="FL233">
        <v>1.8658399999999999</v>
      </c>
      <c r="FM233">
        <v>1.8621799999999999</v>
      </c>
      <c r="FN233">
        <v>1.86419</v>
      </c>
      <c r="FO233">
        <v>1.8603499999999999</v>
      </c>
      <c r="FP233">
        <v>1.8610500000000001</v>
      </c>
      <c r="FQ233">
        <v>1.8601799999999999</v>
      </c>
      <c r="FR233">
        <v>1.86188</v>
      </c>
      <c r="FS233">
        <v>1.8583799999999999</v>
      </c>
      <c r="FT233">
        <v>0</v>
      </c>
      <c r="FU233">
        <v>0</v>
      </c>
      <c r="FV233">
        <v>0</v>
      </c>
      <c r="FW233">
        <v>0</v>
      </c>
      <c r="FX233" t="s">
        <v>358</v>
      </c>
      <c r="FY233" t="s">
        <v>359</v>
      </c>
      <c r="FZ233" t="s">
        <v>360</v>
      </c>
      <c r="GA233" t="s">
        <v>360</v>
      </c>
      <c r="GB233" t="s">
        <v>360</v>
      </c>
      <c r="GC233" t="s">
        <v>360</v>
      </c>
      <c r="GD233">
        <v>0</v>
      </c>
      <c r="GE233">
        <v>100</v>
      </c>
      <c r="GF233">
        <v>100</v>
      </c>
      <c r="GG233">
        <v>-4.3499999999999996</v>
      </c>
      <c r="GH233">
        <v>0.1178</v>
      </c>
      <c r="GI233">
        <v>-2.5125994610834521</v>
      </c>
      <c r="GJ233">
        <v>-2.6733286237328562E-3</v>
      </c>
      <c r="GK233">
        <v>1.605855145177713E-6</v>
      </c>
      <c r="GL233">
        <v>-4.4594414151306022E-10</v>
      </c>
      <c r="GM233">
        <v>0.1178428571428469</v>
      </c>
      <c r="GN233">
        <v>0</v>
      </c>
      <c r="GO233">
        <v>0</v>
      </c>
      <c r="GP233">
        <v>0</v>
      </c>
      <c r="GQ233">
        <v>4</v>
      </c>
      <c r="GR233">
        <v>2095</v>
      </c>
      <c r="GS233">
        <v>4</v>
      </c>
      <c r="GT233">
        <v>35</v>
      </c>
      <c r="GU233">
        <v>120</v>
      </c>
      <c r="GV233">
        <v>120.1</v>
      </c>
      <c r="GW233">
        <v>3.0261200000000001</v>
      </c>
      <c r="GX233">
        <v>2.5341800000000001</v>
      </c>
      <c r="GY233">
        <v>1.4489700000000001</v>
      </c>
      <c r="GZ233">
        <v>2.3278799999999999</v>
      </c>
      <c r="HA233">
        <v>1.5478499999999999</v>
      </c>
      <c r="HB233">
        <v>2.3730500000000001</v>
      </c>
      <c r="HC233">
        <v>41.118699999999997</v>
      </c>
      <c r="HD233">
        <v>12.2232</v>
      </c>
      <c r="HE233">
        <v>18</v>
      </c>
      <c r="HF233">
        <v>476.95100000000002</v>
      </c>
      <c r="HG233">
        <v>513.41200000000003</v>
      </c>
      <c r="HH233">
        <v>30.999400000000001</v>
      </c>
      <c r="HI233">
        <v>34.295200000000001</v>
      </c>
      <c r="HJ233">
        <v>29.9999</v>
      </c>
      <c r="HK233">
        <v>34.228499999999997</v>
      </c>
      <c r="HL233">
        <v>34.218800000000002</v>
      </c>
      <c r="HM233">
        <v>60.516599999999997</v>
      </c>
      <c r="HN233">
        <v>20.456</v>
      </c>
      <c r="HO233">
        <v>100</v>
      </c>
      <c r="HP233">
        <v>31</v>
      </c>
      <c r="HQ233">
        <v>1457.83</v>
      </c>
      <c r="HR233">
        <v>36.036799999999999</v>
      </c>
      <c r="HS233">
        <v>99.191999999999993</v>
      </c>
      <c r="HT233">
        <v>98.237700000000004</v>
      </c>
    </row>
    <row r="234" spans="1:228" x14ac:dyDescent="0.2">
      <c r="A234">
        <v>219</v>
      </c>
      <c r="B234">
        <v>1669317976.0999999</v>
      </c>
      <c r="C234">
        <v>870.59999990463257</v>
      </c>
      <c r="D234" t="s">
        <v>797</v>
      </c>
      <c r="E234" t="s">
        <v>798</v>
      </c>
      <c r="F234">
        <v>4</v>
      </c>
      <c r="G234">
        <v>1669317974.0999999</v>
      </c>
      <c r="H234">
        <f t="shared" si="102"/>
        <v>1.1304402329094061E-3</v>
      </c>
      <c r="I234">
        <f t="shared" si="103"/>
        <v>1.1304402329094061</v>
      </c>
      <c r="J234">
        <f t="shared" si="104"/>
        <v>17.101426189845512</v>
      </c>
      <c r="K234">
        <f t="shared" si="105"/>
        <v>1426.6028571428569</v>
      </c>
      <c r="L234">
        <f t="shared" si="106"/>
        <v>899.43095498513094</v>
      </c>
      <c r="M234">
        <f t="shared" si="107"/>
        <v>90.836639472313664</v>
      </c>
      <c r="N234">
        <f t="shared" si="108"/>
        <v>144.07755112964793</v>
      </c>
      <c r="O234">
        <f t="shared" si="109"/>
        <v>5.6564271140444523E-2</v>
      </c>
      <c r="P234">
        <f t="shared" si="110"/>
        <v>2.2422444420875305</v>
      </c>
      <c r="Q234">
        <f t="shared" si="111"/>
        <v>5.5783345825992925E-2</v>
      </c>
      <c r="R234">
        <f t="shared" si="112"/>
        <v>3.4933855952178752E-2</v>
      </c>
      <c r="S234">
        <f t="shared" si="113"/>
        <v>226.11526037575911</v>
      </c>
      <c r="T234">
        <f t="shared" si="114"/>
        <v>35.142342933158332</v>
      </c>
      <c r="U234">
        <f t="shared" si="115"/>
        <v>35.056085714285707</v>
      </c>
      <c r="V234">
        <f t="shared" si="116"/>
        <v>5.6659379884251795</v>
      </c>
      <c r="W234">
        <f t="shared" si="117"/>
        <v>70.218885637875076</v>
      </c>
      <c r="X234">
        <f t="shared" si="118"/>
        <v>3.7143675776200324</v>
      </c>
      <c r="Y234">
        <f t="shared" si="119"/>
        <v>5.2896988379669692</v>
      </c>
      <c r="Z234">
        <f t="shared" si="120"/>
        <v>1.951570410805147</v>
      </c>
      <c r="AA234">
        <f t="shared" si="121"/>
        <v>-49.852414271304809</v>
      </c>
      <c r="AB234">
        <f t="shared" si="122"/>
        <v>-149.38139417232046</v>
      </c>
      <c r="AC234">
        <f t="shared" si="123"/>
        <v>-15.473909798155207</v>
      </c>
      <c r="AD234">
        <f t="shared" si="124"/>
        <v>11.407542133978637</v>
      </c>
      <c r="AE234">
        <f t="shared" si="125"/>
        <v>40.983768560043579</v>
      </c>
      <c r="AF234">
        <f t="shared" si="126"/>
        <v>1.2239136853672603</v>
      </c>
      <c r="AG234">
        <f t="shared" si="127"/>
        <v>17.101426189845512</v>
      </c>
      <c r="AH234">
        <v>1502.3080525833709</v>
      </c>
      <c r="AI234">
        <v>1483.6434545454549</v>
      </c>
      <c r="AJ234">
        <v>1.730880809962948</v>
      </c>
      <c r="AK234">
        <v>66.415730329915917</v>
      </c>
      <c r="AL234">
        <f t="shared" si="128"/>
        <v>1.1304402329094061</v>
      </c>
      <c r="AM234">
        <v>36.14654771049134</v>
      </c>
      <c r="AN234">
        <v>36.766552727272732</v>
      </c>
      <c r="AO234">
        <v>-5.0739712519297913E-3</v>
      </c>
      <c r="AP234">
        <v>80.258805348862367</v>
      </c>
      <c r="AQ234">
        <v>29</v>
      </c>
      <c r="AR234">
        <v>6</v>
      </c>
      <c r="AS234">
        <f t="shared" si="129"/>
        <v>1</v>
      </c>
      <c r="AT234">
        <f t="shared" si="130"/>
        <v>0</v>
      </c>
      <c r="AU234">
        <f t="shared" si="131"/>
        <v>22129.879561560465</v>
      </c>
      <c r="AV234">
        <f t="shared" si="132"/>
        <v>1200.012857142857</v>
      </c>
      <c r="AW234">
        <f t="shared" si="133"/>
        <v>1025.9347421636057</v>
      </c>
      <c r="AX234">
        <f t="shared" si="134"/>
        <v>0.85493645843618826</v>
      </c>
      <c r="AY234">
        <f t="shared" si="135"/>
        <v>0.18842736478184327</v>
      </c>
      <c r="AZ234">
        <v>2.7</v>
      </c>
      <c r="BA234">
        <v>0.5</v>
      </c>
      <c r="BB234" t="s">
        <v>355</v>
      </c>
      <c r="BC234">
        <v>2</v>
      </c>
      <c r="BD234" t="b">
        <v>1</v>
      </c>
      <c r="BE234">
        <v>1669317974.0999999</v>
      </c>
      <c r="BF234">
        <v>1426.6028571428569</v>
      </c>
      <c r="BG234">
        <v>1449.67</v>
      </c>
      <c r="BH234">
        <v>36.778300000000002</v>
      </c>
      <c r="BI234">
        <v>36.141885714285714</v>
      </c>
      <c r="BJ234">
        <v>1430.961428571429</v>
      </c>
      <c r="BK234">
        <v>36.66045714285714</v>
      </c>
      <c r="BL234">
        <v>500.15071428571429</v>
      </c>
      <c r="BM234">
        <v>100.8934285714286</v>
      </c>
      <c r="BN234">
        <v>0.1000262</v>
      </c>
      <c r="BO234">
        <v>33.820342857142847</v>
      </c>
      <c r="BP234">
        <v>35.056085714285707</v>
      </c>
      <c r="BQ234">
        <v>999.89999999999986</v>
      </c>
      <c r="BR234">
        <v>0</v>
      </c>
      <c r="BS234">
        <v>0</v>
      </c>
      <c r="BT234">
        <v>4480.6257142857139</v>
      </c>
      <c r="BU234">
        <v>0</v>
      </c>
      <c r="BV234">
        <v>891.94271428571415</v>
      </c>
      <c r="BW234">
        <v>-23.0657</v>
      </c>
      <c r="BX234">
        <v>1481.075714285714</v>
      </c>
      <c r="BY234">
        <v>1504.027142857143</v>
      </c>
      <c r="BZ234">
        <v>0.6364387142857143</v>
      </c>
      <c r="CA234">
        <v>1449.67</v>
      </c>
      <c r="CB234">
        <v>36.141885714285714</v>
      </c>
      <c r="CC234">
        <v>3.710692857142857</v>
      </c>
      <c r="CD234">
        <v>3.6464828571428569</v>
      </c>
      <c r="CE234">
        <v>27.61591428571429</v>
      </c>
      <c r="CF234">
        <v>27.31765714285714</v>
      </c>
      <c r="CG234">
        <v>1200.012857142857</v>
      </c>
      <c r="CH234">
        <v>0.50003699999999995</v>
      </c>
      <c r="CI234">
        <v>0.49996299999999999</v>
      </c>
      <c r="CJ234">
        <v>0</v>
      </c>
      <c r="CK234">
        <v>1148.9000000000001</v>
      </c>
      <c r="CL234">
        <v>4.9990899999999998</v>
      </c>
      <c r="CM234">
        <v>12686.528571428569</v>
      </c>
      <c r="CN234">
        <v>9558.0814285714296</v>
      </c>
      <c r="CO234">
        <v>43.686999999999998</v>
      </c>
      <c r="CP234">
        <v>45.5</v>
      </c>
      <c r="CQ234">
        <v>44.464000000000013</v>
      </c>
      <c r="CR234">
        <v>44.561999999999998</v>
      </c>
      <c r="CS234">
        <v>45.035428571428582</v>
      </c>
      <c r="CT234">
        <v>597.54857142857145</v>
      </c>
      <c r="CU234">
        <v>597.46428571428567</v>
      </c>
      <c r="CV234">
        <v>0</v>
      </c>
      <c r="CW234">
        <v>1669317984.5</v>
      </c>
      <c r="CX234">
        <v>0</v>
      </c>
      <c r="CY234">
        <v>1669310771.5999999</v>
      </c>
      <c r="CZ234" t="s">
        <v>356</v>
      </c>
      <c r="DA234">
        <v>1669310771.5999999</v>
      </c>
      <c r="DB234">
        <v>1669310767.0999999</v>
      </c>
      <c r="DC234">
        <v>9</v>
      </c>
      <c r="DD234">
        <v>4.2999999999999997E-2</v>
      </c>
      <c r="DE234">
        <v>8.0000000000000002E-3</v>
      </c>
      <c r="DF234">
        <v>-4.9589999999999996</v>
      </c>
      <c r="DG234">
        <v>0.11799999999999999</v>
      </c>
      <c r="DH234">
        <v>1967</v>
      </c>
      <c r="DI234">
        <v>36</v>
      </c>
      <c r="DJ234">
        <v>0.53</v>
      </c>
      <c r="DK234">
        <v>0.27</v>
      </c>
      <c r="DL234">
        <v>-23.198395000000001</v>
      </c>
      <c r="DM234">
        <v>0.69391744840533431</v>
      </c>
      <c r="DN234">
        <v>9.1578198688334445E-2</v>
      </c>
      <c r="DO234">
        <v>0</v>
      </c>
      <c r="DP234">
        <v>0.58187842499999998</v>
      </c>
      <c r="DQ234">
        <v>0.35309591369605903</v>
      </c>
      <c r="DR234">
        <v>3.8375386205149457E-2</v>
      </c>
      <c r="DS234">
        <v>0</v>
      </c>
      <c r="DT234">
        <v>0</v>
      </c>
      <c r="DU234">
        <v>0</v>
      </c>
      <c r="DV234">
        <v>0</v>
      </c>
      <c r="DW234">
        <v>-1</v>
      </c>
      <c r="DX234">
        <v>0</v>
      </c>
      <c r="DY234">
        <v>2</v>
      </c>
      <c r="DZ234" t="s">
        <v>363</v>
      </c>
      <c r="EA234">
        <v>2.94678</v>
      </c>
      <c r="EB234">
        <v>2.59734</v>
      </c>
      <c r="EC234">
        <v>0.23232700000000001</v>
      </c>
      <c r="ED234">
        <v>0.232625</v>
      </c>
      <c r="EE234">
        <v>0.14633599999999999</v>
      </c>
      <c r="EF234">
        <v>0.14297699999999999</v>
      </c>
      <c r="EG234">
        <v>23217.7</v>
      </c>
      <c r="EH234">
        <v>23617.4</v>
      </c>
      <c r="EI234">
        <v>28154.2</v>
      </c>
      <c r="EJ234">
        <v>29641.7</v>
      </c>
      <c r="EK234">
        <v>33069.800000000003</v>
      </c>
      <c r="EL234">
        <v>35267.800000000003</v>
      </c>
      <c r="EM234">
        <v>39730.300000000003</v>
      </c>
      <c r="EN234">
        <v>42360.7</v>
      </c>
      <c r="EO234">
        <v>1.89645</v>
      </c>
      <c r="EP234">
        <v>1.8911</v>
      </c>
      <c r="EQ234">
        <v>0.21352599999999999</v>
      </c>
      <c r="ER234">
        <v>0</v>
      </c>
      <c r="ES234">
        <v>31.603400000000001</v>
      </c>
      <c r="ET234">
        <v>999.9</v>
      </c>
      <c r="EU234">
        <v>69.5</v>
      </c>
      <c r="EV234">
        <v>36.299999999999997</v>
      </c>
      <c r="EW234">
        <v>41.796500000000002</v>
      </c>
      <c r="EX234">
        <v>28.869</v>
      </c>
      <c r="EY234">
        <v>1.9631400000000001</v>
      </c>
      <c r="EZ234">
        <v>1</v>
      </c>
      <c r="FA234">
        <v>0.55363600000000002</v>
      </c>
      <c r="FB234">
        <v>0.60634500000000002</v>
      </c>
      <c r="FC234">
        <v>20.276299999999999</v>
      </c>
      <c r="FD234">
        <v>5.2165400000000002</v>
      </c>
      <c r="FE234">
        <v>12.0082</v>
      </c>
      <c r="FF234">
        <v>4.9874000000000001</v>
      </c>
      <c r="FG234">
        <v>3.2846500000000001</v>
      </c>
      <c r="FH234">
        <v>9999</v>
      </c>
      <c r="FI234">
        <v>9999</v>
      </c>
      <c r="FJ234">
        <v>9999</v>
      </c>
      <c r="FK234">
        <v>999.9</v>
      </c>
      <c r="FL234">
        <v>1.8658399999999999</v>
      </c>
      <c r="FM234">
        <v>1.8621799999999999</v>
      </c>
      <c r="FN234">
        <v>1.8642000000000001</v>
      </c>
      <c r="FO234">
        <v>1.8603499999999999</v>
      </c>
      <c r="FP234">
        <v>1.8610800000000001</v>
      </c>
      <c r="FQ234">
        <v>1.8601799999999999</v>
      </c>
      <c r="FR234">
        <v>1.86188</v>
      </c>
      <c r="FS234">
        <v>1.85839</v>
      </c>
      <c r="FT234">
        <v>0</v>
      </c>
      <c r="FU234">
        <v>0</v>
      </c>
      <c r="FV234">
        <v>0</v>
      </c>
      <c r="FW234">
        <v>0</v>
      </c>
      <c r="FX234" t="s">
        <v>358</v>
      </c>
      <c r="FY234" t="s">
        <v>359</v>
      </c>
      <c r="FZ234" t="s">
        <v>360</v>
      </c>
      <c r="GA234" t="s">
        <v>360</v>
      </c>
      <c r="GB234" t="s">
        <v>360</v>
      </c>
      <c r="GC234" t="s">
        <v>360</v>
      </c>
      <c r="GD234">
        <v>0</v>
      </c>
      <c r="GE234">
        <v>100</v>
      </c>
      <c r="GF234">
        <v>100</v>
      </c>
      <c r="GG234">
        <v>-4.3600000000000003</v>
      </c>
      <c r="GH234">
        <v>0.1178</v>
      </c>
      <c r="GI234">
        <v>-2.5125994610834521</v>
      </c>
      <c r="GJ234">
        <v>-2.6733286237328562E-3</v>
      </c>
      <c r="GK234">
        <v>1.605855145177713E-6</v>
      </c>
      <c r="GL234">
        <v>-4.4594414151306022E-10</v>
      </c>
      <c r="GM234">
        <v>0.1178428571428469</v>
      </c>
      <c r="GN234">
        <v>0</v>
      </c>
      <c r="GO234">
        <v>0</v>
      </c>
      <c r="GP234">
        <v>0</v>
      </c>
      <c r="GQ234">
        <v>4</v>
      </c>
      <c r="GR234">
        <v>2095</v>
      </c>
      <c r="GS234">
        <v>4</v>
      </c>
      <c r="GT234">
        <v>35</v>
      </c>
      <c r="GU234">
        <v>120.1</v>
      </c>
      <c r="GV234">
        <v>120.2</v>
      </c>
      <c r="GW234">
        <v>3.0371100000000002</v>
      </c>
      <c r="GX234">
        <v>2.5402800000000001</v>
      </c>
      <c r="GY234">
        <v>1.4489700000000001</v>
      </c>
      <c r="GZ234">
        <v>2.3278799999999999</v>
      </c>
      <c r="HA234">
        <v>1.5478499999999999</v>
      </c>
      <c r="HB234">
        <v>2.34863</v>
      </c>
      <c r="HC234">
        <v>41.144599999999997</v>
      </c>
      <c r="HD234">
        <v>12.2057</v>
      </c>
      <c r="HE234">
        <v>18</v>
      </c>
      <c r="HF234">
        <v>477.017</v>
      </c>
      <c r="HG234">
        <v>513.351</v>
      </c>
      <c r="HH234">
        <v>30.999400000000001</v>
      </c>
      <c r="HI234">
        <v>34.293700000000001</v>
      </c>
      <c r="HJ234">
        <v>29.9999</v>
      </c>
      <c r="HK234">
        <v>34.226799999999997</v>
      </c>
      <c r="HL234">
        <v>34.2181</v>
      </c>
      <c r="HM234">
        <v>60.738900000000001</v>
      </c>
      <c r="HN234">
        <v>20.726099999999999</v>
      </c>
      <c r="HO234">
        <v>100</v>
      </c>
      <c r="HP234">
        <v>31</v>
      </c>
      <c r="HQ234">
        <v>1464.51</v>
      </c>
      <c r="HR234">
        <v>36.033000000000001</v>
      </c>
      <c r="HS234">
        <v>99.191999999999993</v>
      </c>
      <c r="HT234">
        <v>98.238100000000003</v>
      </c>
    </row>
    <row r="235" spans="1:228" x14ac:dyDescent="0.2">
      <c r="A235">
        <v>220</v>
      </c>
      <c r="B235">
        <v>1669317980.0999999</v>
      </c>
      <c r="C235">
        <v>874.59999990463257</v>
      </c>
      <c r="D235" t="s">
        <v>799</v>
      </c>
      <c r="E235" t="s">
        <v>800</v>
      </c>
      <c r="F235">
        <v>4</v>
      </c>
      <c r="G235">
        <v>1669317977.7874999</v>
      </c>
      <c r="H235">
        <f t="shared" si="102"/>
        <v>1.0472752594600692E-3</v>
      </c>
      <c r="I235">
        <f t="shared" si="103"/>
        <v>1.0472752594600692</v>
      </c>
      <c r="J235">
        <f t="shared" si="104"/>
        <v>16.465020755241785</v>
      </c>
      <c r="K235">
        <f t="shared" si="105"/>
        <v>1432.8</v>
      </c>
      <c r="L235">
        <f t="shared" si="106"/>
        <v>885.95475881704579</v>
      </c>
      <c r="M235">
        <f t="shared" si="107"/>
        <v>89.476671734534634</v>
      </c>
      <c r="N235">
        <f t="shared" si="108"/>
        <v>144.7051037148</v>
      </c>
      <c r="O235">
        <f t="shared" si="109"/>
        <v>5.2299362047965536E-2</v>
      </c>
      <c r="P235">
        <f t="shared" si="110"/>
        <v>2.2469131110546954</v>
      </c>
      <c r="Q235">
        <f t="shared" si="111"/>
        <v>5.1632378931148568E-2</v>
      </c>
      <c r="R235">
        <f t="shared" si="112"/>
        <v>3.2329453874060818E-2</v>
      </c>
      <c r="S235">
        <f t="shared" si="113"/>
        <v>226.11490048285867</v>
      </c>
      <c r="T235">
        <f t="shared" si="114"/>
        <v>35.174003803439241</v>
      </c>
      <c r="U235">
        <f t="shared" si="115"/>
        <v>35.052624999999999</v>
      </c>
      <c r="V235">
        <f t="shared" si="116"/>
        <v>5.664852683400504</v>
      </c>
      <c r="W235">
        <f t="shared" si="117"/>
        <v>70.137242691605593</v>
      </c>
      <c r="X235">
        <f t="shared" si="118"/>
        <v>3.7114389784179376</v>
      </c>
      <c r="Y235">
        <f t="shared" si="119"/>
        <v>5.2916807618702446</v>
      </c>
      <c r="Z235">
        <f t="shared" si="120"/>
        <v>1.9534137049825664</v>
      </c>
      <c r="AA235">
        <f t="shared" si="121"/>
        <v>-46.184838942189053</v>
      </c>
      <c r="AB235">
        <f t="shared" si="122"/>
        <v>-148.46073802119113</v>
      </c>
      <c r="AC235">
        <f t="shared" si="123"/>
        <v>-15.346830469108896</v>
      </c>
      <c r="AD235">
        <f t="shared" si="124"/>
        <v>16.12249305036957</v>
      </c>
      <c r="AE235">
        <f t="shared" si="125"/>
        <v>41.005286466325607</v>
      </c>
      <c r="AF235">
        <f t="shared" si="126"/>
        <v>1.2165469993154894</v>
      </c>
      <c r="AG235">
        <f t="shared" si="127"/>
        <v>16.465020755241785</v>
      </c>
      <c r="AH235">
        <v>1509.293161766728</v>
      </c>
      <c r="AI235">
        <v>1490.716424242424</v>
      </c>
      <c r="AJ235">
        <v>1.782053925241855</v>
      </c>
      <c r="AK235">
        <v>66.415730329915917</v>
      </c>
      <c r="AL235">
        <f t="shared" si="128"/>
        <v>1.0472752594600692</v>
      </c>
      <c r="AM235">
        <v>36.135833399689041</v>
      </c>
      <c r="AN235">
        <v>36.734990909090918</v>
      </c>
      <c r="AO235">
        <v>-8.6004402986565084E-3</v>
      </c>
      <c r="AP235">
        <v>80.258805348862367</v>
      </c>
      <c r="AQ235">
        <v>29</v>
      </c>
      <c r="AR235">
        <v>6</v>
      </c>
      <c r="AS235">
        <f t="shared" si="129"/>
        <v>1</v>
      </c>
      <c r="AT235">
        <f t="shared" si="130"/>
        <v>0</v>
      </c>
      <c r="AU235">
        <f t="shared" si="131"/>
        <v>22209.621757692592</v>
      </c>
      <c r="AV235">
        <f t="shared" si="132"/>
        <v>1200.01125</v>
      </c>
      <c r="AW235">
        <f t="shared" si="133"/>
        <v>1025.9333385921548</v>
      </c>
      <c r="AX235">
        <f t="shared" si="134"/>
        <v>0.85493643379772877</v>
      </c>
      <c r="AY235">
        <f t="shared" si="135"/>
        <v>0.18842731722961653</v>
      </c>
      <c r="AZ235">
        <v>2.7</v>
      </c>
      <c r="BA235">
        <v>0.5</v>
      </c>
      <c r="BB235" t="s">
        <v>355</v>
      </c>
      <c r="BC235">
        <v>2</v>
      </c>
      <c r="BD235" t="b">
        <v>1</v>
      </c>
      <c r="BE235">
        <v>1669317977.7874999</v>
      </c>
      <c r="BF235">
        <v>1432.8</v>
      </c>
      <c r="BG235">
        <v>1455.8775000000001</v>
      </c>
      <c r="BH235">
        <v>36.748874999999998</v>
      </c>
      <c r="BI235">
        <v>36.116262499999998</v>
      </c>
      <c r="BJ235">
        <v>1437.1612500000001</v>
      </c>
      <c r="BK235">
        <v>36.631024999999987</v>
      </c>
      <c r="BL235">
        <v>500.14325000000002</v>
      </c>
      <c r="BM235">
        <v>100.894625</v>
      </c>
      <c r="BN235">
        <v>0.1000035</v>
      </c>
      <c r="BO235">
        <v>33.82705</v>
      </c>
      <c r="BP235">
        <v>35.052624999999999</v>
      </c>
      <c r="BQ235">
        <v>999.9</v>
      </c>
      <c r="BR235">
        <v>0</v>
      </c>
      <c r="BS235">
        <v>0</v>
      </c>
      <c r="BT235">
        <v>4494.1399999999994</v>
      </c>
      <c r="BU235">
        <v>0</v>
      </c>
      <c r="BV235">
        <v>1012.903125</v>
      </c>
      <c r="BW235">
        <v>-23.07835</v>
      </c>
      <c r="BX235">
        <v>1487.4612500000001</v>
      </c>
      <c r="BY235">
        <v>1510.43</v>
      </c>
      <c r="BZ235">
        <v>0.63260399999999994</v>
      </c>
      <c r="CA235">
        <v>1455.8775000000001</v>
      </c>
      <c r="CB235">
        <v>36.116262499999998</v>
      </c>
      <c r="CC235">
        <v>3.7077624999999999</v>
      </c>
      <c r="CD235">
        <v>3.6439374999999998</v>
      </c>
      <c r="CE235">
        <v>27.602387499999999</v>
      </c>
      <c r="CF235">
        <v>27.30575</v>
      </c>
      <c r="CG235">
        <v>1200.01125</v>
      </c>
      <c r="CH235">
        <v>0.50003699999999995</v>
      </c>
      <c r="CI235">
        <v>0.49996299999999999</v>
      </c>
      <c r="CJ235">
        <v>0</v>
      </c>
      <c r="CK235">
        <v>1149.05375</v>
      </c>
      <c r="CL235">
        <v>4.9990899999999998</v>
      </c>
      <c r="CM235">
        <v>12653.475</v>
      </c>
      <c r="CN235">
        <v>9558.0762500000001</v>
      </c>
      <c r="CO235">
        <v>43.686999999999998</v>
      </c>
      <c r="CP235">
        <v>45.5</v>
      </c>
      <c r="CQ235">
        <v>44.468499999999999</v>
      </c>
      <c r="CR235">
        <v>44.561999999999998</v>
      </c>
      <c r="CS235">
        <v>45.015500000000003</v>
      </c>
      <c r="CT235">
        <v>597.54874999999993</v>
      </c>
      <c r="CU235">
        <v>597.46250000000009</v>
      </c>
      <c r="CV235">
        <v>0</v>
      </c>
      <c r="CW235">
        <v>1669317988.7</v>
      </c>
      <c r="CX235">
        <v>0</v>
      </c>
      <c r="CY235">
        <v>1669310771.5999999</v>
      </c>
      <c r="CZ235" t="s">
        <v>356</v>
      </c>
      <c r="DA235">
        <v>1669310771.5999999</v>
      </c>
      <c r="DB235">
        <v>1669310767.0999999</v>
      </c>
      <c r="DC235">
        <v>9</v>
      </c>
      <c r="DD235">
        <v>4.2999999999999997E-2</v>
      </c>
      <c r="DE235">
        <v>8.0000000000000002E-3</v>
      </c>
      <c r="DF235">
        <v>-4.9589999999999996</v>
      </c>
      <c r="DG235">
        <v>0.11799999999999999</v>
      </c>
      <c r="DH235">
        <v>1967</v>
      </c>
      <c r="DI235">
        <v>36</v>
      </c>
      <c r="DJ235">
        <v>0.53</v>
      </c>
      <c r="DK235">
        <v>0.27</v>
      </c>
      <c r="DL235">
        <v>-23.167397560975608</v>
      </c>
      <c r="DM235">
        <v>0.52145017421606554</v>
      </c>
      <c r="DN235">
        <v>8.3753612190918827E-2</v>
      </c>
      <c r="DO235">
        <v>0</v>
      </c>
      <c r="DP235">
        <v>0.59439246341463414</v>
      </c>
      <c r="DQ235">
        <v>0.35527381881533138</v>
      </c>
      <c r="DR235">
        <v>3.9002364017843447E-2</v>
      </c>
      <c r="DS235">
        <v>0</v>
      </c>
      <c r="DT235">
        <v>0</v>
      </c>
      <c r="DU235">
        <v>0</v>
      </c>
      <c r="DV235">
        <v>0</v>
      </c>
      <c r="DW235">
        <v>-1</v>
      </c>
      <c r="DX235">
        <v>0</v>
      </c>
      <c r="DY235">
        <v>2</v>
      </c>
      <c r="DZ235" t="s">
        <v>363</v>
      </c>
      <c r="EA235">
        <v>2.9470100000000001</v>
      </c>
      <c r="EB235">
        <v>2.5974200000000001</v>
      </c>
      <c r="EC235">
        <v>0.23299</v>
      </c>
      <c r="ED235">
        <v>0.233268</v>
      </c>
      <c r="EE235">
        <v>0.146254</v>
      </c>
      <c r="EF235">
        <v>0.14283299999999999</v>
      </c>
      <c r="EG235">
        <v>23197.9</v>
      </c>
      <c r="EH235">
        <v>23598</v>
      </c>
      <c r="EI235">
        <v>28154.5</v>
      </c>
      <c r="EJ235">
        <v>29642.3</v>
      </c>
      <c r="EK235">
        <v>33073.5</v>
      </c>
      <c r="EL235">
        <v>35274.300000000003</v>
      </c>
      <c r="EM235">
        <v>39730.800000000003</v>
      </c>
      <c r="EN235">
        <v>42361.4</v>
      </c>
      <c r="EO235">
        <v>1.8967799999999999</v>
      </c>
      <c r="EP235">
        <v>1.8911800000000001</v>
      </c>
      <c r="EQ235">
        <v>0.21301200000000001</v>
      </c>
      <c r="ER235">
        <v>0</v>
      </c>
      <c r="ES235">
        <v>31.6007</v>
      </c>
      <c r="ET235">
        <v>999.9</v>
      </c>
      <c r="EU235">
        <v>69.5</v>
      </c>
      <c r="EV235">
        <v>36.299999999999997</v>
      </c>
      <c r="EW235">
        <v>41.798400000000001</v>
      </c>
      <c r="EX235">
        <v>28.899000000000001</v>
      </c>
      <c r="EY235">
        <v>1.4783599999999999</v>
      </c>
      <c r="EZ235">
        <v>1</v>
      </c>
      <c r="FA235">
        <v>0.55308900000000005</v>
      </c>
      <c r="FB235">
        <v>0.60436000000000001</v>
      </c>
      <c r="FC235">
        <v>20.2761</v>
      </c>
      <c r="FD235">
        <v>5.2166899999999998</v>
      </c>
      <c r="FE235">
        <v>12.006500000000001</v>
      </c>
      <c r="FF235">
        <v>4.9870999999999999</v>
      </c>
      <c r="FG235">
        <v>3.2846500000000001</v>
      </c>
      <c r="FH235">
        <v>9999</v>
      </c>
      <c r="FI235">
        <v>9999</v>
      </c>
      <c r="FJ235">
        <v>9999</v>
      </c>
      <c r="FK235">
        <v>999.9</v>
      </c>
      <c r="FL235">
        <v>1.8658399999999999</v>
      </c>
      <c r="FM235">
        <v>1.8621799999999999</v>
      </c>
      <c r="FN235">
        <v>1.86419</v>
      </c>
      <c r="FO235">
        <v>1.8603499999999999</v>
      </c>
      <c r="FP235">
        <v>1.8610800000000001</v>
      </c>
      <c r="FQ235">
        <v>1.8601700000000001</v>
      </c>
      <c r="FR235">
        <v>1.86188</v>
      </c>
      <c r="FS235">
        <v>1.8583700000000001</v>
      </c>
      <c r="FT235">
        <v>0</v>
      </c>
      <c r="FU235">
        <v>0</v>
      </c>
      <c r="FV235">
        <v>0</v>
      </c>
      <c r="FW235">
        <v>0</v>
      </c>
      <c r="FX235" t="s">
        <v>358</v>
      </c>
      <c r="FY235" t="s">
        <v>359</v>
      </c>
      <c r="FZ235" t="s">
        <v>360</v>
      </c>
      <c r="GA235" t="s">
        <v>360</v>
      </c>
      <c r="GB235" t="s">
        <v>360</v>
      </c>
      <c r="GC235" t="s">
        <v>360</v>
      </c>
      <c r="GD235">
        <v>0</v>
      </c>
      <c r="GE235">
        <v>100</v>
      </c>
      <c r="GF235">
        <v>100</v>
      </c>
      <c r="GG235">
        <v>-4.3600000000000003</v>
      </c>
      <c r="GH235">
        <v>0.1178</v>
      </c>
      <c r="GI235">
        <v>-2.5125994610834521</v>
      </c>
      <c r="GJ235">
        <v>-2.6733286237328562E-3</v>
      </c>
      <c r="GK235">
        <v>1.605855145177713E-6</v>
      </c>
      <c r="GL235">
        <v>-4.4594414151306022E-10</v>
      </c>
      <c r="GM235">
        <v>0.1178428571428469</v>
      </c>
      <c r="GN235">
        <v>0</v>
      </c>
      <c r="GO235">
        <v>0</v>
      </c>
      <c r="GP235">
        <v>0</v>
      </c>
      <c r="GQ235">
        <v>4</v>
      </c>
      <c r="GR235">
        <v>2095</v>
      </c>
      <c r="GS235">
        <v>4</v>
      </c>
      <c r="GT235">
        <v>35</v>
      </c>
      <c r="GU235">
        <v>120.1</v>
      </c>
      <c r="GV235">
        <v>120.2</v>
      </c>
      <c r="GW235">
        <v>3.0480999999999998</v>
      </c>
      <c r="GX235">
        <v>2.5476100000000002</v>
      </c>
      <c r="GY235">
        <v>1.4489700000000001</v>
      </c>
      <c r="GZ235">
        <v>2.3278799999999999</v>
      </c>
      <c r="HA235">
        <v>1.5478499999999999</v>
      </c>
      <c r="HB235">
        <v>2.2436500000000001</v>
      </c>
      <c r="HC235">
        <v>41.118699999999997</v>
      </c>
      <c r="HD235">
        <v>12.196999999999999</v>
      </c>
      <c r="HE235">
        <v>18</v>
      </c>
      <c r="HF235">
        <v>477.209</v>
      </c>
      <c r="HG235">
        <v>513.38499999999999</v>
      </c>
      <c r="HH235">
        <v>30.999400000000001</v>
      </c>
      <c r="HI235">
        <v>34.290700000000001</v>
      </c>
      <c r="HJ235">
        <v>29.9999</v>
      </c>
      <c r="HK235">
        <v>34.225200000000001</v>
      </c>
      <c r="HL235">
        <v>34.215699999999998</v>
      </c>
      <c r="HM235">
        <v>60.960799999999999</v>
      </c>
      <c r="HN235">
        <v>20.726099999999999</v>
      </c>
      <c r="HO235">
        <v>100</v>
      </c>
      <c r="HP235">
        <v>31</v>
      </c>
      <c r="HQ235">
        <v>1471.19</v>
      </c>
      <c r="HR235">
        <v>36.039200000000001</v>
      </c>
      <c r="HS235">
        <v>99.193299999999994</v>
      </c>
      <c r="HT235">
        <v>98.239699999999999</v>
      </c>
    </row>
    <row r="236" spans="1:228" x14ac:dyDescent="0.2">
      <c r="A236">
        <v>221</v>
      </c>
      <c r="B236">
        <v>1669317984.0999999</v>
      </c>
      <c r="C236">
        <v>878.59999990463257</v>
      </c>
      <c r="D236" t="s">
        <v>801</v>
      </c>
      <c r="E236" t="s">
        <v>802</v>
      </c>
      <c r="F236">
        <v>4</v>
      </c>
      <c r="G236">
        <v>1669317982.0999999</v>
      </c>
      <c r="H236">
        <f t="shared" si="102"/>
        <v>1.0837501625459423E-3</v>
      </c>
      <c r="I236">
        <f t="shared" si="103"/>
        <v>1.0837501625459423</v>
      </c>
      <c r="J236">
        <f t="shared" si="104"/>
        <v>17.68551828340966</v>
      </c>
      <c r="K236">
        <f t="shared" si="105"/>
        <v>1439.977142857143</v>
      </c>
      <c r="L236">
        <f t="shared" si="106"/>
        <v>872.53028727513652</v>
      </c>
      <c r="M236">
        <f t="shared" si="107"/>
        <v>88.121420254624113</v>
      </c>
      <c r="N236">
        <f t="shared" si="108"/>
        <v>145.430861040992</v>
      </c>
      <c r="O236">
        <f t="shared" si="109"/>
        <v>5.4010442658915934E-2</v>
      </c>
      <c r="P236">
        <f t="shared" si="110"/>
        <v>2.2462056646468644</v>
      </c>
      <c r="Q236">
        <f t="shared" si="111"/>
        <v>5.3299201370654463E-2</v>
      </c>
      <c r="R236">
        <f t="shared" si="112"/>
        <v>3.3375122707539548E-2</v>
      </c>
      <c r="S236">
        <f t="shared" si="113"/>
        <v>226.11238123255575</v>
      </c>
      <c r="T236">
        <f t="shared" si="114"/>
        <v>35.163444717368016</v>
      </c>
      <c r="U236">
        <f t="shared" si="115"/>
        <v>35.056542857142851</v>
      </c>
      <c r="V236">
        <f t="shared" si="116"/>
        <v>5.6660813652421087</v>
      </c>
      <c r="W236">
        <f t="shared" si="117"/>
        <v>70.064329873228587</v>
      </c>
      <c r="X236">
        <f t="shared" si="118"/>
        <v>3.7078128853469599</v>
      </c>
      <c r="Y236">
        <f t="shared" si="119"/>
        <v>5.292012200867001</v>
      </c>
      <c r="Z236">
        <f t="shared" si="120"/>
        <v>1.9582684798951489</v>
      </c>
      <c r="AA236">
        <f t="shared" si="121"/>
        <v>-47.793382168276054</v>
      </c>
      <c r="AB236">
        <f t="shared" si="122"/>
        <v>-148.75263511418336</v>
      </c>
      <c r="AC236">
        <f t="shared" si="123"/>
        <v>-15.382226229159409</v>
      </c>
      <c r="AD236">
        <f t="shared" si="124"/>
        <v>14.184137720936917</v>
      </c>
      <c r="AE236">
        <f t="shared" si="125"/>
        <v>40.864565015413497</v>
      </c>
      <c r="AF236">
        <f t="shared" si="126"/>
        <v>1.2368436123487812</v>
      </c>
      <c r="AG236">
        <f t="shared" si="127"/>
        <v>17.68551828340966</v>
      </c>
      <c r="AH236">
        <v>1516.035675997339</v>
      </c>
      <c r="AI236">
        <v>1497.3617575757571</v>
      </c>
      <c r="AJ236">
        <v>1.67031115264895</v>
      </c>
      <c r="AK236">
        <v>66.415730329915917</v>
      </c>
      <c r="AL236">
        <f t="shared" si="128"/>
        <v>1.0837501625459423</v>
      </c>
      <c r="AM236">
        <v>36.082961932622659</v>
      </c>
      <c r="AN236">
        <v>36.69847515151514</v>
      </c>
      <c r="AO236">
        <v>-8.1818350834450913E-3</v>
      </c>
      <c r="AP236">
        <v>80.258805348862367</v>
      </c>
      <c r="AQ236">
        <v>29</v>
      </c>
      <c r="AR236">
        <v>6</v>
      </c>
      <c r="AS236">
        <f t="shared" si="129"/>
        <v>1</v>
      </c>
      <c r="AT236">
        <f t="shared" si="130"/>
        <v>0</v>
      </c>
      <c r="AU236">
        <f t="shared" si="131"/>
        <v>22197.347132327464</v>
      </c>
      <c r="AV236">
        <f t="shared" si="132"/>
        <v>1200</v>
      </c>
      <c r="AW236">
        <f t="shared" si="133"/>
        <v>1025.9235135919978</v>
      </c>
      <c r="AX236">
        <f t="shared" si="134"/>
        <v>0.85493626132666478</v>
      </c>
      <c r="AY236">
        <f t="shared" si="135"/>
        <v>0.18842698436046312</v>
      </c>
      <c r="AZ236">
        <v>2.7</v>
      </c>
      <c r="BA236">
        <v>0.5</v>
      </c>
      <c r="BB236" t="s">
        <v>355</v>
      </c>
      <c r="BC236">
        <v>2</v>
      </c>
      <c r="BD236" t="b">
        <v>1</v>
      </c>
      <c r="BE236">
        <v>1669317982.0999999</v>
      </c>
      <c r="BF236">
        <v>1439.977142857143</v>
      </c>
      <c r="BG236">
        <v>1463</v>
      </c>
      <c r="BH236">
        <v>36.712742857142857</v>
      </c>
      <c r="BI236">
        <v>36.06952857142857</v>
      </c>
      <c r="BJ236">
        <v>1444.3428571428569</v>
      </c>
      <c r="BK236">
        <v>36.594914285714289</v>
      </c>
      <c r="BL236">
        <v>500.12514285714292</v>
      </c>
      <c r="BM236">
        <v>100.89528571428571</v>
      </c>
      <c r="BN236">
        <v>9.9970885714285709E-2</v>
      </c>
      <c r="BO236">
        <v>33.82817142857143</v>
      </c>
      <c r="BP236">
        <v>35.056542857142851</v>
      </c>
      <c r="BQ236">
        <v>999.89999999999986</v>
      </c>
      <c r="BR236">
        <v>0</v>
      </c>
      <c r="BS236">
        <v>0</v>
      </c>
      <c r="BT236">
        <v>4492.0542857142846</v>
      </c>
      <c r="BU236">
        <v>0</v>
      </c>
      <c r="BV236">
        <v>681.06114285714284</v>
      </c>
      <c r="BW236">
        <v>-23.026114285714289</v>
      </c>
      <c r="BX236">
        <v>1494.8542857142861</v>
      </c>
      <c r="BY236">
        <v>1517.747142857143</v>
      </c>
      <c r="BZ236">
        <v>0.64323057142857132</v>
      </c>
      <c r="CA236">
        <v>1463</v>
      </c>
      <c r="CB236">
        <v>36.06952857142857</v>
      </c>
      <c r="CC236">
        <v>3.7041457142857142</v>
      </c>
      <c r="CD236">
        <v>3.6392457142857149</v>
      </c>
      <c r="CE236">
        <v>27.585699999999999</v>
      </c>
      <c r="CF236">
        <v>27.283757142857141</v>
      </c>
      <c r="CG236">
        <v>1200</v>
      </c>
      <c r="CH236">
        <v>0.50004114285714274</v>
      </c>
      <c r="CI236">
        <v>0.49995885714285709</v>
      </c>
      <c r="CJ236">
        <v>0</v>
      </c>
      <c r="CK236">
        <v>1148.6428571428571</v>
      </c>
      <c r="CL236">
        <v>4.9990899999999998</v>
      </c>
      <c r="CM236">
        <v>12644.44285714286</v>
      </c>
      <c r="CN236">
        <v>9557.9857142857163</v>
      </c>
      <c r="CO236">
        <v>43.651571428571437</v>
      </c>
      <c r="CP236">
        <v>45.5</v>
      </c>
      <c r="CQ236">
        <v>44.436999999999998</v>
      </c>
      <c r="CR236">
        <v>44.561999999999998</v>
      </c>
      <c r="CS236">
        <v>45</v>
      </c>
      <c r="CT236">
        <v>597.55000000000007</v>
      </c>
      <c r="CU236">
        <v>597.44999999999993</v>
      </c>
      <c r="CV236">
        <v>0</v>
      </c>
      <c r="CW236">
        <v>1669317992.3</v>
      </c>
      <c r="CX236">
        <v>0</v>
      </c>
      <c r="CY236">
        <v>1669310771.5999999</v>
      </c>
      <c r="CZ236" t="s">
        <v>356</v>
      </c>
      <c r="DA236">
        <v>1669310771.5999999</v>
      </c>
      <c r="DB236">
        <v>1669310767.0999999</v>
      </c>
      <c r="DC236">
        <v>9</v>
      </c>
      <c r="DD236">
        <v>4.2999999999999997E-2</v>
      </c>
      <c r="DE236">
        <v>8.0000000000000002E-3</v>
      </c>
      <c r="DF236">
        <v>-4.9589999999999996</v>
      </c>
      <c r="DG236">
        <v>0.11799999999999999</v>
      </c>
      <c r="DH236">
        <v>1967</v>
      </c>
      <c r="DI236">
        <v>36</v>
      </c>
      <c r="DJ236">
        <v>0.53</v>
      </c>
      <c r="DK236">
        <v>0.27</v>
      </c>
      <c r="DL236">
        <v>-23.115220000000001</v>
      </c>
      <c r="DM236">
        <v>0.68760225140716258</v>
      </c>
      <c r="DN236">
        <v>9.2889965012373579E-2</v>
      </c>
      <c r="DO236">
        <v>0</v>
      </c>
      <c r="DP236">
        <v>0.61661659999999996</v>
      </c>
      <c r="DQ236">
        <v>0.29059168480300113</v>
      </c>
      <c r="DR236">
        <v>3.3760727260975891E-2</v>
      </c>
      <c r="DS236">
        <v>0</v>
      </c>
      <c r="DT236">
        <v>0</v>
      </c>
      <c r="DU236">
        <v>0</v>
      </c>
      <c r="DV236">
        <v>0</v>
      </c>
      <c r="DW236">
        <v>-1</v>
      </c>
      <c r="DX236">
        <v>0</v>
      </c>
      <c r="DY236">
        <v>2</v>
      </c>
      <c r="DZ236" t="s">
        <v>363</v>
      </c>
      <c r="EA236">
        <v>2.9467099999999999</v>
      </c>
      <c r="EB236">
        <v>2.5973999999999999</v>
      </c>
      <c r="EC236">
        <v>0.23363400000000001</v>
      </c>
      <c r="ED236">
        <v>0.23391400000000001</v>
      </c>
      <c r="EE236">
        <v>0.14616199999999999</v>
      </c>
      <c r="EF236">
        <v>0.14278099999999999</v>
      </c>
      <c r="EG236">
        <v>23178.2</v>
      </c>
      <c r="EH236">
        <v>23578.799999999999</v>
      </c>
      <c r="EI236">
        <v>28154.3</v>
      </c>
      <c r="EJ236">
        <v>29643.200000000001</v>
      </c>
      <c r="EK236">
        <v>33077.1</v>
      </c>
      <c r="EL236">
        <v>35277.5</v>
      </c>
      <c r="EM236">
        <v>39730.9</v>
      </c>
      <c r="EN236">
        <v>42362.5</v>
      </c>
      <c r="EO236">
        <v>1.8966000000000001</v>
      </c>
      <c r="EP236">
        <v>1.89137</v>
      </c>
      <c r="EQ236">
        <v>0.21412999999999999</v>
      </c>
      <c r="ER236">
        <v>0</v>
      </c>
      <c r="ES236">
        <v>31.597899999999999</v>
      </c>
      <c r="ET236">
        <v>999.9</v>
      </c>
      <c r="EU236">
        <v>69.5</v>
      </c>
      <c r="EV236">
        <v>36.299999999999997</v>
      </c>
      <c r="EW236">
        <v>41.7973</v>
      </c>
      <c r="EX236">
        <v>28.869</v>
      </c>
      <c r="EY236">
        <v>2.2475999999999998</v>
      </c>
      <c r="EZ236">
        <v>1</v>
      </c>
      <c r="FA236">
        <v>0.553064</v>
      </c>
      <c r="FB236">
        <v>0.60307699999999997</v>
      </c>
      <c r="FC236">
        <v>20.276199999999999</v>
      </c>
      <c r="FD236">
        <v>5.2165400000000002</v>
      </c>
      <c r="FE236">
        <v>12.0082</v>
      </c>
      <c r="FF236">
        <v>4.9874000000000001</v>
      </c>
      <c r="FG236">
        <v>3.2846500000000001</v>
      </c>
      <c r="FH236">
        <v>9999</v>
      </c>
      <c r="FI236">
        <v>9999</v>
      </c>
      <c r="FJ236">
        <v>9999</v>
      </c>
      <c r="FK236">
        <v>999.9</v>
      </c>
      <c r="FL236">
        <v>1.8658300000000001</v>
      </c>
      <c r="FM236">
        <v>1.8621799999999999</v>
      </c>
      <c r="FN236">
        <v>1.86419</v>
      </c>
      <c r="FO236">
        <v>1.8603400000000001</v>
      </c>
      <c r="FP236">
        <v>1.8610500000000001</v>
      </c>
      <c r="FQ236">
        <v>1.8601700000000001</v>
      </c>
      <c r="FR236">
        <v>1.86188</v>
      </c>
      <c r="FS236">
        <v>1.8583799999999999</v>
      </c>
      <c r="FT236">
        <v>0</v>
      </c>
      <c r="FU236">
        <v>0</v>
      </c>
      <c r="FV236">
        <v>0</v>
      </c>
      <c r="FW236">
        <v>0</v>
      </c>
      <c r="FX236" t="s">
        <v>358</v>
      </c>
      <c r="FY236" t="s">
        <v>359</v>
      </c>
      <c r="FZ236" t="s">
        <v>360</v>
      </c>
      <c r="GA236" t="s">
        <v>360</v>
      </c>
      <c r="GB236" t="s">
        <v>360</v>
      </c>
      <c r="GC236" t="s">
        <v>360</v>
      </c>
      <c r="GD236">
        <v>0</v>
      </c>
      <c r="GE236">
        <v>100</v>
      </c>
      <c r="GF236">
        <v>100</v>
      </c>
      <c r="GG236">
        <v>-4.37</v>
      </c>
      <c r="GH236">
        <v>0.1179</v>
      </c>
      <c r="GI236">
        <v>-2.5125994610834521</v>
      </c>
      <c r="GJ236">
        <v>-2.6733286237328562E-3</v>
      </c>
      <c r="GK236">
        <v>1.605855145177713E-6</v>
      </c>
      <c r="GL236">
        <v>-4.4594414151306022E-10</v>
      </c>
      <c r="GM236">
        <v>0.1178428571428469</v>
      </c>
      <c r="GN236">
        <v>0</v>
      </c>
      <c r="GO236">
        <v>0</v>
      </c>
      <c r="GP236">
        <v>0</v>
      </c>
      <c r="GQ236">
        <v>4</v>
      </c>
      <c r="GR236">
        <v>2095</v>
      </c>
      <c r="GS236">
        <v>4</v>
      </c>
      <c r="GT236">
        <v>35</v>
      </c>
      <c r="GU236">
        <v>120.2</v>
      </c>
      <c r="GV236">
        <v>120.3</v>
      </c>
      <c r="GW236">
        <v>3.0590799999999998</v>
      </c>
      <c r="GX236">
        <v>2.5329600000000001</v>
      </c>
      <c r="GY236">
        <v>1.4489700000000001</v>
      </c>
      <c r="GZ236">
        <v>2.32666</v>
      </c>
      <c r="HA236">
        <v>1.5478499999999999</v>
      </c>
      <c r="HB236">
        <v>2.3815900000000001</v>
      </c>
      <c r="HC236">
        <v>41.118699999999997</v>
      </c>
      <c r="HD236">
        <v>12.214499999999999</v>
      </c>
      <c r="HE236">
        <v>18</v>
      </c>
      <c r="HF236">
        <v>477.07799999999997</v>
      </c>
      <c r="HG236">
        <v>513.51199999999994</v>
      </c>
      <c r="HH236">
        <v>30.999600000000001</v>
      </c>
      <c r="HI236">
        <v>34.290599999999998</v>
      </c>
      <c r="HJ236">
        <v>29.9999</v>
      </c>
      <c r="HK236">
        <v>34.222299999999997</v>
      </c>
      <c r="HL236">
        <v>34.2134</v>
      </c>
      <c r="HM236">
        <v>61.186</v>
      </c>
      <c r="HN236">
        <v>20.726099999999999</v>
      </c>
      <c r="HO236">
        <v>100</v>
      </c>
      <c r="HP236">
        <v>31</v>
      </c>
      <c r="HQ236">
        <v>1477.87</v>
      </c>
      <c r="HR236">
        <v>36.058999999999997</v>
      </c>
      <c r="HS236">
        <v>99.193100000000001</v>
      </c>
      <c r="HT236">
        <v>98.242500000000007</v>
      </c>
    </row>
    <row r="237" spans="1:228" x14ac:dyDescent="0.2">
      <c r="A237">
        <v>222</v>
      </c>
      <c r="B237">
        <v>1669317988.0999999</v>
      </c>
      <c r="C237">
        <v>882.59999990463257</v>
      </c>
      <c r="D237" t="s">
        <v>803</v>
      </c>
      <c r="E237" t="s">
        <v>804</v>
      </c>
      <c r="F237">
        <v>4</v>
      </c>
      <c r="G237">
        <v>1669317985.7874999</v>
      </c>
      <c r="H237">
        <f t="shared" si="102"/>
        <v>1.043870288177999E-3</v>
      </c>
      <c r="I237">
        <f t="shared" si="103"/>
        <v>1.0438702881779989</v>
      </c>
      <c r="J237">
        <f t="shared" si="104"/>
        <v>16.913426339714853</v>
      </c>
      <c r="K237">
        <f t="shared" si="105"/>
        <v>1446.1712500000001</v>
      </c>
      <c r="L237">
        <f t="shared" si="106"/>
        <v>880.33899470539529</v>
      </c>
      <c r="M237">
        <f t="shared" si="107"/>
        <v>88.90993121964128</v>
      </c>
      <c r="N237">
        <f t="shared" si="108"/>
        <v>146.05622054984798</v>
      </c>
      <c r="O237">
        <f t="shared" si="109"/>
        <v>5.1820934653281685E-2</v>
      </c>
      <c r="P237">
        <f t="shared" si="110"/>
        <v>2.2491515376911129</v>
      </c>
      <c r="Q237">
        <f t="shared" si="111"/>
        <v>5.1166659174694332E-2</v>
      </c>
      <c r="R237">
        <f t="shared" si="112"/>
        <v>3.2037257738287403E-2</v>
      </c>
      <c r="S237">
        <f t="shared" si="113"/>
        <v>226.11261598291242</v>
      </c>
      <c r="T237">
        <f t="shared" si="114"/>
        <v>35.174343508776261</v>
      </c>
      <c r="U237">
        <f t="shared" si="115"/>
        <v>35.067025000000001</v>
      </c>
      <c r="V237">
        <f t="shared" si="116"/>
        <v>5.6693698160548758</v>
      </c>
      <c r="W237">
        <f t="shared" si="117"/>
        <v>70.005317696562486</v>
      </c>
      <c r="X237">
        <f t="shared" si="118"/>
        <v>3.704551032859142</v>
      </c>
      <c r="Y237">
        <f t="shared" si="119"/>
        <v>5.2918137575155217</v>
      </c>
      <c r="Z237">
        <f t="shared" si="120"/>
        <v>1.9648187831957338</v>
      </c>
      <c r="AA237">
        <f t="shared" si="121"/>
        <v>-46.034679708649755</v>
      </c>
      <c r="AB237">
        <f t="shared" si="122"/>
        <v>-150.3001628255966</v>
      </c>
      <c r="AC237">
        <f t="shared" si="123"/>
        <v>-15.522640440938149</v>
      </c>
      <c r="AD237">
        <f t="shared" si="124"/>
        <v>14.25513300772792</v>
      </c>
      <c r="AE237">
        <f t="shared" si="125"/>
        <v>40.927813910089419</v>
      </c>
      <c r="AF237">
        <f t="shared" si="126"/>
        <v>1.1943018878510063</v>
      </c>
      <c r="AG237">
        <f t="shared" si="127"/>
        <v>16.913426339714853</v>
      </c>
      <c r="AH237">
        <v>1523.008144627162</v>
      </c>
      <c r="AI237">
        <v>1504.3868484848481</v>
      </c>
      <c r="AJ237">
        <v>1.7427397507756941</v>
      </c>
      <c r="AK237">
        <v>66.415730329915917</v>
      </c>
      <c r="AL237">
        <f t="shared" si="128"/>
        <v>1.0438702881779989</v>
      </c>
      <c r="AM237">
        <v>36.061976019883403</v>
      </c>
      <c r="AN237">
        <v>36.667761818181809</v>
      </c>
      <c r="AO237">
        <v>-9.9166939796517528E-3</v>
      </c>
      <c r="AP237">
        <v>80.258805348862367</v>
      </c>
      <c r="AQ237">
        <v>29</v>
      </c>
      <c r="AR237">
        <v>6</v>
      </c>
      <c r="AS237">
        <f t="shared" si="129"/>
        <v>1</v>
      </c>
      <c r="AT237">
        <f t="shared" si="130"/>
        <v>0</v>
      </c>
      <c r="AU237">
        <f t="shared" si="131"/>
        <v>22248.058709450368</v>
      </c>
      <c r="AV237">
        <f t="shared" si="132"/>
        <v>1199.99875</v>
      </c>
      <c r="AW237">
        <f t="shared" si="133"/>
        <v>1025.9226885921826</v>
      </c>
      <c r="AX237">
        <f t="shared" si="134"/>
        <v>0.85493646438563586</v>
      </c>
      <c r="AY237">
        <f t="shared" si="135"/>
        <v>0.1884273762642773</v>
      </c>
      <c r="AZ237">
        <v>2.7</v>
      </c>
      <c r="BA237">
        <v>0.5</v>
      </c>
      <c r="BB237" t="s">
        <v>355</v>
      </c>
      <c r="BC237">
        <v>2</v>
      </c>
      <c r="BD237" t="b">
        <v>1</v>
      </c>
      <c r="BE237">
        <v>1669317985.7874999</v>
      </c>
      <c r="BF237">
        <v>1446.1712500000001</v>
      </c>
      <c r="BG237">
        <v>1469.19875</v>
      </c>
      <c r="BH237">
        <v>36.680499999999988</v>
      </c>
      <c r="BI237">
        <v>36.059399999999997</v>
      </c>
      <c r="BJ237">
        <v>1450.5425</v>
      </c>
      <c r="BK237">
        <v>36.562649999999998</v>
      </c>
      <c r="BL237">
        <v>500.13437499999998</v>
      </c>
      <c r="BM237">
        <v>100.89512499999999</v>
      </c>
      <c r="BN237">
        <v>9.9982287500000003E-2</v>
      </c>
      <c r="BO237">
        <v>33.827500000000001</v>
      </c>
      <c r="BP237">
        <v>35.067025000000001</v>
      </c>
      <c r="BQ237">
        <v>999.9</v>
      </c>
      <c r="BR237">
        <v>0</v>
      </c>
      <c r="BS237">
        <v>0</v>
      </c>
      <c r="BT237">
        <v>4500.625</v>
      </c>
      <c r="BU237">
        <v>0</v>
      </c>
      <c r="BV237">
        <v>763.54700000000003</v>
      </c>
      <c r="BW237">
        <v>-23.029050000000002</v>
      </c>
      <c r="BX237">
        <v>1501.2362499999999</v>
      </c>
      <c r="BY237">
        <v>1524.16</v>
      </c>
      <c r="BZ237">
        <v>0.62111612500000002</v>
      </c>
      <c r="CA237">
        <v>1469.19875</v>
      </c>
      <c r="CB237">
        <v>36.059399999999997</v>
      </c>
      <c r="CC237">
        <v>3.7008862499999999</v>
      </c>
      <c r="CD237">
        <v>3.6382175000000001</v>
      </c>
      <c r="CE237">
        <v>27.5706375</v>
      </c>
      <c r="CF237">
        <v>27.278949999999998</v>
      </c>
      <c r="CG237">
        <v>1199.99875</v>
      </c>
      <c r="CH237">
        <v>0.50003699999999995</v>
      </c>
      <c r="CI237">
        <v>0.49996299999999999</v>
      </c>
      <c r="CJ237">
        <v>0</v>
      </c>
      <c r="CK237">
        <v>1148.17</v>
      </c>
      <c r="CL237">
        <v>4.9990899999999998</v>
      </c>
      <c r="CM237">
        <v>12638.45</v>
      </c>
      <c r="CN237">
        <v>9557.9612500000003</v>
      </c>
      <c r="CO237">
        <v>43.640500000000003</v>
      </c>
      <c r="CP237">
        <v>45.5</v>
      </c>
      <c r="CQ237">
        <v>44.436999999999998</v>
      </c>
      <c r="CR237">
        <v>44.561999999999998</v>
      </c>
      <c r="CS237">
        <v>45.007750000000001</v>
      </c>
      <c r="CT237">
        <v>597.54124999999999</v>
      </c>
      <c r="CU237">
        <v>597.45749999999998</v>
      </c>
      <c r="CV237">
        <v>0</v>
      </c>
      <c r="CW237">
        <v>1669317996.5</v>
      </c>
      <c r="CX237">
        <v>0</v>
      </c>
      <c r="CY237">
        <v>1669310771.5999999</v>
      </c>
      <c r="CZ237" t="s">
        <v>356</v>
      </c>
      <c r="DA237">
        <v>1669310771.5999999</v>
      </c>
      <c r="DB237">
        <v>1669310767.0999999</v>
      </c>
      <c r="DC237">
        <v>9</v>
      </c>
      <c r="DD237">
        <v>4.2999999999999997E-2</v>
      </c>
      <c r="DE237">
        <v>8.0000000000000002E-3</v>
      </c>
      <c r="DF237">
        <v>-4.9589999999999996</v>
      </c>
      <c r="DG237">
        <v>0.11799999999999999</v>
      </c>
      <c r="DH237">
        <v>1967</v>
      </c>
      <c r="DI237">
        <v>36</v>
      </c>
      <c r="DJ237">
        <v>0.53</v>
      </c>
      <c r="DK237">
        <v>0.27</v>
      </c>
      <c r="DL237">
        <v>-23.082699999999999</v>
      </c>
      <c r="DM237">
        <v>0.54993771106941702</v>
      </c>
      <c r="DN237">
        <v>8.6813475336493584E-2</v>
      </c>
      <c r="DO237">
        <v>0</v>
      </c>
      <c r="DP237">
        <v>0.62998762499999994</v>
      </c>
      <c r="DQ237">
        <v>4.837093058161205E-2</v>
      </c>
      <c r="DR237">
        <v>1.6293406639937991E-2</v>
      </c>
      <c r="DS237">
        <v>1</v>
      </c>
      <c r="DT237">
        <v>0</v>
      </c>
      <c r="DU237">
        <v>0</v>
      </c>
      <c r="DV237">
        <v>0</v>
      </c>
      <c r="DW237">
        <v>-1</v>
      </c>
      <c r="DX237">
        <v>1</v>
      </c>
      <c r="DY237">
        <v>2</v>
      </c>
      <c r="DZ237" t="s">
        <v>357</v>
      </c>
      <c r="EA237">
        <v>2.9468000000000001</v>
      </c>
      <c r="EB237">
        <v>2.5974300000000001</v>
      </c>
      <c r="EC237">
        <v>0.23428599999999999</v>
      </c>
      <c r="ED237">
        <v>0.23455000000000001</v>
      </c>
      <c r="EE237">
        <v>0.14607700000000001</v>
      </c>
      <c r="EF237">
        <v>0.142763</v>
      </c>
      <c r="EG237">
        <v>23158.6</v>
      </c>
      <c r="EH237">
        <v>23558.3</v>
      </c>
      <c r="EI237">
        <v>28154.7</v>
      </c>
      <c r="EJ237">
        <v>29642.2</v>
      </c>
      <c r="EK237">
        <v>33080.6</v>
      </c>
      <c r="EL237">
        <v>35277.1</v>
      </c>
      <c r="EM237">
        <v>39731</v>
      </c>
      <c r="EN237">
        <v>42361.1</v>
      </c>
      <c r="EO237">
        <v>1.8969</v>
      </c>
      <c r="EP237">
        <v>1.8913199999999999</v>
      </c>
      <c r="EQ237">
        <v>0.21462899999999999</v>
      </c>
      <c r="ER237">
        <v>0</v>
      </c>
      <c r="ES237">
        <v>31.595800000000001</v>
      </c>
      <c r="ET237">
        <v>999.9</v>
      </c>
      <c r="EU237">
        <v>69.5</v>
      </c>
      <c r="EV237">
        <v>36.299999999999997</v>
      </c>
      <c r="EW237">
        <v>41.800899999999999</v>
      </c>
      <c r="EX237">
        <v>28.899000000000001</v>
      </c>
      <c r="EY237">
        <v>1.8629800000000001</v>
      </c>
      <c r="EZ237">
        <v>1</v>
      </c>
      <c r="FA237">
        <v>0.55297799999999997</v>
      </c>
      <c r="FB237">
        <v>0.60406899999999997</v>
      </c>
      <c r="FC237">
        <v>20.2761</v>
      </c>
      <c r="FD237">
        <v>5.2178899999999997</v>
      </c>
      <c r="FE237">
        <v>12.008599999999999</v>
      </c>
      <c r="FF237">
        <v>4.9867999999999997</v>
      </c>
      <c r="FG237">
        <v>3.2845300000000002</v>
      </c>
      <c r="FH237">
        <v>9999</v>
      </c>
      <c r="FI237">
        <v>9999</v>
      </c>
      <c r="FJ237">
        <v>9999</v>
      </c>
      <c r="FK237">
        <v>999.9</v>
      </c>
      <c r="FL237">
        <v>1.8658399999999999</v>
      </c>
      <c r="FM237">
        <v>1.8621799999999999</v>
      </c>
      <c r="FN237">
        <v>1.86419</v>
      </c>
      <c r="FO237">
        <v>1.8603499999999999</v>
      </c>
      <c r="FP237">
        <v>1.8610599999999999</v>
      </c>
      <c r="FQ237">
        <v>1.86016</v>
      </c>
      <c r="FR237">
        <v>1.86188</v>
      </c>
      <c r="FS237">
        <v>1.8584000000000001</v>
      </c>
      <c r="FT237">
        <v>0</v>
      </c>
      <c r="FU237">
        <v>0</v>
      </c>
      <c r="FV237">
        <v>0</v>
      </c>
      <c r="FW237">
        <v>0</v>
      </c>
      <c r="FX237" t="s">
        <v>358</v>
      </c>
      <c r="FY237" t="s">
        <v>359</v>
      </c>
      <c r="FZ237" t="s">
        <v>360</v>
      </c>
      <c r="GA237" t="s">
        <v>360</v>
      </c>
      <c r="GB237" t="s">
        <v>360</v>
      </c>
      <c r="GC237" t="s">
        <v>360</v>
      </c>
      <c r="GD237">
        <v>0</v>
      </c>
      <c r="GE237">
        <v>100</v>
      </c>
      <c r="GF237">
        <v>100</v>
      </c>
      <c r="GG237">
        <v>-4.38</v>
      </c>
      <c r="GH237">
        <v>0.1178</v>
      </c>
      <c r="GI237">
        <v>-2.5125994610834521</v>
      </c>
      <c r="GJ237">
        <v>-2.6733286237328562E-3</v>
      </c>
      <c r="GK237">
        <v>1.605855145177713E-6</v>
      </c>
      <c r="GL237">
        <v>-4.4594414151306022E-10</v>
      </c>
      <c r="GM237">
        <v>0.1178428571428469</v>
      </c>
      <c r="GN237">
        <v>0</v>
      </c>
      <c r="GO237">
        <v>0</v>
      </c>
      <c r="GP237">
        <v>0</v>
      </c>
      <c r="GQ237">
        <v>4</v>
      </c>
      <c r="GR237">
        <v>2095</v>
      </c>
      <c r="GS237">
        <v>4</v>
      </c>
      <c r="GT237">
        <v>35</v>
      </c>
      <c r="GU237">
        <v>120.3</v>
      </c>
      <c r="GV237">
        <v>120.3</v>
      </c>
      <c r="GW237">
        <v>3.0700699999999999</v>
      </c>
      <c r="GX237">
        <v>2.5317400000000001</v>
      </c>
      <c r="GY237">
        <v>1.4489700000000001</v>
      </c>
      <c r="GZ237">
        <v>2.32666</v>
      </c>
      <c r="HA237">
        <v>1.5478499999999999</v>
      </c>
      <c r="HB237">
        <v>2.3779300000000001</v>
      </c>
      <c r="HC237">
        <v>41.092799999999997</v>
      </c>
      <c r="HD237">
        <v>12.2057</v>
      </c>
      <c r="HE237">
        <v>18</v>
      </c>
      <c r="HF237">
        <v>477.25400000000002</v>
      </c>
      <c r="HG237">
        <v>513.46900000000005</v>
      </c>
      <c r="HH237">
        <v>31</v>
      </c>
      <c r="HI237">
        <v>34.287599999999998</v>
      </c>
      <c r="HJ237">
        <v>29.9999</v>
      </c>
      <c r="HK237">
        <v>34.220599999999997</v>
      </c>
      <c r="HL237">
        <v>34.212699999999998</v>
      </c>
      <c r="HM237">
        <v>61.410699999999999</v>
      </c>
      <c r="HN237">
        <v>20.726099999999999</v>
      </c>
      <c r="HO237">
        <v>100</v>
      </c>
      <c r="HP237">
        <v>31</v>
      </c>
      <c r="HQ237">
        <v>1481.23</v>
      </c>
      <c r="HR237">
        <v>36.066000000000003</v>
      </c>
      <c r="HS237">
        <v>99.193799999999996</v>
      </c>
      <c r="HT237">
        <v>98.2393</v>
      </c>
    </row>
    <row r="238" spans="1:228" x14ac:dyDescent="0.2">
      <c r="A238">
        <v>223</v>
      </c>
      <c r="B238">
        <v>1669317992.0999999</v>
      </c>
      <c r="C238">
        <v>886.59999990463257</v>
      </c>
      <c r="D238" t="s">
        <v>805</v>
      </c>
      <c r="E238" t="s">
        <v>806</v>
      </c>
      <c r="F238">
        <v>4</v>
      </c>
      <c r="G238">
        <v>1669317990.0999999</v>
      </c>
      <c r="H238">
        <f t="shared" si="102"/>
        <v>1.0956009008739049E-3</v>
      </c>
      <c r="I238">
        <f t="shared" si="103"/>
        <v>1.0956009008739049</v>
      </c>
      <c r="J238">
        <f t="shared" si="104"/>
        <v>16.541483810249122</v>
      </c>
      <c r="K238">
        <f t="shared" si="105"/>
        <v>1453.465714285715</v>
      </c>
      <c r="L238">
        <f t="shared" si="106"/>
        <v>921.59607348458781</v>
      </c>
      <c r="M238">
        <f t="shared" si="107"/>
        <v>93.075007531541317</v>
      </c>
      <c r="N238">
        <f t="shared" si="108"/>
        <v>146.79026549286002</v>
      </c>
      <c r="O238">
        <f t="shared" si="109"/>
        <v>5.4290560453964312E-2</v>
      </c>
      <c r="P238">
        <f t="shared" si="110"/>
        <v>2.2496453617381182</v>
      </c>
      <c r="Q238">
        <f t="shared" si="111"/>
        <v>5.3573058504380981E-2</v>
      </c>
      <c r="R238">
        <f t="shared" si="112"/>
        <v>3.3546836214471659E-2</v>
      </c>
      <c r="S238">
        <f t="shared" si="113"/>
        <v>226.11318823296369</v>
      </c>
      <c r="T238">
        <f t="shared" si="114"/>
        <v>35.158861175261137</v>
      </c>
      <c r="U238">
        <f t="shared" si="115"/>
        <v>35.073914285714288</v>
      </c>
      <c r="V238">
        <f t="shared" si="116"/>
        <v>5.6715320213606946</v>
      </c>
      <c r="W238">
        <f t="shared" si="117"/>
        <v>69.950036840542424</v>
      </c>
      <c r="X238">
        <f t="shared" si="118"/>
        <v>3.7020066761897996</v>
      </c>
      <c r="Y238">
        <f t="shared" si="119"/>
        <v>5.2923584366779757</v>
      </c>
      <c r="Z238">
        <f t="shared" si="120"/>
        <v>1.9695253451708949</v>
      </c>
      <c r="AA238">
        <f t="shared" si="121"/>
        <v>-48.315999728539211</v>
      </c>
      <c r="AB238">
        <f t="shared" si="122"/>
        <v>-150.94520814636221</v>
      </c>
      <c r="AC238">
        <f t="shared" si="123"/>
        <v>-15.586501676071695</v>
      </c>
      <c r="AD238">
        <f t="shared" si="124"/>
        <v>11.265478681990572</v>
      </c>
      <c r="AE238">
        <f t="shared" si="125"/>
        <v>40.808068208988175</v>
      </c>
      <c r="AF238">
        <f t="shared" si="126"/>
        <v>1.1561693419917491</v>
      </c>
      <c r="AG238">
        <f t="shared" si="127"/>
        <v>16.541483810249122</v>
      </c>
      <c r="AH238">
        <v>1529.9110789107781</v>
      </c>
      <c r="AI238">
        <v>1511.4115757575751</v>
      </c>
      <c r="AJ238">
        <v>1.759346417445655</v>
      </c>
      <c r="AK238">
        <v>66.415730329915917</v>
      </c>
      <c r="AL238">
        <f t="shared" si="128"/>
        <v>1.0956009008739049</v>
      </c>
      <c r="AM238">
        <v>36.05656749050106</v>
      </c>
      <c r="AN238">
        <v>36.649064242424217</v>
      </c>
      <c r="AO238">
        <v>-3.5815532563242638E-3</v>
      </c>
      <c r="AP238">
        <v>80.258805348862367</v>
      </c>
      <c r="AQ238">
        <v>29</v>
      </c>
      <c r="AR238">
        <v>6</v>
      </c>
      <c r="AS238">
        <f t="shared" si="129"/>
        <v>1</v>
      </c>
      <c r="AT238">
        <f t="shared" si="130"/>
        <v>0</v>
      </c>
      <c r="AU238">
        <f t="shared" si="131"/>
        <v>22256.496440088511</v>
      </c>
      <c r="AV238">
        <f t="shared" si="132"/>
        <v>1200.001428571429</v>
      </c>
      <c r="AW238">
        <f t="shared" si="133"/>
        <v>1025.9250135922096</v>
      </c>
      <c r="AX238">
        <f t="shared" si="134"/>
        <v>0.85493649354530099</v>
      </c>
      <c r="AY238">
        <f t="shared" si="135"/>
        <v>0.18842743254243094</v>
      </c>
      <c r="AZ238">
        <v>2.7</v>
      </c>
      <c r="BA238">
        <v>0.5</v>
      </c>
      <c r="BB238" t="s">
        <v>355</v>
      </c>
      <c r="BC238">
        <v>2</v>
      </c>
      <c r="BD238" t="b">
        <v>1</v>
      </c>
      <c r="BE238">
        <v>1669317990.0999999</v>
      </c>
      <c r="BF238">
        <v>1453.465714285715</v>
      </c>
      <c r="BG238">
        <v>1476.4028571428571</v>
      </c>
      <c r="BH238">
        <v>36.655971428571434</v>
      </c>
      <c r="BI238">
        <v>36.054699999999997</v>
      </c>
      <c r="BJ238">
        <v>1457.8442857142859</v>
      </c>
      <c r="BK238">
        <v>36.538128571428572</v>
      </c>
      <c r="BL238">
        <v>500.14514285714279</v>
      </c>
      <c r="BM238">
        <v>100.8932857142857</v>
      </c>
      <c r="BN238">
        <v>9.9991285714285727E-2</v>
      </c>
      <c r="BO238">
        <v>33.829342857142848</v>
      </c>
      <c r="BP238">
        <v>35.073914285714288</v>
      </c>
      <c r="BQ238">
        <v>999.89999999999986</v>
      </c>
      <c r="BR238">
        <v>0</v>
      </c>
      <c r="BS238">
        <v>0</v>
      </c>
      <c r="BT238">
        <v>4502.1428571428569</v>
      </c>
      <c r="BU238">
        <v>0</v>
      </c>
      <c r="BV238">
        <v>614.31357142857144</v>
      </c>
      <c r="BW238">
        <v>-22.936642857142861</v>
      </c>
      <c r="BX238">
        <v>1508.7714285714289</v>
      </c>
      <c r="BY238">
        <v>1531.6257142857139</v>
      </c>
      <c r="BZ238">
        <v>0.60124514285714281</v>
      </c>
      <c r="CA238">
        <v>1476.4028571428571</v>
      </c>
      <c r="CB238">
        <v>36.054699999999997</v>
      </c>
      <c r="CC238">
        <v>3.69834</v>
      </c>
      <c r="CD238">
        <v>3.6376771428571431</v>
      </c>
      <c r="CE238">
        <v>27.558871428571429</v>
      </c>
      <c r="CF238">
        <v>27.276399999999999</v>
      </c>
      <c r="CG238">
        <v>1200.001428571429</v>
      </c>
      <c r="CH238">
        <v>0.50003699999999995</v>
      </c>
      <c r="CI238">
        <v>0.49996299999999999</v>
      </c>
      <c r="CJ238">
        <v>0</v>
      </c>
      <c r="CK238">
        <v>1147.941428571429</v>
      </c>
      <c r="CL238">
        <v>4.9990899999999998</v>
      </c>
      <c r="CM238">
        <v>12615.11428571429</v>
      </c>
      <c r="CN238">
        <v>9557.9814285714274</v>
      </c>
      <c r="CO238">
        <v>43.642714285714291</v>
      </c>
      <c r="CP238">
        <v>45.454999999999998</v>
      </c>
      <c r="CQ238">
        <v>44.436999999999998</v>
      </c>
      <c r="CR238">
        <v>44.561999999999998</v>
      </c>
      <c r="CS238">
        <v>45</v>
      </c>
      <c r="CT238">
        <v>597.54142857142858</v>
      </c>
      <c r="CU238">
        <v>597.46</v>
      </c>
      <c r="CV238">
        <v>0</v>
      </c>
      <c r="CW238">
        <v>1669318000.0999999</v>
      </c>
      <c r="CX238">
        <v>0</v>
      </c>
      <c r="CY238">
        <v>1669310771.5999999</v>
      </c>
      <c r="CZ238" t="s">
        <v>356</v>
      </c>
      <c r="DA238">
        <v>1669310771.5999999</v>
      </c>
      <c r="DB238">
        <v>1669310767.0999999</v>
      </c>
      <c r="DC238">
        <v>9</v>
      </c>
      <c r="DD238">
        <v>4.2999999999999997E-2</v>
      </c>
      <c r="DE238">
        <v>8.0000000000000002E-3</v>
      </c>
      <c r="DF238">
        <v>-4.9589999999999996</v>
      </c>
      <c r="DG238">
        <v>0.11799999999999999</v>
      </c>
      <c r="DH238">
        <v>1967</v>
      </c>
      <c r="DI238">
        <v>36</v>
      </c>
      <c r="DJ238">
        <v>0.53</v>
      </c>
      <c r="DK238">
        <v>0.27</v>
      </c>
      <c r="DL238">
        <v>-23.038532499999999</v>
      </c>
      <c r="DM238">
        <v>0.52288818011264193</v>
      </c>
      <c r="DN238">
        <v>8.1388308089983097E-2</v>
      </c>
      <c r="DO238">
        <v>0</v>
      </c>
      <c r="DP238">
        <v>0.62850977500000005</v>
      </c>
      <c r="DQ238">
        <v>-0.11789150093808889</v>
      </c>
      <c r="DR238">
        <v>1.51656982999259E-2</v>
      </c>
      <c r="DS238">
        <v>0</v>
      </c>
      <c r="DT238">
        <v>0</v>
      </c>
      <c r="DU238">
        <v>0</v>
      </c>
      <c r="DV238">
        <v>0</v>
      </c>
      <c r="DW238">
        <v>-1</v>
      </c>
      <c r="DX238">
        <v>0</v>
      </c>
      <c r="DY238">
        <v>2</v>
      </c>
      <c r="DZ238" t="s">
        <v>363</v>
      </c>
      <c r="EA238">
        <v>2.94672</v>
      </c>
      <c r="EB238">
        <v>2.5973000000000002</v>
      </c>
      <c r="EC238">
        <v>0.23493700000000001</v>
      </c>
      <c r="ED238">
        <v>0.235182</v>
      </c>
      <c r="EE238">
        <v>0.14602899999999999</v>
      </c>
      <c r="EF238">
        <v>0.14274899999999999</v>
      </c>
      <c r="EG238">
        <v>23138.799999999999</v>
      </c>
      <c r="EH238">
        <v>23539.3</v>
      </c>
      <c r="EI238">
        <v>28154.6</v>
      </c>
      <c r="EJ238">
        <v>29642.799999999999</v>
      </c>
      <c r="EK238">
        <v>33082.9</v>
      </c>
      <c r="EL238">
        <v>35278.300000000003</v>
      </c>
      <c r="EM238">
        <v>39731.5</v>
      </c>
      <c r="EN238">
        <v>42361.8</v>
      </c>
      <c r="EO238">
        <v>1.89662</v>
      </c>
      <c r="EP238">
        <v>1.8914200000000001</v>
      </c>
      <c r="EQ238">
        <v>0.21544099999999999</v>
      </c>
      <c r="ER238">
        <v>0</v>
      </c>
      <c r="ES238">
        <v>31.5931</v>
      </c>
      <c r="ET238">
        <v>999.9</v>
      </c>
      <c r="EU238">
        <v>69.5</v>
      </c>
      <c r="EV238">
        <v>36.299999999999997</v>
      </c>
      <c r="EW238">
        <v>41.798299999999998</v>
      </c>
      <c r="EX238">
        <v>28.899000000000001</v>
      </c>
      <c r="EY238">
        <v>2.0632999999999999</v>
      </c>
      <c r="EZ238">
        <v>1</v>
      </c>
      <c r="FA238">
        <v>0.55259899999999995</v>
      </c>
      <c r="FB238">
        <v>0.60335799999999995</v>
      </c>
      <c r="FC238">
        <v>20.2761</v>
      </c>
      <c r="FD238">
        <v>5.21774</v>
      </c>
      <c r="FE238">
        <v>12.008599999999999</v>
      </c>
      <c r="FF238">
        <v>4.98665</v>
      </c>
      <c r="FG238">
        <v>3.28443</v>
      </c>
      <c r="FH238">
        <v>9999</v>
      </c>
      <c r="FI238">
        <v>9999</v>
      </c>
      <c r="FJ238">
        <v>9999</v>
      </c>
      <c r="FK238">
        <v>999.9</v>
      </c>
      <c r="FL238">
        <v>1.8658399999999999</v>
      </c>
      <c r="FM238">
        <v>1.8621799999999999</v>
      </c>
      <c r="FN238">
        <v>1.8641799999999999</v>
      </c>
      <c r="FO238">
        <v>1.8603400000000001</v>
      </c>
      <c r="FP238">
        <v>1.86107</v>
      </c>
      <c r="FQ238">
        <v>1.8601700000000001</v>
      </c>
      <c r="FR238">
        <v>1.86188</v>
      </c>
      <c r="FS238">
        <v>1.8584000000000001</v>
      </c>
      <c r="FT238">
        <v>0</v>
      </c>
      <c r="FU238">
        <v>0</v>
      </c>
      <c r="FV238">
        <v>0</v>
      </c>
      <c r="FW238">
        <v>0</v>
      </c>
      <c r="FX238" t="s">
        <v>358</v>
      </c>
      <c r="FY238" t="s">
        <v>359</v>
      </c>
      <c r="FZ238" t="s">
        <v>360</v>
      </c>
      <c r="GA238" t="s">
        <v>360</v>
      </c>
      <c r="GB238" t="s">
        <v>360</v>
      </c>
      <c r="GC238" t="s">
        <v>360</v>
      </c>
      <c r="GD238">
        <v>0</v>
      </c>
      <c r="GE238">
        <v>100</v>
      </c>
      <c r="GF238">
        <v>100</v>
      </c>
      <c r="GG238">
        <v>-4.38</v>
      </c>
      <c r="GH238">
        <v>0.1178</v>
      </c>
      <c r="GI238">
        <v>-2.5125994610834521</v>
      </c>
      <c r="GJ238">
        <v>-2.6733286237328562E-3</v>
      </c>
      <c r="GK238">
        <v>1.605855145177713E-6</v>
      </c>
      <c r="GL238">
        <v>-4.4594414151306022E-10</v>
      </c>
      <c r="GM238">
        <v>0.1178428571428469</v>
      </c>
      <c r="GN238">
        <v>0</v>
      </c>
      <c r="GO238">
        <v>0</v>
      </c>
      <c r="GP238">
        <v>0</v>
      </c>
      <c r="GQ238">
        <v>4</v>
      </c>
      <c r="GR238">
        <v>2095</v>
      </c>
      <c r="GS238">
        <v>4</v>
      </c>
      <c r="GT238">
        <v>35</v>
      </c>
      <c r="GU238">
        <v>120.3</v>
      </c>
      <c r="GV238">
        <v>120.4</v>
      </c>
      <c r="GW238">
        <v>3.0810499999999998</v>
      </c>
      <c r="GX238">
        <v>2.5463900000000002</v>
      </c>
      <c r="GY238">
        <v>1.4489700000000001</v>
      </c>
      <c r="GZ238">
        <v>2.3278799999999999</v>
      </c>
      <c r="HA238">
        <v>1.5478499999999999</v>
      </c>
      <c r="HB238">
        <v>2.3083499999999999</v>
      </c>
      <c r="HC238">
        <v>41.092799999999997</v>
      </c>
      <c r="HD238">
        <v>12.179500000000001</v>
      </c>
      <c r="HE238">
        <v>18</v>
      </c>
      <c r="HF238">
        <v>477.07100000000003</v>
      </c>
      <c r="HG238">
        <v>513.51599999999996</v>
      </c>
      <c r="HH238">
        <v>30.9999</v>
      </c>
      <c r="HI238">
        <v>34.287399999999998</v>
      </c>
      <c r="HJ238">
        <v>29.9998</v>
      </c>
      <c r="HK238">
        <v>34.219099999999997</v>
      </c>
      <c r="HL238">
        <v>34.209600000000002</v>
      </c>
      <c r="HM238">
        <v>61.636600000000001</v>
      </c>
      <c r="HN238">
        <v>20.726099999999999</v>
      </c>
      <c r="HO238">
        <v>100</v>
      </c>
      <c r="HP238">
        <v>31</v>
      </c>
      <c r="HQ238">
        <v>1487.9</v>
      </c>
      <c r="HR238">
        <v>36.066000000000003</v>
      </c>
      <c r="HS238">
        <v>99.194400000000002</v>
      </c>
      <c r="HT238">
        <v>98.241</v>
      </c>
    </row>
    <row r="239" spans="1:228" x14ac:dyDescent="0.2">
      <c r="A239">
        <v>224</v>
      </c>
      <c r="B239">
        <v>1669317996.0999999</v>
      </c>
      <c r="C239">
        <v>890.59999990463257</v>
      </c>
      <c r="D239" t="s">
        <v>807</v>
      </c>
      <c r="E239" t="s">
        <v>808</v>
      </c>
      <c r="F239">
        <v>4</v>
      </c>
      <c r="G239">
        <v>1669317993.7874999</v>
      </c>
      <c r="H239">
        <f t="shared" si="102"/>
        <v>1.0460921063618542E-3</v>
      </c>
      <c r="I239">
        <f t="shared" si="103"/>
        <v>1.0460921063618542</v>
      </c>
      <c r="J239">
        <f t="shared" si="104"/>
        <v>16.365526608809635</v>
      </c>
      <c r="K239">
        <f t="shared" si="105"/>
        <v>1459.67875</v>
      </c>
      <c r="L239">
        <f t="shared" si="106"/>
        <v>909.23072035377822</v>
      </c>
      <c r="M239">
        <f t="shared" si="107"/>
        <v>91.82575505571819</v>
      </c>
      <c r="N239">
        <f t="shared" si="108"/>
        <v>147.41704207418772</v>
      </c>
      <c r="O239">
        <f t="shared" si="109"/>
        <v>5.1731684087230612E-2</v>
      </c>
      <c r="P239">
        <f t="shared" si="110"/>
        <v>2.246483350767174</v>
      </c>
      <c r="Q239">
        <f t="shared" si="111"/>
        <v>5.1078881179270688E-2</v>
      </c>
      <c r="R239">
        <f t="shared" si="112"/>
        <v>3.198226609864644E-2</v>
      </c>
      <c r="S239">
        <f t="shared" si="113"/>
        <v>226.11247123280262</v>
      </c>
      <c r="T239">
        <f t="shared" si="114"/>
        <v>35.18384858299823</v>
      </c>
      <c r="U239">
        <f t="shared" si="115"/>
        <v>35.077125000000002</v>
      </c>
      <c r="V239">
        <f t="shared" si="116"/>
        <v>5.6725399502392655</v>
      </c>
      <c r="W239">
        <f t="shared" si="117"/>
        <v>69.888561173756315</v>
      </c>
      <c r="X239">
        <f t="shared" si="118"/>
        <v>3.7001905678105036</v>
      </c>
      <c r="Y239">
        <f t="shared" si="119"/>
        <v>5.2944151455788635</v>
      </c>
      <c r="Z239">
        <f t="shared" si="120"/>
        <v>1.9723493824287619</v>
      </c>
      <c r="AA239">
        <f t="shared" si="121"/>
        <v>-46.13266189055777</v>
      </c>
      <c r="AB239">
        <f t="shared" si="122"/>
        <v>-150.27930664272151</v>
      </c>
      <c r="AC239">
        <f t="shared" si="123"/>
        <v>-15.540353444249996</v>
      </c>
      <c r="AD239">
        <f t="shared" si="124"/>
        <v>14.160149255273325</v>
      </c>
      <c r="AE239">
        <f t="shared" si="125"/>
        <v>40.555066151712047</v>
      </c>
      <c r="AF239">
        <f t="shared" si="126"/>
        <v>1.1300789670045575</v>
      </c>
      <c r="AG239">
        <f t="shared" si="127"/>
        <v>16.365526608809635</v>
      </c>
      <c r="AH239">
        <v>1536.7064251315389</v>
      </c>
      <c r="AI239">
        <v>1518.371090909091</v>
      </c>
      <c r="AJ239">
        <v>1.7465361370765049</v>
      </c>
      <c r="AK239">
        <v>66.415730329915917</v>
      </c>
      <c r="AL239">
        <f t="shared" si="128"/>
        <v>1.0460921063618542</v>
      </c>
      <c r="AM239">
        <v>36.052118124733163</v>
      </c>
      <c r="AN239">
        <v>36.629764242424251</v>
      </c>
      <c r="AO239">
        <v>-5.2882589428962191E-3</v>
      </c>
      <c r="AP239">
        <v>80.258805348862367</v>
      </c>
      <c r="AQ239">
        <v>29</v>
      </c>
      <c r="AR239">
        <v>6</v>
      </c>
      <c r="AS239">
        <f t="shared" si="129"/>
        <v>1</v>
      </c>
      <c r="AT239">
        <f t="shared" si="130"/>
        <v>0</v>
      </c>
      <c r="AU239">
        <f t="shared" si="131"/>
        <v>22201.638451404066</v>
      </c>
      <c r="AV239">
        <f t="shared" si="132"/>
        <v>1199.99875</v>
      </c>
      <c r="AW239">
        <f t="shared" si="133"/>
        <v>1025.9226135921258</v>
      </c>
      <c r="AX239">
        <f t="shared" si="134"/>
        <v>0.85493640188552344</v>
      </c>
      <c r="AY239">
        <f t="shared" si="135"/>
        <v>0.18842725563906015</v>
      </c>
      <c r="AZ239">
        <v>2.7</v>
      </c>
      <c r="BA239">
        <v>0.5</v>
      </c>
      <c r="BB239" t="s">
        <v>355</v>
      </c>
      <c r="BC239">
        <v>2</v>
      </c>
      <c r="BD239" t="b">
        <v>1</v>
      </c>
      <c r="BE239">
        <v>1669317993.7874999</v>
      </c>
      <c r="BF239">
        <v>1459.67875</v>
      </c>
      <c r="BG239">
        <v>1482.4649999999999</v>
      </c>
      <c r="BH239">
        <v>36.6381625</v>
      </c>
      <c r="BI239">
        <v>36.050387499999999</v>
      </c>
      <c r="BJ239">
        <v>1464.06125</v>
      </c>
      <c r="BK239">
        <v>36.520325</v>
      </c>
      <c r="BL239">
        <v>500.09312499999999</v>
      </c>
      <c r="BM239">
        <v>100.892875</v>
      </c>
      <c r="BN239">
        <v>9.9923637499999995E-2</v>
      </c>
      <c r="BO239">
        <v>33.836299999999987</v>
      </c>
      <c r="BP239">
        <v>35.077125000000002</v>
      </c>
      <c r="BQ239">
        <v>999.9</v>
      </c>
      <c r="BR239">
        <v>0</v>
      </c>
      <c r="BS239">
        <v>0</v>
      </c>
      <c r="BT239">
        <v>4492.96875</v>
      </c>
      <c r="BU239">
        <v>0</v>
      </c>
      <c r="BV239">
        <v>522.05112499999996</v>
      </c>
      <c r="BW239">
        <v>-22.786300000000001</v>
      </c>
      <c r="BX239">
        <v>1515.1925000000001</v>
      </c>
      <c r="BY239">
        <v>1537.9075</v>
      </c>
      <c r="BZ239">
        <v>0.58776850000000003</v>
      </c>
      <c r="CA239">
        <v>1482.4649999999999</v>
      </c>
      <c r="CB239">
        <v>36.050387499999999</v>
      </c>
      <c r="CC239">
        <v>3.6965249999999998</v>
      </c>
      <c r="CD239">
        <v>3.6372262499999999</v>
      </c>
      <c r="CE239">
        <v>27.550487499999999</v>
      </c>
      <c r="CF239">
        <v>27.2742875</v>
      </c>
      <c r="CG239">
        <v>1199.99875</v>
      </c>
      <c r="CH239">
        <v>0.50003887499999999</v>
      </c>
      <c r="CI239">
        <v>0.49996112500000001</v>
      </c>
      <c r="CJ239">
        <v>0</v>
      </c>
      <c r="CK239">
        <v>1147.3887500000001</v>
      </c>
      <c r="CL239">
        <v>4.9990899999999998</v>
      </c>
      <c r="CM239">
        <v>12606.2125</v>
      </c>
      <c r="CN239">
        <v>9557.9812500000007</v>
      </c>
      <c r="CO239">
        <v>43.625</v>
      </c>
      <c r="CP239">
        <v>45.436999999999998</v>
      </c>
      <c r="CQ239">
        <v>44.436999999999998</v>
      </c>
      <c r="CR239">
        <v>44.561999999999998</v>
      </c>
      <c r="CS239">
        <v>45</v>
      </c>
      <c r="CT239">
        <v>597.54374999999993</v>
      </c>
      <c r="CU239">
        <v>597.45500000000004</v>
      </c>
      <c r="CV239">
        <v>0</v>
      </c>
      <c r="CW239">
        <v>1669318004.3</v>
      </c>
      <c r="CX239">
        <v>0</v>
      </c>
      <c r="CY239">
        <v>1669310771.5999999</v>
      </c>
      <c r="CZ239" t="s">
        <v>356</v>
      </c>
      <c r="DA239">
        <v>1669310771.5999999</v>
      </c>
      <c r="DB239">
        <v>1669310767.0999999</v>
      </c>
      <c r="DC239">
        <v>9</v>
      </c>
      <c r="DD239">
        <v>4.2999999999999997E-2</v>
      </c>
      <c r="DE239">
        <v>8.0000000000000002E-3</v>
      </c>
      <c r="DF239">
        <v>-4.9589999999999996</v>
      </c>
      <c r="DG239">
        <v>0.11799999999999999</v>
      </c>
      <c r="DH239">
        <v>1967</v>
      </c>
      <c r="DI239">
        <v>36</v>
      </c>
      <c r="DJ239">
        <v>0.53</v>
      </c>
      <c r="DK239">
        <v>0.27</v>
      </c>
      <c r="DL239">
        <v>-22.977900000000002</v>
      </c>
      <c r="DM239">
        <v>0.97660637898692737</v>
      </c>
      <c r="DN239">
        <v>0.1178386057283439</v>
      </c>
      <c r="DO239">
        <v>0</v>
      </c>
      <c r="DP239">
        <v>0.61844077500000005</v>
      </c>
      <c r="DQ239">
        <v>-0.18142861913696071</v>
      </c>
      <c r="DR239">
        <v>2.0180080359710539E-2</v>
      </c>
      <c r="DS239">
        <v>0</v>
      </c>
      <c r="DT239">
        <v>0</v>
      </c>
      <c r="DU239">
        <v>0</v>
      </c>
      <c r="DV239">
        <v>0</v>
      </c>
      <c r="DW239">
        <v>-1</v>
      </c>
      <c r="DX239">
        <v>0</v>
      </c>
      <c r="DY239">
        <v>2</v>
      </c>
      <c r="DZ239" t="s">
        <v>363</v>
      </c>
      <c r="EA239">
        <v>2.9470100000000001</v>
      </c>
      <c r="EB239">
        <v>2.5973899999999999</v>
      </c>
      <c r="EC239">
        <v>0.23558699999999999</v>
      </c>
      <c r="ED239">
        <v>0.235822</v>
      </c>
      <c r="EE239">
        <v>0.14597399999999999</v>
      </c>
      <c r="EF239">
        <v>0.142736</v>
      </c>
      <c r="EG239">
        <v>23119.8</v>
      </c>
      <c r="EH239">
        <v>23519.5</v>
      </c>
      <c r="EI239">
        <v>28155.5</v>
      </c>
      <c r="EJ239">
        <v>29642.9</v>
      </c>
      <c r="EK239">
        <v>33085.599999999999</v>
      </c>
      <c r="EL239">
        <v>35278.9</v>
      </c>
      <c r="EM239">
        <v>39732.1</v>
      </c>
      <c r="EN239">
        <v>42361.8</v>
      </c>
      <c r="EO239">
        <v>1.89653</v>
      </c>
      <c r="EP239">
        <v>1.8915299999999999</v>
      </c>
      <c r="EQ239">
        <v>0.21463599999999999</v>
      </c>
      <c r="ER239">
        <v>0</v>
      </c>
      <c r="ES239">
        <v>31.5945</v>
      </c>
      <c r="ET239">
        <v>999.9</v>
      </c>
      <c r="EU239">
        <v>69.5</v>
      </c>
      <c r="EV239">
        <v>36.200000000000003</v>
      </c>
      <c r="EW239">
        <v>41.571300000000001</v>
      </c>
      <c r="EX239">
        <v>29.018999999999998</v>
      </c>
      <c r="EY239">
        <v>1.47035</v>
      </c>
      <c r="EZ239">
        <v>1</v>
      </c>
      <c r="FA239">
        <v>0.55243699999999996</v>
      </c>
      <c r="FB239">
        <v>0.60234500000000002</v>
      </c>
      <c r="FC239">
        <v>20.276199999999999</v>
      </c>
      <c r="FD239">
        <v>5.2175900000000004</v>
      </c>
      <c r="FE239">
        <v>12.0091</v>
      </c>
      <c r="FF239">
        <v>4.9865500000000003</v>
      </c>
      <c r="FG239">
        <v>3.28443</v>
      </c>
      <c r="FH239">
        <v>9999</v>
      </c>
      <c r="FI239">
        <v>9999</v>
      </c>
      <c r="FJ239">
        <v>9999</v>
      </c>
      <c r="FK239">
        <v>999.9</v>
      </c>
      <c r="FL239">
        <v>1.8658399999999999</v>
      </c>
      <c r="FM239">
        <v>1.8621799999999999</v>
      </c>
      <c r="FN239">
        <v>1.8641799999999999</v>
      </c>
      <c r="FO239">
        <v>1.8603400000000001</v>
      </c>
      <c r="FP239">
        <v>1.86103</v>
      </c>
      <c r="FQ239">
        <v>1.86015</v>
      </c>
      <c r="FR239">
        <v>1.86188</v>
      </c>
      <c r="FS239">
        <v>1.8583700000000001</v>
      </c>
      <c r="FT239">
        <v>0</v>
      </c>
      <c r="FU239">
        <v>0</v>
      </c>
      <c r="FV239">
        <v>0</v>
      </c>
      <c r="FW239">
        <v>0</v>
      </c>
      <c r="FX239" t="s">
        <v>358</v>
      </c>
      <c r="FY239" t="s">
        <v>359</v>
      </c>
      <c r="FZ239" t="s">
        <v>360</v>
      </c>
      <c r="GA239" t="s">
        <v>360</v>
      </c>
      <c r="GB239" t="s">
        <v>360</v>
      </c>
      <c r="GC239" t="s">
        <v>360</v>
      </c>
      <c r="GD239">
        <v>0</v>
      </c>
      <c r="GE239">
        <v>100</v>
      </c>
      <c r="GF239">
        <v>100</v>
      </c>
      <c r="GG239">
        <v>-4.38</v>
      </c>
      <c r="GH239">
        <v>0.1178</v>
      </c>
      <c r="GI239">
        <v>-2.5125994610834521</v>
      </c>
      <c r="GJ239">
        <v>-2.6733286237328562E-3</v>
      </c>
      <c r="GK239">
        <v>1.605855145177713E-6</v>
      </c>
      <c r="GL239">
        <v>-4.4594414151306022E-10</v>
      </c>
      <c r="GM239">
        <v>0.1178428571428469</v>
      </c>
      <c r="GN239">
        <v>0</v>
      </c>
      <c r="GO239">
        <v>0</v>
      </c>
      <c r="GP239">
        <v>0</v>
      </c>
      <c r="GQ239">
        <v>4</v>
      </c>
      <c r="GR239">
        <v>2095</v>
      </c>
      <c r="GS239">
        <v>4</v>
      </c>
      <c r="GT239">
        <v>35</v>
      </c>
      <c r="GU239">
        <v>120.4</v>
      </c>
      <c r="GV239">
        <v>120.5</v>
      </c>
      <c r="GW239">
        <v>3.0920399999999999</v>
      </c>
      <c r="GX239">
        <v>2.5378400000000001</v>
      </c>
      <c r="GY239">
        <v>1.4489700000000001</v>
      </c>
      <c r="GZ239">
        <v>2.3278799999999999</v>
      </c>
      <c r="HA239">
        <v>1.5478499999999999</v>
      </c>
      <c r="HB239">
        <v>2.3095699999999999</v>
      </c>
      <c r="HC239">
        <v>41.092799999999997</v>
      </c>
      <c r="HD239">
        <v>12.1882</v>
      </c>
      <c r="HE239">
        <v>18</v>
      </c>
      <c r="HF239">
        <v>476.98700000000002</v>
      </c>
      <c r="HG239">
        <v>513.58199999999999</v>
      </c>
      <c r="HH239">
        <v>30.9998</v>
      </c>
      <c r="HI239">
        <v>34.284500000000001</v>
      </c>
      <c r="HJ239">
        <v>29.9999</v>
      </c>
      <c r="HK239">
        <v>34.216200000000001</v>
      </c>
      <c r="HL239">
        <v>34.208799999999997</v>
      </c>
      <c r="HM239">
        <v>61.8568</v>
      </c>
      <c r="HN239">
        <v>20.726099999999999</v>
      </c>
      <c r="HO239">
        <v>100</v>
      </c>
      <c r="HP239">
        <v>31</v>
      </c>
      <c r="HQ239">
        <v>1494.58</v>
      </c>
      <c r="HR239">
        <v>36.066000000000003</v>
      </c>
      <c r="HS239">
        <v>99.196600000000004</v>
      </c>
      <c r="HT239">
        <v>98.241200000000006</v>
      </c>
    </row>
    <row r="240" spans="1:228" x14ac:dyDescent="0.2">
      <c r="A240">
        <v>225</v>
      </c>
      <c r="B240">
        <v>1669318000.0999999</v>
      </c>
      <c r="C240">
        <v>894.59999990463257</v>
      </c>
      <c r="D240" t="s">
        <v>809</v>
      </c>
      <c r="E240" t="s">
        <v>810</v>
      </c>
      <c r="F240">
        <v>4</v>
      </c>
      <c r="G240">
        <v>1669317998.0999999</v>
      </c>
      <c r="H240">
        <f t="shared" si="102"/>
        <v>1.0643350979258892E-3</v>
      </c>
      <c r="I240">
        <f t="shared" si="103"/>
        <v>1.0643350979258892</v>
      </c>
      <c r="J240">
        <f t="shared" si="104"/>
        <v>16.6814823276925</v>
      </c>
      <c r="K240">
        <f t="shared" si="105"/>
        <v>1466.998571428571</v>
      </c>
      <c r="L240">
        <f t="shared" si="106"/>
        <v>915.27508039397537</v>
      </c>
      <c r="M240">
        <f t="shared" si="107"/>
        <v>92.4352237844504</v>
      </c>
      <c r="N240">
        <f t="shared" si="108"/>
        <v>148.15473964734153</v>
      </c>
      <c r="O240">
        <f t="shared" si="109"/>
        <v>5.2632743260039187E-2</v>
      </c>
      <c r="P240">
        <f t="shared" si="110"/>
        <v>2.2455670492671769</v>
      </c>
      <c r="Q240">
        <f t="shared" si="111"/>
        <v>5.1956889642867696E-2</v>
      </c>
      <c r="R240">
        <f t="shared" si="112"/>
        <v>3.2533055687520837E-2</v>
      </c>
      <c r="S240">
        <f t="shared" si="113"/>
        <v>226.11393480414182</v>
      </c>
      <c r="T240">
        <f t="shared" si="114"/>
        <v>35.1784464707494</v>
      </c>
      <c r="U240">
        <f t="shared" si="115"/>
        <v>35.072757142857142</v>
      </c>
      <c r="V240">
        <f t="shared" si="116"/>
        <v>5.6711688015030806</v>
      </c>
      <c r="W240">
        <f t="shared" si="117"/>
        <v>69.852847144957096</v>
      </c>
      <c r="X240">
        <f t="shared" si="118"/>
        <v>3.698323323237767</v>
      </c>
      <c r="Y240">
        <f t="shared" si="119"/>
        <v>5.2944489371536818</v>
      </c>
      <c r="Z240">
        <f t="shared" si="120"/>
        <v>1.9728454782653135</v>
      </c>
      <c r="AA240">
        <f t="shared" si="121"/>
        <v>-46.937177818531715</v>
      </c>
      <c r="AB240">
        <f t="shared" si="122"/>
        <v>-149.6753886174497</v>
      </c>
      <c r="AC240">
        <f t="shared" si="123"/>
        <v>-15.483896362945025</v>
      </c>
      <c r="AD240">
        <f t="shared" si="124"/>
        <v>14.017472005215382</v>
      </c>
      <c r="AE240">
        <f t="shared" si="125"/>
        <v>40.554763221139012</v>
      </c>
      <c r="AF240">
        <f t="shared" si="126"/>
        <v>1.1034386139474897</v>
      </c>
      <c r="AG240">
        <f t="shared" si="127"/>
        <v>16.6814823276925</v>
      </c>
      <c r="AH240">
        <v>1543.765513016006</v>
      </c>
      <c r="AI240">
        <v>1525.330484848485</v>
      </c>
      <c r="AJ240">
        <v>1.7322023364416701</v>
      </c>
      <c r="AK240">
        <v>66.415730329915917</v>
      </c>
      <c r="AL240">
        <f t="shared" si="128"/>
        <v>1.0643350979258892</v>
      </c>
      <c r="AM240">
        <v>36.048247518285933</v>
      </c>
      <c r="AN240">
        <v>36.613696363636357</v>
      </c>
      <c r="AO240">
        <v>-1.87761922763504E-3</v>
      </c>
      <c r="AP240">
        <v>80.258805348862367</v>
      </c>
      <c r="AQ240">
        <v>29</v>
      </c>
      <c r="AR240">
        <v>6</v>
      </c>
      <c r="AS240">
        <f t="shared" si="129"/>
        <v>1</v>
      </c>
      <c r="AT240">
        <f t="shared" si="130"/>
        <v>0</v>
      </c>
      <c r="AU240">
        <f t="shared" si="131"/>
        <v>22185.924998777318</v>
      </c>
      <c r="AV240">
        <f t="shared" si="132"/>
        <v>1200.007142857143</v>
      </c>
      <c r="AW240">
        <f t="shared" si="133"/>
        <v>1025.9297278777938</v>
      </c>
      <c r="AX240">
        <f t="shared" si="134"/>
        <v>0.85493635099131016</v>
      </c>
      <c r="AY240">
        <f t="shared" si="135"/>
        <v>0.1884271574132288</v>
      </c>
      <c r="AZ240">
        <v>2.7</v>
      </c>
      <c r="BA240">
        <v>0.5</v>
      </c>
      <c r="BB240" t="s">
        <v>355</v>
      </c>
      <c r="BC240">
        <v>2</v>
      </c>
      <c r="BD240" t="b">
        <v>1</v>
      </c>
      <c r="BE240">
        <v>1669317998.0999999</v>
      </c>
      <c r="BF240">
        <v>1466.998571428571</v>
      </c>
      <c r="BG240">
        <v>1489.765714285714</v>
      </c>
      <c r="BH240">
        <v>36.620057142857142</v>
      </c>
      <c r="BI240">
        <v>36.046185714285713</v>
      </c>
      <c r="BJ240">
        <v>1471.3885714285709</v>
      </c>
      <c r="BK240">
        <v>36.502200000000002</v>
      </c>
      <c r="BL240">
        <v>500.14385714285709</v>
      </c>
      <c r="BM240">
        <v>100.8917142857143</v>
      </c>
      <c r="BN240">
        <v>0.10002662857142861</v>
      </c>
      <c r="BO240">
        <v>33.836414285714277</v>
      </c>
      <c r="BP240">
        <v>35.072757142857142</v>
      </c>
      <c r="BQ240">
        <v>999.89999999999986</v>
      </c>
      <c r="BR240">
        <v>0</v>
      </c>
      <c r="BS240">
        <v>0</v>
      </c>
      <c r="BT240">
        <v>4490.3571428571431</v>
      </c>
      <c r="BU240">
        <v>0</v>
      </c>
      <c r="BV240">
        <v>492.13285714285718</v>
      </c>
      <c r="BW240">
        <v>-22.769657142857142</v>
      </c>
      <c r="BX240">
        <v>1522.761428571428</v>
      </c>
      <c r="BY240">
        <v>1545.475714285714</v>
      </c>
      <c r="BZ240">
        <v>0.57388271428571436</v>
      </c>
      <c r="CA240">
        <v>1489.765714285714</v>
      </c>
      <c r="CB240">
        <v>36.046185714285713</v>
      </c>
      <c r="CC240">
        <v>3.6946628571428568</v>
      </c>
      <c r="CD240">
        <v>3.636764285714285</v>
      </c>
      <c r="CE240">
        <v>27.541871428571429</v>
      </c>
      <c r="CF240">
        <v>27.272114285714281</v>
      </c>
      <c r="CG240">
        <v>1200.007142857143</v>
      </c>
      <c r="CH240">
        <v>0.50003914285714279</v>
      </c>
      <c r="CI240">
        <v>0.49996085714285721</v>
      </c>
      <c r="CJ240">
        <v>0</v>
      </c>
      <c r="CK240">
        <v>1146.6828571428571</v>
      </c>
      <c r="CL240">
        <v>4.9990899999999998</v>
      </c>
      <c r="CM240">
        <v>12599.38571428571</v>
      </c>
      <c r="CN240">
        <v>9558.0471428571436</v>
      </c>
      <c r="CO240">
        <v>43.625</v>
      </c>
      <c r="CP240">
        <v>45.436999999999998</v>
      </c>
      <c r="CQ240">
        <v>44.436999999999998</v>
      </c>
      <c r="CR240">
        <v>44.561999999999998</v>
      </c>
      <c r="CS240">
        <v>45</v>
      </c>
      <c r="CT240">
        <v>597.55000000000007</v>
      </c>
      <c r="CU240">
        <v>597.4571428571428</v>
      </c>
      <c r="CV240">
        <v>0</v>
      </c>
      <c r="CW240">
        <v>1669318008.5</v>
      </c>
      <c r="CX240">
        <v>0</v>
      </c>
      <c r="CY240">
        <v>1669310771.5999999</v>
      </c>
      <c r="CZ240" t="s">
        <v>356</v>
      </c>
      <c r="DA240">
        <v>1669310771.5999999</v>
      </c>
      <c r="DB240">
        <v>1669310767.0999999</v>
      </c>
      <c r="DC240">
        <v>9</v>
      </c>
      <c r="DD240">
        <v>4.2999999999999997E-2</v>
      </c>
      <c r="DE240">
        <v>8.0000000000000002E-3</v>
      </c>
      <c r="DF240">
        <v>-4.9589999999999996</v>
      </c>
      <c r="DG240">
        <v>0.11799999999999999</v>
      </c>
      <c r="DH240">
        <v>1967</v>
      </c>
      <c r="DI240">
        <v>36</v>
      </c>
      <c r="DJ240">
        <v>0.53</v>
      </c>
      <c r="DK240">
        <v>0.27</v>
      </c>
      <c r="DL240">
        <v>-22.920087804878051</v>
      </c>
      <c r="DM240">
        <v>0.93915052264806331</v>
      </c>
      <c r="DN240">
        <v>0.1141831652089428</v>
      </c>
      <c r="DO240">
        <v>0</v>
      </c>
      <c r="DP240">
        <v>0.60994851219512192</v>
      </c>
      <c r="DQ240">
        <v>-0.24739620209059171</v>
      </c>
      <c r="DR240">
        <v>2.4785669637348968E-2</v>
      </c>
      <c r="DS240">
        <v>0</v>
      </c>
      <c r="DT240">
        <v>0</v>
      </c>
      <c r="DU240">
        <v>0</v>
      </c>
      <c r="DV240">
        <v>0</v>
      </c>
      <c r="DW240">
        <v>-1</v>
      </c>
      <c r="DX240">
        <v>0</v>
      </c>
      <c r="DY240">
        <v>2</v>
      </c>
      <c r="DZ240" t="s">
        <v>363</v>
      </c>
      <c r="EA240">
        <v>2.9467599999999998</v>
      </c>
      <c r="EB240">
        <v>2.5974300000000001</v>
      </c>
      <c r="EC240">
        <v>0.236236</v>
      </c>
      <c r="ED240">
        <v>0.236454</v>
      </c>
      <c r="EE240">
        <v>0.14593200000000001</v>
      </c>
      <c r="EF240">
        <v>0.14272399999999999</v>
      </c>
      <c r="EG240">
        <v>23100.3</v>
      </c>
      <c r="EH240">
        <v>23500.2</v>
      </c>
      <c r="EI240">
        <v>28155.7</v>
      </c>
      <c r="EJ240">
        <v>29643.1</v>
      </c>
      <c r="EK240">
        <v>33087.300000000003</v>
      </c>
      <c r="EL240">
        <v>35279.9</v>
      </c>
      <c r="EM240">
        <v>39732.1</v>
      </c>
      <c r="EN240">
        <v>42362.400000000001</v>
      </c>
      <c r="EO240">
        <v>1.89673</v>
      </c>
      <c r="EP240">
        <v>1.8914</v>
      </c>
      <c r="EQ240">
        <v>0.21529899999999999</v>
      </c>
      <c r="ER240">
        <v>0</v>
      </c>
      <c r="ES240">
        <v>31.596499999999999</v>
      </c>
      <c r="ET240">
        <v>999.9</v>
      </c>
      <c r="EU240">
        <v>69.5</v>
      </c>
      <c r="EV240">
        <v>36.299999999999997</v>
      </c>
      <c r="EW240">
        <v>41.800600000000003</v>
      </c>
      <c r="EX240">
        <v>28.809000000000001</v>
      </c>
      <c r="EY240">
        <v>2.2916599999999998</v>
      </c>
      <c r="EZ240">
        <v>1</v>
      </c>
      <c r="FA240">
        <v>0.55239300000000002</v>
      </c>
      <c r="FB240">
        <v>0.60065900000000005</v>
      </c>
      <c r="FC240">
        <v>20.276199999999999</v>
      </c>
      <c r="FD240">
        <v>5.2178899999999997</v>
      </c>
      <c r="FE240">
        <v>12.0092</v>
      </c>
      <c r="FF240">
        <v>4.9866999999999999</v>
      </c>
      <c r="FG240">
        <v>3.2844500000000001</v>
      </c>
      <c r="FH240">
        <v>9999</v>
      </c>
      <c r="FI240">
        <v>9999</v>
      </c>
      <c r="FJ240">
        <v>9999</v>
      </c>
      <c r="FK240">
        <v>999.9</v>
      </c>
      <c r="FL240">
        <v>1.8658399999999999</v>
      </c>
      <c r="FM240">
        <v>1.8621799999999999</v>
      </c>
      <c r="FN240">
        <v>1.8642000000000001</v>
      </c>
      <c r="FO240">
        <v>1.8603400000000001</v>
      </c>
      <c r="FP240">
        <v>1.86107</v>
      </c>
      <c r="FQ240">
        <v>1.8601700000000001</v>
      </c>
      <c r="FR240">
        <v>1.86188</v>
      </c>
      <c r="FS240">
        <v>1.8583799999999999</v>
      </c>
      <c r="FT240">
        <v>0</v>
      </c>
      <c r="FU240">
        <v>0</v>
      </c>
      <c r="FV240">
        <v>0</v>
      </c>
      <c r="FW240">
        <v>0</v>
      </c>
      <c r="FX240" t="s">
        <v>358</v>
      </c>
      <c r="FY240" t="s">
        <v>359</v>
      </c>
      <c r="FZ240" t="s">
        <v>360</v>
      </c>
      <c r="GA240" t="s">
        <v>360</v>
      </c>
      <c r="GB240" t="s">
        <v>360</v>
      </c>
      <c r="GC240" t="s">
        <v>360</v>
      </c>
      <c r="GD240">
        <v>0</v>
      </c>
      <c r="GE240">
        <v>100</v>
      </c>
      <c r="GF240">
        <v>100</v>
      </c>
      <c r="GG240">
        <v>-4.4000000000000004</v>
      </c>
      <c r="GH240">
        <v>0.1178</v>
      </c>
      <c r="GI240">
        <v>-2.5125994610834521</v>
      </c>
      <c r="GJ240">
        <v>-2.6733286237328562E-3</v>
      </c>
      <c r="GK240">
        <v>1.605855145177713E-6</v>
      </c>
      <c r="GL240">
        <v>-4.4594414151306022E-10</v>
      </c>
      <c r="GM240">
        <v>0.1178428571428469</v>
      </c>
      <c r="GN240">
        <v>0</v>
      </c>
      <c r="GO240">
        <v>0</v>
      </c>
      <c r="GP240">
        <v>0</v>
      </c>
      <c r="GQ240">
        <v>4</v>
      </c>
      <c r="GR240">
        <v>2095</v>
      </c>
      <c r="GS240">
        <v>4</v>
      </c>
      <c r="GT240">
        <v>35</v>
      </c>
      <c r="GU240">
        <v>120.5</v>
      </c>
      <c r="GV240">
        <v>120.5</v>
      </c>
      <c r="GW240">
        <v>3.10425</v>
      </c>
      <c r="GX240">
        <v>2.5366200000000001</v>
      </c>
      <c r="GY240">
        <v>1.4489700000000001</v>
      </c>
      <c r="GZ240">
        <v>2.3278799999999999</v>
      </c>
      <c r="HA240">
        <v>1.5478499999999999</v>
      </c>
      <c r="HB240">
        <v>2.36694</v>
      </c>
      <c r="HC240">
        <v>41.092799999999997</v>
      </c>
      <c r="HD240">
        <v>12.179500000000001</v>
      </c>
      <c r="HE240">
        <v>18</v>
      </c>
      <c r="HF240">
        <v>477.10599999999999</v>
      </c>
      <c r="HG240">
        <v>513.471</v>
      </c>
      <c r="HH240">
        <v>30.999600000000001</v>
      </c>
      <c r="HI240">
        <v>34.284399999999998</v>
      </c>
      <c r="HJ240">
        <v>29.9999</v>
      </c>
      <c r="HK240">
        <v>34.215200000000003</v>
      </c>
      <c r="HL240">
        <v>34.206499999999998</v>
      </c>
      <c r="HM240">
        <v>62.0854</v>
      </c>
      <c r="HN240">
        <v>20.726099999999999</v>
      </c>
      <c r="HO240">
        <v>100</v>
      </c>
      <c r="HP240">
        <v>31</v>
      </c>
      <c r="HQ240">
        <v>1501.26</v>
      </c>
      <c r="HR240">
        <v>36.0779</v>
      </c>
      <c r="HS240">
        <v>99.197000000000003</v>
      </c>
      <c r="HT240">
        <v>98.2423</v>
      </c>
    </row>
    <row r="241" spans="1:228" x14ac:dyDescent="0.2">
      <c r="A241">
        <v>226</v>
      </c>
      <c r="B241">
        <v>1669318004.0999999</v>
      </c>
      <c r="C241">
        <v>898.59999990463257</v>
      </c>
      <c r="D241" t="s">
        <v>811</v>
      </c>
      <c r="E241" t="s">
        <v>812</v>
      </c>
      <c r="F241">
        <v>4</v>
      </c>
      <c r="G241">
        <v>1669318001.7874999</v>
      </c>
      <c r="H241">
        <f t="shared" si="102"/>
        <v>9.9699403409611652E-4</v>
      </c>
      <c r="I241">
        <f t="shared" si="103"/>
        <v>0.99699403409611642</v>
      </c>
      <c r="J241">
        <f t="shared" si="104"/>
        <v>16.260668577551648</v>
      </c>
      <c r="K241">
        <f t="shared" si="105"/>
        <v>1473.18</v>
      </c>
      <c r="L241">
        <f t="shared" si="106"/>
        <v>899.26439063561827</v>
      </c>
      <c r="M241">
        <f t="shared" si="107"/>
        <v>90.818022713388174</v>
      </c>
      <c r="N241">
        <f t="shared" si="108"/>
        <v>148.77859736705776</v>
      </c>
      <c r="O241">
        <f t="shared" si="109"/>
        <v>4.9133735707257577E-2</v>
      </c>
      <c r="P241">
        <f t="shared" si="110"/>
        <v>2.2529644601895908</v>
      </c>
      <c r="Q241">
        <f t="shared" si="111"/>
        <v>4.8546124061134635E-2</v>
      </c>
      <c r="R241">
        <f t="shared" si="112"/>
        <v>3.0393536514392049E-2</v>
      </c>
      <c r="S241">
        <f t="shared" si="113"/>
        <v>226.11410435725492</v>
      </c>
      <c r="T241">
        <f t="shared" si="114"/>
        <v>35.197400266523971</v>
      </c>
      <c r="U241">
        <f t="shared" si="115"/>
        <v>35.083200000000012</v>
      </c>
      <c r="V241">
        <f t="shared" si="116"/>
        <v>5.67444748077678</v>
      </c>
      <c r="W241">
        <f t="shared" si="117"/>
        <v>69.817434548594605</v>
      </c>
      <c r="X241">
        <f t="shared" si="118"/>
        <v>3.6966080422493883</v>
      </c>
      <c r="Y241">
        <f t="shared" si="119"/>
        <v>5.2946775632044467</v>
      </c>
      <c r="Z241">
        <f t="shared" si="120"/>
        <v>1.9778394385273916</v>
      </c>
      <c r="AA241">
        <f t="shared" si="121"/>
        <v>-43.967436903638742</v>
      </c>
      <c r="AB241">
        <f t="shared" si="122"/>
        <v>-151.34294596501692</v>
      </c>
      <c r="AC241">
        <f t="shared" si="123"/>
        <v>-15.605853407663361</v>
      </c>
      <c r="AD241">
        <f t="shared" si="124"/>
        <v>15.197868080935905</v>
      </c>
      <c r="AE241">
        <f t="shared" si="125"/>
        <v>40.560977265838659</v>
      </c>
      <c r="AF241">
        <f t="shared" si="126"/>
        <v>1.0792944171376679</v>
      </c>
      <c r="AG241">
        <f t="shared" si="127"/>
        <v>16.260668577551648</v>
      </c>
      <c r="AH241">
        <v>1550.6320061656129</v>
      </c>
      <c r="AI241">
        <v>1532.333090909091</v>
      </c>
      <c r="AJ241">
        <v>1.751180467291396</v>
      </c>
      <c r="AK241">
        <v>66.415730329915917</v>
      </c>
      <c r="AL241">
        <f t="shared" si="128"/>
        <v>0.99699403409611642</v>
      </c>
      <c r="AM241">
        <v>36.04246509066968</v>
      </c>
      <c r="AN241">
        <v>36.595581818181813</v>
      </c>
      <c r="AO241">
        <v>-5.4530405553459187E-3</v>
      </c>
      <c r="AP241">
        <v>80.258805348862367</v>
      </c>
      <c r="AQ241">
        <v>29</v>
      </c>
      <c r="AR241">
        <v>6</v>
      </c>
      <c r="AS241">
        <f t="shared" si="129"/>
        <v>1</v>
      </c>
      <c r="AT241">
        <f t="shared" si="130"/>
        <v>0</v>
      </c>
      <c r="AU241">
        <f t="shared" si="131"/>
        <v>22313.078704565731</v>
      </c>
      <c r="AV241">
        <f t="shared" si="132"/>
        <v>1200.01125</v>
      </c>
      <c r="AW241">
        <f t="shared" si="133"/>
        <v>1025.9329260918419</v>
      </c>
      <c r="AX241">
        <f t="shared" si="134"/>
        <v>0.8549360900506906</v>
      </c>
      <c r="AY241">
        <f t="shared" si="135"/>
        <v>0.18842665379783308</v>
      </c>
      <c r="AZ241">
        <v>2.7</v>
      </c>
      <c r="BA241">
        <v>0.5</v>
      </c>
      <c r="BB241" t="s">
        <v>355</v>
      </c>
      <c r="BC241">
        <v>2</v>
      </c>
      <c r="BD241" t="b">
        <v>1</v>
      </c>
      <c r="BE241">
        <v>1669318001.7874999</v>
      </c>
      <c r="BF241">
        <v>1473.18</v>
      </c>
      <c r="BG241">
        <v>1495.9349999999999</v>
      </c>
      <c r="BH241">
        <v>36.603175</v>
      </c>
      <c r="BI241">
        <v>36.041849999999997</v>
      </c>
      <c r="BJ241">
        <v>1477.575</v>
      </c>
      <c r="BK241">
        <v>36.485312500000013</v>
      </c>
      <c r="BL241">
        <v>500.14337499999999</v>
      </c>
      <c r="BM241">
        <v>100.89149999999999</v>
      </c>
      <c r="BN241">
        <v>9.9958862499999995E-2</v>
      </c>
      <c r="BO241">
        <v>33.837187499999999</v>
      </c>
      <c r="BP241">
        <v>35.083200000000012</v>
      </c>
      <c r="BQ241">
        <v>999.9</v>
      </c>
      <c r="BR241">
        <v>0</v>
      </c>
      <c r="BS241">
        <v>0</v>
      </c>
      <c r="BT241">
        <v>4511.875</v>
      </c>
      <c r="BU241">
        <v>0</v>
      </c>
      <c r="BV241">
        <v>547.18337499999996</v>
      </c>
      <c r="BW241">
        <v>-22.7546125</v>
      </c>
      <c r="BX241">
        <v>1529.1524999999999</v>
      </c>
      <c r="BY241">
        <v>1551.8675000000001</v>
      </c>
      <c r="BZ241">
        <v>0.56131949999999997</v>
      </c>
      <c r="CA241">
        <v>1495.9349999999999</v>
      </c>
      <c r="CB241">
        <v>36.041849999999997</v>
      </c>
      <c r="CC241">
        <v>3.6929525000000001</v>
      </c>
      <c r="CD241">
        <v>3.63632</v>
      </c>
      <c r="CE241">
        <v>27.533950000000001</v>
      </c>
      <c r="CF241">
        <v>27.270050000000001</v>
      </c>
      <c r="CG241">
        <v>1200.01125</v>
      </c>
      <c r="CH241">
        <v>0.50004825000000008</v>
      </c>
      <c r="CI241">
        <v>0.49995174999999997</v>
      </c>
      <c r="CJ241">
        <v>0</v>
      </c>
      <c r="CK241">
        <v>1146.2</v>
      </c>
      <c r="CL241">
        <v>4.9990899999999998</v>
      </c>
      <c r="CM241">
        <v>12601.075000000001</v>
      </c>
      <c r="CN241">
        <v>9558.1037500000002</v>
      </c>
      <c r="CO241">
        <v>43.625</v>
      </c>
      <c r="CP241">
        <v>45.436999999999998</v>
      </c>
      <c r="CQ241">
        <v>44.436999999999998</v>
      </c>
      <c r="CR241">
        <v>44.546499999999988</v>
      </c>
      <c r="CS241">
        <v>45</v>
      </c>
      <c r="CT241">
        <v>597.5625</v>
      </c>
      <c r="CU241">
        <v>597.44875000000002</v>
      </c>
      <c r="CV241">
        <v>0</v>
      </c>
      <c r="CW241">
        <v>1669318012.0999999</v>
      </c>
      <c r="CX241">
        <v>0</v>
      </c>
      <c r="CY241">
        <v>1669310771.5999999</v>
      </c>
      <c r="CZ241" t="s">
        <v>356</v>
      </c>
      <c r="DA241">
        <v>1669310771.5999999</v>
      </c>
      <c r="DB241">
        <v>1669310767.0999999</v>
      </c>
      <c r="DC241">
        <v>9</v>
      </c>
      <c r="DD241">
        <v>4.2999999999999997E-2</v>
      </c>
      <c r="DE241">
        <v>8.0000000000000002E-3</v>
      </c>
      <c r="DF241">
        <v>-4.9589999999999996</v>
      </c>
      <c r="DG241">
        <v>0.11799999999999999</v>
      </c>
      <c r="DH241">
        <v>1967</v>
      </c>
      <c r="DI241">
        <v>36</v>
      </c>
      <c r="DJ241">
        <v>0.53</v>
      </c>
      <c r="DK241">
        <v>0.27</v>
      </c>
      <c r="DL241">
        <v>-22.862349999999999</v>
      </c>
      <c r="DM241">
        <v>1.129783114446574</v>
      </c>
      <c r="DN241">
        <v>0.1228414832212637</v>
      </c>
      <c r="DO241">
        <v>0</v>
      </c>
      <c r="DP241">
        <v>0.59127312500000007</v>
      </c>
      <c r="DQ241">
        <v>-0.224961039399626</v>
      </c>
      <c r="DR241">
        <v>2.1787046447588401E-2</v>
      </c>
      <c r="DS241">
        <v>0</v>
      </c>
      <c r="DT241">
        <v>0</v>
      </c>
      <c r="DU241">
        <v>0</v>
      </c>
      <c r="DV241">
        <v>0</v>
      </c>
      <c r="DW241">
        <v>-1</v>
      </c>
      <c r="DX241">
        <v>0</v>
      </c>
      <c r="DY241">
        <v>2</v>
      </c>
      <c r="DZ241" t="s">
        <v>363</v>
      </c>
      <c r="EA241">
        <v>2.9469799999999999</v>
      </c>
      <c r="EB241">
        <v>2.5974900000000001</v>
      </c>
      <c r="EC241">
        <v>0.23688500000000001</v>
      </c>
      <c r="ED241">
        <v>0.23710400000000001</v>
      </c>
      <c r="EE241">
        <v>0.14588699999999999</v>
      </c>
      <c r="EF241">
        <v>0.14272299999999999</v>
      </c>
      <c r="EG241">
        <v>23080.6</v>
      </c>
      <c r="EH241">
        <v>23480.5</v>
      </c>
      <c r="EI241">
        <v>28155.8</v>
      </c>
      <c r="EJ241">
        <v>29643.7</v>
      </c>
      <c r="EK241">
        <v>33089.1</v>
      </c>
      <c r="EL241">
        <v>35280.300000000003</v>
      </c>
      <c r="EM241">
        <v>39732.1</v>
      </c>
      <c r="EN241">
        <v>42362.7</v>
      </c>
      <c r="EO241">
        <v>1.8966499999999999</v>
      </c>
      <c r="EP241">
        <v>1.8915999999999999</v>
      </c>
      <c r="EQ241">
        <v>0.21545600000000001</v>
      </c>
      <c r="ER241">
        <v>0</v>
      </c>
      <c r="ES241">
        <v>31.599299999999999</v>
      </c>
      <c r="ET241">
        <v>999.9</v>
      </c>
      <c r="EU241">
        <v>69.5</v>
      </c>
      <c r="EV241">
        <v>36.299999999999997</v>
      </c>
      <c r="EW241">
        <v>41.799500000000002</v>
      </c>
      <c r="EX241">
        <v>29.048999999999999</v>
      </c>
      <c r="EY241">
        <v>1.69872</v>
      </c>
      <c r="EZ241">
        <v>1</v>
      </c>
      <c r="FA241">
        <v>0.55196599999999996</v>
      </c>
      <c r="FB241">
        <v>0.59810200000000002</v>
      </c>
      <c r="FC241">
        <v>20.276199999999999</v>
      </c>
      <c r="FD241">
        <v>5.21774</v>
      </c>
      <c r="FE241">
        <v>12.008800000000001</v>
      </c>
      <c r="FF241">
        <v>4.9869000000000003</v>
      </c>
      <c r="FG241">
        <v>3.2844500000000001</v>
      </c>
      <c r="FH241">
        <v>9999</v>
      </c>
      <c r="FI241">
        <v>9999</v>
      </c>
      <c r="FJ241">
        <v>9999</v>
      </c>
      <c r="FK241">
        <v>999.9</v>
      </c>
      <c r="FL241">
        <v>1.8658399999999999</v>
      </c>
      <c r="FM241">
        <v>1.8621799999999999</v>
      </c>
      <c r="FN241">
        <v>1.8642000000000001</v>
      </c>
      <c r="FO241">
        <v>1.8603400000000001</v>
      </c>
      <c r="FP241">
        <v>1.8611</v>
      </c>
      <c r="FQ241">
        <v>1.8601799999999999</v>
      </c>
      <c r="FR241">
        <v>1.86188</v>
      </c>
      <c r="FS241">
        <v>1.8584000000000001</v>
      </c>
      <c r="FT241">
        <v>0</v>
      </c>
      <c r="FU241">
        <v>0</v>
      </c>
      <c r="FV241">
        <v>0</v>
      </c>
      <c r="FW241">
        <v>0</v>
      </c>
      <c r="FX241" t="s">
        <v>358</v>
      </c>
      <c r="FY241" t="s">
        <v>359</v>
      </c>
      <c r="FZ241" t="s">
        <v>360</v>
      </c>
      <c r="GA241" t="s">
        <v>360</v>
      </c>
      <c r="GB241" t="s">
        <v>360</v>
      </c>
      <c r="GC241" t="s">
        <v>360</v>
      </c>
      <c r="GD241">
        <v>0</v>
      </c>
      <c r="GE241">
        <v>100</v>
      </c>
      <c r="GF241">
        <v>100</v>
      </c>
      <c r="GG241">
        <v>-4.4000000000000004</v>
      </c>
      <c r="GH241">
        <v>0.1179</v>
      </c>
      <c r="GI241">
        <v>-2.5125994610834521</v>
      </c>
      <c r="GJ241">
        <v>-2.6733286237328562E-3</v>
      </c>
      <c r="GK241">
        <v>1.605855145177713E-6</v>
      </c>
      <c r="GL241">
        <v>-4.4594414151306022E-10</v>
      </c>
      <c r="GM241">
        <v>0.1178428571428469</v>
      </c>
      <c r="GN241">
        <v>0</v>
      </c>
      <c r="GO241">
        <v>0</v>
      </c>
      <c r="GP241">
        <v>0</v>
      </c>
      <c r="GQ241">
        <v>4</v>
      </c>
      <c r="GR241">
        <v>2095</v>
      </c>
      <c r="GS241">
        <v>4</v>
      </c>
      <c r="GT241">
        <v>35</v>
      </c>
      <c r="GU241">
        <v>120.5</v>
      </c>
      <c r="GV241">
        <v>120.6</v>
      </c>
      <c r="GW241">
        <v>3.1140099999999999</v>
      </c>
      <c r="GX241">
        <v>2.5512700000000001</v>
      </c>
      <c r="GY241">
        <v>1.4489700000000001</v>
      </c>
      <c r="GZ241">
        <v>2.32666</v>
      </c>
      <c r="HA241">
        <v>1.5478499999999999</v>
      </c>
      <c r="HB241">
        <v>2.2290000000000001</v>
      </c>
      <c r="HC241">
        <v>41.092799999999997</v>
      </c>
      <c r="HD241">
        <v>12.162000000000001</v>
      </c>
      <c r="HE241">
        <v>18</v>
      </c>
      <c r="HF241">
        <v>477.04199999999997</v>
      </c>
      <c r="HG241">
        <v>513.59799999999996</v>
      </c>
      <c r="HH241">
        <v>30.999500000000001</v>
      </c>
      <c r="HI241">
        <v>34.281399999999998</v>
      </c>
      <c r="HJ241">
        <v>29.9998</v>
      </c>
      <c r="HK241">
        <v>34.212899999999998</v>
      </c>
      <c r="HL241">
        <v>34.2042</v>
      </c>
      <c r="HM241">
        <v>62.306899999999999</v>
      </c>
      <c r="HN241">
        <v>20.726099999999999</v>
      </c>
      <c r="HO241">
        <v>100</v>
      </c>
      <c r="HP241">
        <v>31</v>
      </c>
      <c r="HQ241">
        <v>1507.94</v>
      </c>
      <c r="HR241">
        <v>36.082099999999997</v>
      </c>
      <c r="HS241">
        <v>99.197100000000006</v>
      </c>
      <c r="HT241">
        <v>98.243499999999997</v>
      </c>
    </row>
    <row r="242" spans="1:228" x14ac:dyDescent="0.2">
      <c r="A242">
        <v>227</v>
      </c>
      <c r="B242">
        <v>1669318008.0999999</v>
      </c>
      <c r="C242">
        <v>902.59999990463257</v>
      </c>
      <c r="D242" t="s">
        <v>813</v>
      </c>
      <c r="E242" t="s">
        <v>814</v>
      </c>
      <c r="F242">
        <v>4</v>
      </c>
      <c r="G242">
        <v>1669318006.0999999</v>
      </c>
      <c r="H242">
        <f t="shared" si="102"/>
        <v>1.0418266009624339E-3</v>
      </c>
      <c r="I242">
        <f t="shared" si="103"/>
        <v>1.041826600962434</v>
      </c>
      <c r="J242">
        <f t="shared" si="104"/>
        <v>16.159566265883694</v>
      </c>
      <c r="K242">
        <f t="shared" si="105"/>
        <v>1480.518571428571</v>
      </c>
      <c r="L242">
        <f t="shared" si="106"/>
        <v>931.12941467808855</v>
      </c>
      <c r="M242">
        <f t="shared" si="107"/>
        <v>94.034289634022741</v>
      </c>
      <c r="N242">
        <f t="shared" si="108"/>
        <v>149.51682328969815</v>
      </c>
      <c r="O242">
        <f t="shared" si="109"/>
        <v>5.1270252664021243E-2</v>
      </c>
      <c r="P242">
        <f t="shared" si="110"/>
        <v>2.2484197360647147</v>
      </c>
      <c r="Q242">
        <f t="shared" si="111"/>
        <v>5.0629510431801507E-2</v>
      </c>
      <c r="R242">
        <f t="shared" si="112"/>
        <v>3.1700344944804192E-2</v>
      </c>
      <c r="S242">
        <f t="shared" si="113"/>
        <v>226.11263151764328</v>
      </c>
      <c r="T242">
        <f t="shared" si="114"/>
        <v>35.195362357415178</v>
      </c>
      <c r="U242">
        <f t="shared" si="115"/>
        <v>35.091628571428558</v>
      </c>
      <c r="V242">
        <f t="shared" si="116"/>
        <v>5.6770949484781452</v>
      </c>
      <c r="W242">
        <f t="shared" si="117"/>
        <v>69.754908521494372</v>
      </c>
      <c r="X242">
        <f t="shared" si="118"/>
        <v>3.6954191531514615</v>
      </c>
      <c r="Y242">
        <f t="shared" si="119"/>
        <v>5.2977191590936572</v>
      </c>
      <c r="Z242">
        <f t="shared" si="120"/>
        <v>1.9816757953266837</v>
      </c>
      <c r="AA242">
        <f t="shared" si="121"/>
        <v>-45.944553102443336</v>
      </c>
      <c r="AB242">
        <f t="shared" si="122"/>
        <v>-150.81275353957653</v>
      </c>
      <c r="AC242">
        <f t="shared" si="123"/>
        <v>-15.584038156126095</v>
      </c>
      <c r="AD242">
        <f t="shared" si="124"/>
        <v>13.771286719497311</v>
      </c>
      <c r="AE242">
        <f t="shared" si="125"/>
        <v>40.407992032550546</v>
      </c>
      <c r="AF242">
        <f t="shared" si="126"/>
        <v>1.0568113595057769</v>
      </c>
      <c r="AG242">
        <f t="shared" si="127"/>
        <v>16.159566265883694</v>
      </c>
      <c r="AH242">
        <v>1557.6999635556699</v>
      </c>
      <c r="AI242">
        <v>1539.3972121212121</v>
      </c>
      <c r="AJ242">
        <v>1.7630339875387171</v>
      </c>
      <c r="AK242">
        <v>66.415730329915917</v>
      </c>
      <c r="AL242">
        <f t="shared" si="128"/>
        <v>1.041826600962434</v>
      </c>
      <c r="AM242">
        <v>36.042567413094588</v>
      </c>
      <c r="AN242">
        <v>36.590829090909082</v>
      </c>
      <c r="AO242">
        <v>-1.0175371109093941E-3</v>
      </c>
      <c r="AP242">
        <v>80.258805348862367</v>
      </c>
      <c r="AQ242">
        <v>29</v>
      </c>
      <c r="AR242">
        <v>6</v>
      </c>
      <c r="AS242">
        <f t="shared" si="129"/>
        <v>1</v>
      </c>
      <c r="AT242">
        <f t="shared" si="130"/>
        <v>0</v>
      </c>
      <c r="AU242">
        <f t="shared" si="131"/>
        <v>22234.274440832127</v>
      </c>
      <c r="AV242">
        <f t="shared" si="132"/>
        <v>1200.005714285714</v>
      </c>
      <c r="AW242">
        <f t="shared" si="133"/>
        <v>1025.9279707345299</v>
      </c>
      <c r="AX242">
        <f t="shared" si="134"/>
        <v>0.85493590448875378</v>
      </c>
      <c r="AY242">
        <f t="shared" si="135"/>
        <v>0.18842629566329486</v>
      </c>
      <c r="AZ242">
        <v>2.7</v>
      </c>
      <c r="BA242">
        <v>0.5</v>
      </c>
      <c r="BB242" t="s">
        <v>355</v>
      </c>
      <c r="BC242">
        <v>2</v>
      </c>
      <c r="BD242" t="b">
        <v>1</v>
      </c>
      <c r="BE242">
        <v>1669318006.0999999</v>
      </c>
      <c r="BF242">
        <v>1480.518571428571</v>
      </c>
      <c r="BG242">
        <v>1503.1757142857141</v>
      </c>
      <c r="BH242">
        <v>36.592114285714281</v>
      </c>
      <c r="BI242">
        <v>36.04251428571429</v>
      </c>
      <c r="BJ242">
        <v>1484.9228571428571</v>
      </c>
      <c r="BK242">
        <v>36.474285714285713</v>
      </c>
      <c r="BL242">
        <v>500.17814285714269</v>
      </c>
      <c r="BM242">
        <v>100.8894285714286</v>
      </c>
      <c r="BN242">
        <v>0.1000667142857143</v>
      </c>
      <c r="BO242">
        <v>33.847471428571431</v>
      </c>
      <c r="BP242">
        <v>35.091628571428558</v>
      </c>
      <c r="BQ242">
        <v>999.89999999999986</v>
      </c>
      <c r="BR242">
        <v>0</v>
      </c>
      <c r="BS242">
        <v>0</v>
      </c>
      <c r="BT242">
        <v>4498.7514285714287</v>
      </c>
      <c r="BU242">
        <v>0</v>
      </c>
      <c r="BV242">
        <v>705.44342857142863</v>
      </c>
      <c r="BW242">
        <v>-22.655842857142861</v>
      </c>
      <c r="BX242">
        <v>1536.752857142857</v>
      </c>
      <c r="BY242">
        <v>1559.3814285714291</v>
      </c>
      <c r="BZ242">
        <v>0.54960471428571434</v>
      </c>
      <c r="CA242">
        <v>1503.1757142857141</v>
      </c>
      <c r="CB242">
        <v>36.04251428571429</v>
      </c>
      <c r="CC242">
        <v>3.6917585714285708</v>
      </c>
      <c r="CD242">
        <v>3.6363085714285721</v>
      </c>
      <c r="CE242">
        <v>27.52842857142857</v>
      </c>
      <c r="CF242">
        <v>27.26998571428572</v>
      </c>
      <c r="CG242">
        <v>1200.005714285714</v>
      </c>
      <c r="CH242">
        <v>0.50005200000000005</v>
      </c>
      <c r="CI242">
        <v>0.49994799999999989</v>
      </c>
      <c r="CJ242">
        <v>0</v>
      </c>
      <c r="CK242">
        <v>1145.764285714286</v>
      </c>
      <c r="CL242">
        <v>4.9990899999999998</v>
      </c>
      <c r="CM242">
        <v>12613.428571428571</v>
      </c>
      <c r="CN242">
        <v>9558.0728571428572</v>
      </c>
      <c r="CO242">
        <v>43.625</v>
      </c>
      <c r="CP242">
        <v>45.436999999999998</v>
      </c>
      <c r="CQ242">
        <v>44.436999999999998</v>
      </c>
      <c r="CR242">
        <v>44.553142857142859</v>
      </c>
      <c r="CS242">
        <v>45</v>
      </c>
      <c r="CT242">
        <v>597.56714285714293</v>
      </c>
      <c r="CU242">
        <v>597.43857142857155</v>
      </c>
      <c r="CV242">
        <v>0</v>
      </c>
      <c r="CW242">
        <v>1669318016.3</v>
      </c>
      <c r="CX242">
        <v>0</v>
      </c>
      <c r="CY242">
        <v>1669310771.5999999</v>
      </c>
      <c r="CZ242" t="s">
        <v>356</v>
      </c>
      <c r="DA242">
        <v>1669310771.5999999</v>
      </c>
      <c r="DB242">
        <v>1669310767.0999999</v>
      </c>
      <c r="DC242">
        <v>9</v>
      </c>
      <c r="DD242">
        <v>4.2999999999999997E-2</v>
      </c>
      <c r="DE242">
        <v>8.0000000000000002E-3</v>
      </c>
      <c r="DF242">
        <v>-4.9589999999999996</v>
      </c>
      <c r="DG242">
        <v>0.11799999999999999</v>
      </c>
      <c r="DH242">
        <v>1967</v>
      </c>
      <c r="DI242">
        <v>36</v>
      </c>
      <c r="DJ242">
        <v>0.53</v>
      </c>
      <c r="DK242">
        <v>0.27</v>
      </c>
      <c r="DL242">
        <v>-22.79438</v>
      </c>
      <c r="DM242">
        <v>0.86048555347097622</v>
      </c>
      <c r="DN242">
        <v>0.1018278282199909</v>
      </c>
      <c r="DO242">
        <v>0</v>
      </c>
      <c r="DP242">
        <v>0.57662262499999994</v>
      </c>
      <c r="DQ242">
        <v>-0.1992867579737343</v>
      </c>
      <c r="DR242">
        <v>1.922368931512302E-2</v>
      </c>
      <c r="DS242">
        <v>0</v>
      </c>
      <c r="DT242">
        <v>0</v>
      </c>
      <c r="DU242">
        <v>0</v>
      </c>
      <c r="DV242">
        <v>0</v>
      </c>
      <c r="DW242">
        <v>-1</v>
      </c>
      <c r="DX242">
        <v>0</v>
      </c>
      <c r="DY242">
        <v>2</v>
      </c>
      <c r="DZ242" t="s">
        <v>363</v>
      </c>
      <c r="EA242">
        <v>2.94706</v>
      </c>
      <c r="EB242">
        <v>2.5974599999999999</v>
      </c>
      <c r="EC242">
        <v>0.237534</v>
      </c>
      <c r="ED242">
        <v>0.23772399999999999</v>
      </c>
      <c r="EE242">
        <v>0.145874</v>
      </c>
      <c r="EF242">
        <v>0.14271800000000001</v>
      </c>
      <c r="EG242">
        <v>23061.3</v>
      </c>
      <c r="EH242">
        <v>23461.5</v>
      </c>
      <c r="EI242">
        <v>28156.3</v>
      </c>
      <c r="EJ242">
        <v>29643.8</v>
      </c>
      <c r="EK242">
        <v>33090.800000000003</v>
      </c>
      <c r="EL242">
        <v>35281.1</v>
      </c>
      <c r="EM242">
        <v>39733.599999999999</v>
      </c>
      <c r="EN242">
        <v>42363.5</v>
      </c>
      <c r="EO242">
        <v>1.8969199999999999</v>
      </c>
      <c r="EP242">
        <v>1.8915500000000001</v>
      </c>
      <c r="EQ242">
        <v>0.21563499999999999</v>
      </c>
      <c r="ER242">
        <v>0</v>
      </c>
      <c r="ES242">
        <v>31.603400000000001</v>
      </c>
      <c r="ET242">
        <v>999.9</v>
      </c>
      <c r="EU242">
        <v>69.5</v>
      </c>
      <c r="EV242">
        <v>36.200000000000003</v>
      </c>
      <c r="EW242">
        <v>41.571199999999997</v>
      </c>
      <c r="EX242">
        <v>28.989000000000001</v>
      </c>
      <c r="EY242">
        <v>1.61859</v>
      </c>
      <c r="EZ242">
        <v>1</v>
      </c>
      <c r="FA242">
        <v>0.55179900000000004</v>
      </c>
      <c r="FB242">
        <v>0.59397900000000003</v>
      </c>
      <c r="FC242">
        <v>20.276299999999999</v>
      </c>
      <c r="FD242">
        <v>5.2175900000000004</v>
      </c>
      <c r="FE242">
        <v>12.008900000000001</v>
      </c>
      <c r="FF242">
        <v>4.9867999999999997</v>
      </c>
      <c r="FG242">
        <v>3.2844500000000001</v>
      </c>
      <c r="FH242">
        <v>9999</v>
      </c>
      <c r="FI242">
        <v>9999</v>
      </c>
      <c r="FJ242">
        <v>9999</v>
      </c>
      <c r="FK242">
        <v>999.9</v>
      </c>
      <c r="FL242">
        <v>1.8658399999999999</v>
      </c>
      <c r="FM242">
        <v>1.8621799999999999</v>
      </c>
      <c r="FN242">
        <v>1.86419</v>
      </c>
      <c r="FO242">
        <v>1.8603400000000001</v>
      </c>
      <c r="FP242">
        <v>1.8610599999999999</v>
      </c>
      <c r="FQ242">
        <v>1.8601799999999999</v>
      </c>
      <c r="FR242">
        <v>1.86188</v>
      </c>
      <c r="FS242">
        <v>1.85839</v>
      </c>
      <c r="FT242">
        <v>0</v>
      </c>
      <c r="FU242">
        <v>0</v>
      </c>
      <c r="FV242">
        <v>0</v>
      </c>
      <c r="FW242">
        <v>0</v>
      </c>
      <c r="FX242" t="s">
        <v>358</v>
      </c>
      <c r="FY242" t="s">
        <v>359</v>
      </c>
      <c r="FZ242" t="s">
        <v>360</v>
      </c>
      <c r="GA242" t="s">
        <v>360</v>
      </c>
      <c r="GB242" t="s">
        <v>360</v>
      </c>
      <c r="GC242" t="s">
        <v>360</v>
      </c>
      <c r="GD242">
        <v>0</v>
      </c>
      <c r="GE242">
        <v>100</v>
      </c>
      <c r="GF242">
        <v>100</v>
      </c>
      <c r="GG242">
        <v>-4.4000000000000004</v>
      </c>
      <c r="GH242">
        <v>0.1178</v>
      </c>
      <c r="GI242">
        <v>-2.5125994610834521</v>
      </c>
      <c r="GJ242">
        <v>-2.6733286237328562E-3</v>
      </c>
      <c r="GK242">
        <v>1.605855145177713E-6</v>
      </c>
      <c r="GL242">
        <v>-4.4594414151306022E-10</v>
      </c>
      <c r="GM242">
        <v>0.1178428571428469</v>
      </c>
      <c r="GN242">
        <v>0</v>
      </c>
      <c r="GO242">
        <v>0</v>
      </c>
      <c r="GP242">
        <v>0</v>
      </c>
      <c r="GQ242">
        <v>4</v>
      </c>
      <c r="GR242">
        <v>2095</v>
      </c>
      <c r="GS242">
        <v>4</v>
      </c>
      <c r="GT242">
        <v>35</v>
      </c>
      <c r="GU242">
        <v>120.6</v>
      </c>
      <c r="GV242">
        <v>120.7</v>
      </c>
      <c r="GW242">
        <v>3.125</v>
      </c>
      <c r="GX242">
        <v>2.5268600000000001</v>
      </c>
      <c r="GY242">
        <v>1.4489700000000001</v>
      </c>
      <c r="GZ242">
        <v>2.3278799999999999</v>
      </c>
      <c r="HA242">
        <v>1.5478499999999999</v>
      </c>
      <c r="HB242">
        <v>2.3718300000000001</v>
      </c>
      <c r="HC242">
        <v>41.092799999999997</v>
      </c>
      <c r="HD242">
        <v>12.179500000000001</v>
      </c>
      <c r="HE242">
        <v>18</v>
      </c>
      <c r="HF242">
        <v>477.19200000000001</v>
      </c>
      <c r="HG242">
        <v>513.54200000000003</v>
      </c>
      <c r="HH242">
        <v>30.999099999999999</v>
      </c>
      <c r="HI242">
        <v>34.279699999999998</v>
      </c>
      <c r="HJ242">
        <v>29.9999</v>
      </c>
      <c r="HK242">
        <v>34.209899999999998</v>
      </c>
      <c r="HL242">
        <v>34.201900000000002</v>
      </c>
      <c r="HM242">
        <v>62.527999999999999</v>
      </c>
      <c r="HN242">
        <v>20.726099999999999</v>
      </c>
      <c r="HO242">
        <v>100</v>
      </c>
      <c r="HP242">
        <v>31</v>
      </c>
      <c r="HQ242">
        <v>1514.62</v>
      </c>
      <c r="HR242">
        <v>36.091200000000001</v>
      </c>
      <c r="HS242">
        <v>99.1999</v>
      </c>
      <c r="HT242">
        <v>98.244699999999995</v>
      </c>
    </row>
    <row r="243" spans="1:228" x14ac:dyDescent="0.2">
      <c r="A243">
        <v>228</v>
      </c>
      <c r="B243">
        <v>1669318012.0999999</v>
      </c>
      <c r="C243">
        <v>906.59999990463257</v>
      </c>
      <c r="D243" t="s">
        <v>815</v>
      </c>
      <c r="E243" t="s">
        <v>816</v>
      </c>
      <c r="F243">
        <v>4</v>
      </c>
      <c r="G243">
        <v>1669318009.7874999</v>
      </c>
      <c r="H243">
        <f t="shared" si="102"/>
        <v>1.0334583847298956E-3</v>
      </c>
      <c r="I243">
        <f t="shared" si="103"/>
        <v>1.0334583847298957</v>
      </c>
      <c r="J243">
        <f t="shared" si="104"/>
        <v>16.104203658371521</v>
      </c>
      <c r="K243">
        <f t="shared" si="105"/>
        <v>1486.7075</v>
      </c>
      <c r="L243">
        <f t="shared" si="106"/>
        <v>933.77533486755669</v>
      </c>
      <c r="M243">
        <f t="shared" si="107"/>
        <v>94.30249997029641</v>
      </c>
      <c r="N243">
        <f t="shared" si="108"/>
        <v>150.14343251471183</v>
      </c>
      <c r="O243">
        <f t="shared" si="109"/>
        <v>5.075807214489518E-2</v>
      </c>
      <c r="P243">
        <f t="shared" si="110"/>
        <v>2.2489464424421519</v>
      </c>
      <c r="Q243">
        <f t="shared" si="111"/>
        <v>5.0130128327207847E-2</v>
      </c>
      <c r="R243">
        <f t="shared" si="112"/>
        <v>3.13871011548204E-2</v>
      </c>
      <c r="S243">
        <f t="shared" si="113"/>
        <v>226.11091423197911</v>
      </c>
      <c r="T243">
        <f t="shared" si="114"/>
        <v>35.204206744181995</v>
      </c>
      <c r="U243">
        <f t="shared" si="115"/>
        <v>35.101399999999998</v>
      </c>
      <c r="V243">
        <f t="shared" si="116"/>
        <v>5.6801655597290557</v>
      </c>
      <c r="W243">
        <f t="shared" si="117"/>
        <v>69.718868495190094</v>
      </c>
      <c r="X243">
        <f t="shared" si="118"/>
        <v>3.6948282389469238</v>
      </c>
      <c r="Y243">
        <f t="shared" si="119"/>
        <v>5.2996101610596709</v>
      </c>
      <c r="Z243">
        <f t="shared" si="120"/>
        <v>1.9853373207821319</v>
      </c>
      <c r="AA243">
        <f t="shared" si="121"/>
        <v>-45.575514766588398</v>
      </c>
      <c r="AB243">
        <f t="shared" si="122"/>
        <v>-151.25793444968522</v>
      </c>
      <c r="AC243">
        <f t="shared" si="123"/>
        <v>-15.627612270406214</v>
      </c>
      <c r="AD243">
        <f t="shared" si="124"/>
        <v>13.649852745299285</v>
      </c>
      <c r="AE243">
        <f t="shared" si="125"/>
        <v>39.999974368893589</v>
      </c>
      <c r="AF243">
        <f t="shared" si="126"/>
        <v>1.0505497834762041</v>
      </c>
      <c r="AG243">
        <f t="shared" si="127"/>
        <v>16.104203658371521</v>
      </c>
      <c r="AH243">
        <v>1564.467248510231</v>
      </c>
      <c r="AI243">
        <v>1546.327575757575</v>
      </c>
      <c r="AJ243">
        <v>1.737954361373276</v>
      </c>
      <c r="AK243">
        <v>66.415730329915917</v>
      </c>
      <c r="AL243">
        <f t="shared" si="128"/>
        <v>1.0334583847298957</v>
      </c>
      <c r="AM243">
        <v>36.040973785039277</v>
      </c>
      <c r="AN243">
        <v>36.581617575757569</v>
      </c>
      <c r="AO243">
        <v>-5.0332052406356091E-4</v>
      </c>
      <c r="AP243">
        <v>80.258805348862367</v>
      </c>
      <c r="AQ243">
        <v>29</v>
      </c>
      <c r="AR243">
        <v>6</v>
      </c>
      <c r="AS243">
        <f t="shared" si="129"/>
        <v>1</v>
      </c>
      <c r="AT243">
        <f t="shared" si="130"/>
        <v>0</v>
      </c>
      <c r="AU243">
        <f t="shared" si="131"/>
        <v>22242.821208605521</v>
      </c>
      <c r="AV243">
        <f t="shared" si="132"/>
        <v>1199.9962499999999</v>
      </c>
      <c r="AW243">
        <f t="shared" si="133"/>
        <v>1025.919913591699</v>
      </c>
      <c r="AX243">
        <f t="shared" si="134"/>
        <v>0.85493593300120652</v>
      </c>
      <c r="AY243">
        <f t="shared" si="135"/>
        <v>0.18842635069232852</v>
      </c>
      <c r="AZ243">
        <v>2.7</v>
      </c>
      <c r="BA243">
        <v>0.5</v>
      </c>
      <c r="BB243" t="s">
        <v>355</v>
      </c>
      <c r="BC243">
        <v>2</v>
      </c>
      <c r="BD243" t="b">
        <v>1</v>
      </c>
      <c r="BE243">
        <v>1669318009.7874999</v>
      </c>
      <c r="BF243">
        <v>1486.7075</v>
      </c>
      <c r="BG243">
        <v>1509.1424999999999</v>
      </c>
      <c r="BH243">
        <v>36.585875000000001</v>
      </c>
      <c r="BI243">
        <v>36.039537500000002</v>
      </c>
      <c r="BJ243">
        <v>1491.115</v>
      </c>
      <c r="BK243">
        <v>36.468050000000012</v>
      </c>
      <c r="BL243">
        <v>500.18700000000001</v>
      </c>
      <c r="BM243">
        <v>100.8905</v>
      </c>
      <c r="BN243">
        <v>0.10006641249999999</v>
      </c>
      <c r="BO243">
        <v>33.853862500000012</v>
      </c>
      <c r="BP243">
        <v>35.101399999999998</v>
      </c>
      <c r="BQ243">
        <v>999.9</v>
      </c>
      <c r="BR243">
        <v>0</v>
      </c>
      <c r="BS243">
        <v>0</v>
      </c>
      <c r="BT243">
        <v>4500.2350000000006</v>
      </c>
      <c r="BU243">
        <v>0</v>
      </c>
      <c r="BV243">
        <v>859.16612499999997</v>
      </c>
      <c r="BW243">
        <v>-22.435112499999999</v>
      </c>
      <c r="BX243">
        <v>1543.16625</v>
      </c>
      <c r="BY243">
        <v>1565.5662500000001</v>
      </c>
      <c r="BZ243">
        <v>0.54634650000000007</v>
      </c>
      <c r="CA243">
        <v>1509.1424999999999</v>
      </c>
      <c r="CB243">
        <v>36.039537500000002</v>
      </c>
      <c r="CC243">
        <v>3.6911662500000002</v>
      </c>
      <c r="CD243">
        <v>3.6360450000000002</v>
      </c>
      <c r="CE243">
        <v>27.525700000000001</v>
      </c>
      <c r="CF243">
        <v>27.268750000000001</v>
      </c>
      <c r="CG243">
        <v>1199.9962499999999</v>
      </c>
      <c r="CH243">
        <v>0.50005200000000005</v>
      </c>
      <c r="CI243">
        <v>0.499948</v>
      </c>
      <c r="CJ243">
        <v>0</v>
      </c>
      <c r="CK243">
        <v>1145.2462499999999</v>
      </c>
      <c r="CL243">
        <v>4.9990899999999998</v>
      </c>
      <c r="CM243">
        <v>12642.4</v>
      </c>
      <c r="CN243">
        <v>9558.0237500000003</v>
      </c>
      <c r="CO243">
        <v>43.625</v>
      </c>
      <c r="CP243">
        <v>45.436999999999998</v>
      </c>
      <c r="CQ243">
        <v>44.429250000000003</v>
      </c>
      <c r="CR243">
        <v>44.507750000000001</v>
      </c>
      <c r="CS243">
        <v>45</v>
      </c>
      <c r="CT243">
        <v>597.56124999999997</v>
      </c>
      <c r="CU243">
        <v>597.43499999999995</v>
      </c>
      <c r="CV243">
        <v>0</v>
      </c>
      <c r="CW243">
        <v>1669318020.5</v>
      </c>
      <c r="CX243">
        <v>0</v>
      </c>
      <c r="CY243">
        <v>1669310771.5999999</v>
      </c>
      <c r="CZ243" t="s">
        <v>356</v>
      </c>
      <c r="DA243">
        <v>1669310771.5999999</v>
      </c>
      <c r="DB243">
        <v>1669310767.0999999</v>
      </c>
      <c r="DC243">
        <v>9</v>
      </c>
      <c r="DD243">
        <v>4.2999999999999997E-2</v>
      </c>
      <c r="DE243">
        <v>8.0000000000000002E-3</v>
      </c>
      <c r="DF243">
        <v>-4.9589999999999996</v>
      </c>
      <c r="DG243">
        <v>0.11799999999999999</v>
      </c>
      <c r="DH243">
        <v>1967</v>
      </c>
      <c r="DI243">
        <v>36</v>
      </c>
      <c r="DJ243">
        <v>0.53</v>
      </c>
      <c r="DK243">
        <v>0.27</v>
      </c>
      <c r="DL243">
        <v>-22.719046341463411</v>
      </c>
      <c r="DM243">
        <v>1.0545386759582009</v>
      </c>
      <c r="DN243">
        <v>0.12849871992825629</v>
      </c>
      <c r="DO243">
        <v>0</v>
      </c>
      <c r="DP243">
        <v>0.56741839024390239</v>
      </c>
      <c r="DQ243">
        <v>-0.1718010940766545</v>
      </c>
      <c r="DR243">
        <v>1.7220341349380192E-2</v>
      </c>
      <c r="DS243">
        <v>0</v>
      </c>
      <c r="DT243">
        <v>0</v>
      </c>
      <c r="DU243">
        <v>0</v>
      </c>
      <c r="DV243">
        <v>0</v>
      </c>
      <c r="DW243">
        <v>-1</v>
      </c>
      <c r="DX243">
        <v>0</v>
      </c>
      <c r="DY243">
        <v>2</v>
      </c>
      <c r="DZ243" t="s">
        <v>363</v>
      </c>
      <c r="EA243">
        <v>2.9466999999999999</v>
      </c>
      <c r="EB243">
        <v>2.5973799999999998</v>
      </c>
      <c r="EC243">
        <v>0.238178</v>
      </c>
      <c r="ED243">
        <v>0.23832900000000001</v>
      </c>
      <c r="EE243">
        <v>0.145847</v>
      </c>
      <c r="EF243">
        <v>0.14271700000000001</v>
      </c>
      <c r="EG243">
        <v>23041.5</v>
      </c>
      <c r="EH243">
        <v>23442.7</v>
      </c>
      <c r="EI243">
        <v>28156</v>
      </c>
      <c r="EJ243">
        <v>29643.7</v>
      </c>
      <c r="EK243">
        <v>33091.5</v>
      </c>
      <c r="EL243">
        <v>35280.9</v>
      </c>
      <c r="EM243">
        <v>39733</v>
      </c>
      <c r="EN243">
        <v>42363.1</v>
      </c>
      <c r="EO243">
        <v>1.89697</v>
      </c>
      <c r="EP243">
        <v>1.8915500000000001</v>
      </c>
      <c r="EQ243">
        <v>0.215948</v>
      </c>
      <c r="ER243">
        <v>0</v>
      </c>
      <c r="ES243">
        <v>31.6083</v>
      </c>
      <c r="ET243">
        <v>999.9</v>
      </c>
      <c r="EU243">
        <v>69.5</v>
      </c>
      <c r="EV243">
        <v>36.200000000000003</v>
      </c>
      <c r="EW243">
        <v>41.571300000000001</v>
      </c>
      <c r="EX243">
        <v>29.048999999999999</v>
      </c>
      <c r="EY243">
        <v>2.2435900000000002</v>
      </c>
      <c r="EZ243">
        <v>1</v>
      </c>
      <c r="FA243">
        <v>0.55158300000000005</v>
      </c>
      <c r="FB243">
        <v>0.59028599999999998</v>
      </c>
      <c r="FC243">
        <v>20.276299999999999</v>
      </c>
      <c r="FD243">
        <v>5.2184900000000001</v>
      </c>
      <c r="FE243">
        <v>12.008900000000001</v>
      </c>
      <c r="FF243">
        <v>4.9871999999999996</v>
      </c>
      <c r="FG243">
        <v>3.2845</v>
      </c>
      <c r="FH243">
        <v>9999</v>
      </c>
      <c r="FI243">
        <v>9999</v>
      </c>
      <c r="FJ243">
        <v>9999</v>
      </c>
      <c r="FK243">
        <v>999.9</v>
      </c>
      <c r="FL243">
        <v>1.8658399999999999</v>
      </c>
      <c r="FM243">
        <v>1.8621799999999999</v>
      </c>
      <c r="FN243">
        <v>1.8641799999999999</v>
      </c>
      <c r="FO243">
        <v>1.8603499999999999</v>
      </c>
      <c r="FP243">
        <v>1.8610500000000001</v>
      </c>
      <c r="FQ243">
        <v>1.86019</v>
      </c>
      <c r="FR243">
        <v>1.86188</v>
      </c>
      <c r="FS243">
        <v>1.8583700000000001</v>
      </c>
      <c r="FT243">
        <v>0</v>
      </c>
      <c r="FU243">
        <v>0</v>
      </c>
      <c r="FV243">
        <v>0</v>
      </c>
      <c r="FW243">
        <v>0</v>
      </c>
      <c r="FX243" t="s">
        <v>358</v>
      </c>
      <c r="FY243" t="s">
        <v>359</v>
      </c>
      <c r="FZ243" t="s">
        <v>360</v>
      </c>
      <c r="GA243" t="s">
        <v>360</v>
      </c>
      <c r="GB243" t="s">
        <v>360</v>
      </c>
      <c r="GC243" t="s">
        <v>360</v>
      </c>
      <c r="GD243">
        <v>0</v>
      </c>
      <c r="GE243">
        <v>100</v>
      </c>
      <c r="GF243">
        <v>100</v>
      </c>
      <c r="GG243">
        <v>-4.41</v>
      </c>
      <c r="GH243">
        <v>0.1179</v>
      </c>
      <c r="GI243">
        <v>-2.5125994610834521</v>
      </c>
      <c r="GJ243">
        <v>-2.6733286237328562E-3</v>
      </c>
      <c r="GK243">
        <v>1.605855145177713E-6</v>
      </c>
      <c r="GL243">
        <v>-4.4594414151306022E-10</v>
      </c>
      <c r="GM243">
        <v>0.1178428571428469</v>
      </c>
      <c r="GN243">
        <v>0</v>
      </c>
      <c r="GO243">
        <v>0</v>
      </c>
      <c r="GP243">
        <v>0</v>
      </c>
      <c r="GQ243">
        <v>4</v>
      </c>
      <c r="GR243">
        <v>2095</v>
      </c>
      <c r="GS243">
        <v>4</v>
      </c>
      <c r="GT243">
        <v>35</v>
      </c>
      <c r="GU243">
        <v>120.7</v>
      </c>
      <c r="GV243">
        <v>120.8</v>
      </c>
      <c r="GW243">
        <v>3.1372100000000001</v>
      </c>
      <c r="GX243">
        <v>2.5378400000000001</v>
      </c>
      <c r="GY243">
        <v>1.4489700000000001</v>
      </c>
      <c r="GZ243">
        <v>2.3278799999999999</v>
      </c>
      <c r="HA243">
        <v>1.5478499999999999</v>
      </c>
      <c r="HB243">
        <v>2.34009</v>
      </c>
      <c r="HC243">
        <v>41.092799999999997</v>
      </c>
      <c r="HD243">
        <v>12.162000000000001</v>
      </c>
      <c r="HE243">
        <v>18</v>
      </c>
      <c r="HF243">
        <v>477.21100000000001</v>
      </c>
      <c r="HG243">
        <v>513.52300000000002</v>
      </c>
      <c r="HH243">
        <v>30.999099999999999</v>
      </c>
      <c r="HI243">
        <v>34.2774</v>
      </c>
      <c r="HJ243">
        <v>29.999700000000001</v>
      </c>
      <c r="HK243">
        <v>34.208199999999998</v>
      </c>
      <c r="HL243">
        <v>34.199599999999997</v>
      </c>
      <c r="HM243">
        <v>62.7425</v>
      </c>
      <c r="HN243">
        <v>20.726099999999999</v>
      </c>
      <c r="HO243">
        <v>100</v>
      </c>
      <c r="HP243">
        <v>31</v>
      </c>
      <c r="HQ243">
        <v>1521.62</v>
      </c>
      <c r="HR243">
        <v>36.113900000000001</v>
      </c>
      <c r="HS243">
        <v>99.198700000000002</v>
      </c>
      <c r="HT243">
        <v>98.244</v>
      </c>
    </row>
    <row r="244" spans="1:228" x14ac:dyDescent="0.2">
      <c r="A244">
        <v>229</v>
      </c>
      <c r="B244">
        <v>1669318016.0999999</v>
      </c>
      <c r="C244">
        <v>910.59999990463257</v>
      </c>
      <c r="D244" t="s">
        <v>817</v>
      </c>
      <c r="E244" t="s">
        <v>818</v>
      </c>
      <c r="F244">
        <v>4</v>
      </c>
      <c r="G244">
        <v>1669318014.0999999</v>
      </c>
      <c r="H244">
        <f t="shared" si="102"/>
        <v>1.0283516762013367E-3</v>
      </c>
      <c r="I244">
        <f t="shared" si="103"/>
        <v>1.0283516762013367</v>
      </c>
      <c r="J244">
        <f t="shared" si="104"/>
        <v>16.206152825775792</v>
      </c>
      <c r="K244">
        <f t="shared" si="105"/>
        <v>1493.9171428571431</v>
      </c>
      <c r="L244">
        <f t="shared" si="106"/>
        <v>935.45311938852012</v>
      </c>
      <c r="M244">
        <f t="shared" si="107"/>
        <v>94.472488957493553</v>
      </c>
      <c r="N244">
        <f t="shared" si="108"/>
        <v>150.87241450885023</v>
      </c>
      <c r="O244">
        <f t="shared" si="109"/>
        <v>5.0543550146267595E-2</v>
      </c>
      <c r="P244">
        <f t="shared" si="110"/>
        <v>2.2490597326445316</v>
      </c>
      <c r="Q244">
        <f t="shared" si="111"/>
        <v>4.9920898781740851E-2</v>
      </c>
      <c r="R244">
        <f t="shared" si="112"/>
        <v>3.1255865342959759E-2</v>
      </c>
      <c r="S244">
        <f t="shared" si="113"/>
        <v>226.11140880345098</v>
      </c>
      <c r="T244">
        <f t="shared" si="114"/>
        <v>35.20789667314564</v>
      </c>
      <c r="U244">
        <f t="shared" si="115"/>
        <v>35.094057142857153</v>
      </c>
      <c r="V244">
        <f t="shared" si="116"/>
        <v>5.6778579773448428</v>
      </c>
      <c r="W244">
        <f t="shared" si="117"/>
        <v>69.695327056473261</v>
      </c>
      <c r="X244">
        <f t="shared" si="118"/>
        <v>3.6940067785711186</v>
      </c>
      <c r="Y244">
        <f t="shared" si="119"/>
        <v>5.300221599617303</v>
      </c>
      <c r="Z244">
        <f t="shared" si="120"/>
        <v>1.9838511987737242</v>
      </c>
      <c r="AA244">
        <f t="shared" si="121"/>
        <v>-45.350308920478952</v>
      </c>
      <c r="AB244">
        <f t="shared" si="122"/>
        <v>-150.12470913716544</v>
      </c>
      <c r="AC244">
        <f t="shared" si="123"/>
        <v>-15.50934859820174</v>
      </c>
      <c r="AD244">
        <f t="shared" si="124"/>
        <v>15.127042147604868</v>
      </c>
      <c r="AE244">
        <f t="shared" si="125"/>
        <v>39.467250448365185</v>
      </c>
      <c r="AF244">
        <f t="shared" si="126"/>
        <v>1.0322831925811675</v>
      </c>
      <c r="AG244">
        <f t="shared" si="127"/>
        <v>16.206152825775792</v>
      </c>
      <c r="AH244">
        <v>1571.0350536391929</v>
      </c>
      <c r="AI244">
        <v>1553.1214545454529</v>
      </c>
      <c r="AJ244">
        <v>1.683727788153659</v>
      </c>
      <c r="AK244">
        <v>66.415730329915917</v>
      </c>
      <c r="AL244">
        <f t="shared" si="128"/>
        <v>1.0283516762013367</v>
      </c>
      <c r="AM244">
        <v>36.039579045605159</v>
      </c>
      <c r="AN244">
        <v>36.576712727272707</v>
      </c>
      <c r="AO244">
        <v>-3.6138978415018911E-4</v>
      </c>
      <c r="AP244">
        <v>80.258805348862367</v>
      </c>
      <c r="AQ244">
        <v>29</v>
      </c>
      <c r="AR244">
        <v>6</v>
      </c>
      <c r="AS244">
        <f t="shared" si="129"/>
        <v>1</v>
      </c>
      <c r="AT244">
        <f t="shared" si="130"/>
        <v>0</v>
      </c>
      <c r="AU244">
        <f t="shared" si="131"/>
        <v>22244.591525799984</v>
      </c>
      <c r="AV244">
        <f t="shared" si="132"/>
        <v>1199.998571428571</v>
      </c>
      <c r="AW244">
        <f t="shared" si="133"/>
        <v>1025.9219278774356</v>
      </c>
      <c r="AX244">
        <f t="shared" si="134"/>
        <v>0.85493595767876518</v>
      </c>
      <c r="AY244">
        <f t="shared" si="135"/>
        <v>0.18842639832001673</v>
      </c>
      <c r="AZ244">
        <v>2.7</v>
      </c>
      <c r="BA244">
        <v>0.5</v>
      </c>
      <c r="BB244" t="s">
        <v>355</v>
      </c>
      <c r="BC244">
        <v>2</v>
      </c>
      <c r="BD244" t="b">
        <v>1</v>
      </c>
      <c r="BE244">
        <v>1669318014.0999999</v>
      </c>
      <c r="BF244">
        <v>1493.9171428571431</v>
      </c>
      <c r="BG244">
        <v>1516.055714285714</v>
      </c>
      <c r="BH244">
        <v>36.577528571428573</v>
      </c>
      <c r="BI244">
        <v>36.040642857142863</v>
      </c>
      <c r="BJ244">
        <v>1498.33</v>
      </c>
      <c r="BK244">
        <v>36.459671428571433</v>
      </c>
      <c r="BL244">
        <v>500.14685714285707</v>
      </c>
      <c r="BM244">
        <v>100.8911428571429</v>
      </c>
      <c r="BN244">
        <v>0.1000099857142857</v>
      </c>
      <c r="BO244">
        <v>33.855928571428571</v>
      </c>
      <c r="BP244">
        <v>35.094057142857153</v>
      </c>
      <c r="BQ244">
        <v>999.89999999999986</v>
      </c>
      <c r="BR244">
        <v>0</v>
      </c>
      <c r="BS244">
        <v>0</v>
      </c>
      <c r="BT244">
        <v>4500.5357142857147</v>
      </c>
      <c r="BU244">
        <v>0</v>
      </c>
      <c r="BV244">
        <v>1338.8614285714291</v>
      </c>
      <c r="BW244">
        <v>-22.140228571428569</v>
      </c>
      <c r="BX244">
        <v>1550.6357142857139</v>
      </c>
      <c r="BY244">
        <v>1572.74</v>
      </c>
      <c r="BZ244">
        <v>0.53687085714285721</v>
      </c>
      <c r="CA244">
        <v>1516.055714285714</v>
      </c>
      <c r="CB244">
        <v>36.040642857142863</v>
      </c>
      <c r="CC244">
        <v>3.6903442857142861</v>
      </c>
      <c r="CD244">
        <v>3.63618</v>
      </c>
      <c r="CE244">
        <v>27.52187142857143</v>
      </c>
      <c r="CF244">
        <v>27.269385714285711</v>
      </c>
      <c r="CG244">
        <v>1199.998571428571</v>
      </c>
      <c r="CH244">
        <v>0.50005200000000005</v>
      </c>
      <c r="CI244">
        <v>0.49994799999999989</v>
      </c>
      <c r="CJ244">
        <v>0</v>
      </c>
      <c r="CK244">
        <v>1145.242857142857</v>
      </c>
      <c r="CL244">
        <v>4.9990899999999998</v>
      </c>
      <c r="CM244">
        <v>12653.514285714289</v>
      </c>
      <c r="CN244">
        <v>9558.0014285714296</v>
      </c>
      <c r="CO244">
        <v>43.625</v>
      </c>
      <c r="CP244">
        <v>45.436999999999998</v>
      </c>
      <c r="CQ244">
        <v>44.392714285714291</v>
      </c>
      <c r="CR244">
        <v>44.544285714285721</v>
      </c>
      <c r="CS244">
        <v>45</v>
      </c>
      <c r="CT244">
        <v>597.56142857142856</v>
      </c>
      <c r="CU244">
        <v>597.43714285714293</v>
      </c>
      <c r="CV244">
        <v>0</v>
      </c>
      <c r="CW244">
        <v>1669318024.0999999</v>
      </c>
      <c r="CX244">
        <v>0</v>
      </c>
      <c r="CY244">
        <v>1669310771.5999999</v>
      </c>
      <c r="CZ244" t="s">
        <v>356</v>
      </c>
      <c r="DA244">
        <v>1669310771.5999999</v>
      </c>
      <c r="DB244">
        <v>1669310767.0999999</v>
      </c>
      <c r="DC244">
        <v>9</v>
      </c>
      <c r="DD244">
        <v>4.2999999999999997E-2</v>
      </c>
      <c r="DE244">
        <v>8.0000000000000002E-3</v>
      </c>
      <c r="DF244">
        <v>-4.9589999999999996</v>
      </c>
      <c r="DG244">
        <v>0.11799999999999999</v>
      </c>
      <c r="DH244">
        <v>1967</v>
      </c>
      <c r="DI244">
        <v>36</v>
      </c>
      <c r="DJ244">
        <v>0.53</v>
      </c>
      <c r="DK244">
        <v>0.27</v>
      </c>
      <c r="DL244">
        <v>-22.58713170731707</v>
      </c>
      <c r="DM244">
        <v>2.0725275261323231</v>
      </c>
      <c r="DN244">
        <v>0.2371935110359743</v>
      </c>
      <c r="DO244">
        <v>0</v>
      </c>
      <c r="DP244">
        <v>0.55682073170731705</v>
      </c>
      <c r="DQ244">
        <v>-0.14226474564459871</v>
      </c>
      <c r="DR244">
        <v>1.4325302344784289E-2</v>
      </c>
      <c r="DS244">
        <v>0</v>
      </c>
      <c r="DT244">
        <v>0</v>
      </c>
      <c r="DU244">
        <v>0</v>
      </c>
      <c r="DV244">
        <v>0</v>
      </c>
      <c r="DW244">
        <v>-1</v>
      </c>
      <c r="DX244">
        <v>0</v>
      </c>
      <c r="DY244">
        <v>2</v>
      </c>
      <c r="DZ244" t="s">
        <v>363</v>
      </c>
      <c r="EA244">
        <v>2.9470800000000001</v>
      </c>
      <c r="EB244">
        <v>2.5974400000000002</v>
      </c>
      <c r="EC244">
        <v>0.23880000000000001</v>
      </c>
      <c r="ED244">
        <v>0.23894399999999999</v>
      </c>
      <c r="EE244">
        <v>0.145839</v>
      </c>
      <c r="EF244">
        <v>0.14271800000000001</v>
      </c>
      <c r="EG244">
        <v>23022.799999999999</v>
      </c>
      <c r="EH244">
        <v>23424</v>
      </c>
      <c r="EI244">
        <v>28156.2</v>
      </c>
      <c r="EJ244">
        <v>29644</v>
      </c>
      <c r="EK244">
        <v>33092.400000000001</v>
      </c>
      <c r="EL244">
        <v>35281.199999999997</v>
      </c>
      <c r="EM244">
        <v>39733.699999999997</v>
      </c>
      <c r="EN244">
        <v>42363.4</v>
      </c>
      <c r="EO244">
        <v>1.89713</v>
      </c>
      <c r="EP244">
        <v>1.8915999999999999</v>
      </c>
      <c r="EQ244">
        <v>0.215001</v>
      </c>
      <c r="ER244">
        <v>0</v>
      </c>
      <c r="ES244">
        <v>31.611799999999999</v>
      </c>
      <c r="ET244">
        <v>999.9</v>
      </c>
      <c r="EU244">
        <v>69.5</v>
      </c>
      <c r="EV244">
        <v>36.200000000000003</v>
      </c>
      <c r="EW244">
        <v>41.570799999999998</v>
      </c>
      <c r="EX244">
        <v>28.959</v>
      </c>
      <c r="EY244">
        <v>1.42628</v>
      </c>
      <c r="EZ244">
        <v>1</v>
      </c>
      <c r="FA244">
        <v>0.55110000000000003</v>
      </c>
      <c r="FB244">
        <v>0.58884300000000001</v>
      </c>
      <c r="FC244">
        <v>20.276299999999999</v>
      </c>
      <c r="FD244">
        <v>5.2174399999999999</v>
      </c>
      <c r="FE244">
        <v>12.007899999999999</v>
      </c>
      <c r="FF244">
        <v>4.9866999999999999</v>
      </c>
      <c r="FG244">
        <v>3.2844500000000001</v>
      </c>
      <c r="FH244">
        <v>9999</v>
      </c>
      <c r="FI244">
        <v>9999</v>
      </c>
      <c r="FJ244">
        <v>9999</v>
      </c>
      <c r="FK244">
        <v>999.9</v>
      </c>
      <c r="FL244">
        <v>1.8658300000000001</v>
      </c>
      <c r="FM244">
        <v>1.8621799999999999</v>
      </c>
      <c r="FN244">
        <v>1.8641799999999999</v>
      </c>
      <c r="FO244">
        <v>1.8603499999999999</v>
      </c>
      <c r="FP244">
        <v>1.8610500000000001</v>
      </c>
      <c r="FQ244">
        <v>1.8601799999999999</v>
      </c>
      <c r="FR244">
        <v>1.8618699999999999</v>
      </c>
      <c r="FS244">
        <v>1.8583799999999999</v>
      </c>
      <c r="FT244">
        <v>0</v>
      </c>
      <c r="FU244">
        <v>0</v>
      </c>
      <c r="FV244">
        <v>0</v>
      </c>
      <c r="FW244">
        <v>0</v>
      </c>
      <c r="FX244" t="s">
        <v>358</v>
      </c>
      <c r="FY244" t="s">
        <v>359</v>
      </c>
      <c r="FZ244" t="s">
        <v>360</v>
      </c>
      <c r="GA244" t="s">
        <v>360</v>
      </c>
      <c r="GB244" t="s">
        <v>360</v>
      </c>
      <c r="GC244" t="s">
        <v>360</v>
      </c>
      <c r="GD244">
        <v>0</v>
      </c>
      <c r="GE244">
        <v>100</v>
      </c>
      <c r="GF244">
        <v>100</v>
      </c>
      <c r="GG244">
        <v>-4.41</v>
      </c>
      <c r="GH244">
        <v>0.1179</v>
      </c>
      <c r="GI244">
        <v>-2.5125994610834521</v>
      </c>
      <c r="GJ244">
        <v>-2.6733286237328562E-3</v>
      </c>
      <c r="GK244">
        <v>1.605855145177713E-6</v>
      </c>
      <c r="GL244">
        <v>-4.4594414151306022E-10</v>
      </c>
      <c r="GM244">
        <v>0.1178428571428469</v>
      </c>
      <c r="GN244">
        <v>0</v>
      </c>
      <c r="GO244">
        <v>0</v>
      </c>
      <c r="GP244">
        <v>0</v>
      </c>
      <c r="GQ244">
        <v>4</v>
      </c>
      <c r="GR244">
        <v>2095</v>
      </c>
      <c r="GS244">
        <v>4</v>
      </c>
      <c r="GT244">
        <v>35</v>
      </c>
      <c r="GU244">
        <v>120.7</v>
      </c>
      <c r="GV244">
        <v>120.8</v>
      </c>
      <c r="GW244">
        <v>3.14697</v>
      </c>
      <c r="GX244">
        <v>2.5451700000000002</v>
      </c>
      <c r="GY244">
        <v>1.4489700000000001</v>
      </c>
      <c r="GZ244">
        <v>2.32666</v>
      </c>
      <c r="HA244">
        <v>1.5478499999999999</v>
      </c>
      <c r="HB244">
        <v>2.2595200000000002</v>
      </c>
      <c r="HC244">
        <v>41.118699999999997</v>
      </c>
      <c r="HD244">
        <v>12.162000000000001</v>
      </c>
      <c r="HE244">
        <v>18</v>
      </c>
      <c r="HF244">
        <v>477.28800000000001</v>
      </c>
      <c r="HG244">
        <v>513.53899999999999</v>
      </c>
      <c r="HH244">
        <v>30.999400000000001</v>
      </c>
      <c r="HI244">
        <v>34.275199999999998</v>
      </c>
      <c r="HJ244">
        <v>29.999700000000001</v>
      </c>
      <c r="HK244">
        <v>34.2059</v>
      </c>
      <c r="HL244">
        <v>34.197299999999998</v>
      </c>
      <c r="HM244">
        <v>62.967300000000002</v>
      </c>
      <c r="HN244">
        <v>20.726099999999999</v>
      </c>
      <c r="HO244">
        <v>100</v>
      </c>
      <c r="HP244">
        <v>31</v>
      </c>
      <c r="HQ244">
        <v>1528.3</v>
      </c>
      <c r="HR244">
        <v>36.118000000000002</v>
      </c>
      <c r="HS244">
        <v>99.200100000000006</v>
      </c>
      <c r="HT244">
        <v>98.245000000000005</v>
      </c>
    </row>
    <row r="245" spans="1:228" x14ac:dyDescent="0.2">
      <c r="A245">
        <v>230</v>
      </c>
      <c r="B245">
        <v>1669318020.0999999</v>
      </c>
      <c r="C245">
        <v>914.59999990463257</v>
      </c>
      <c r="D245" t="s">
        <v>819</v>
      </c>
      <c r="E245" t="s">
        <v>820</v>
      </c>
      <c r="F245">
        <v>4</v>
      </c>
      <c r="G245">
        <v>1669318017.7874999</v>
      </c>
      <c r="H245">
        <f t="shared" si="102"/>
        <v>1.0096817099418303E-3</v>
      </c>
      <c r="I245">
        <f t="shared" si="103"/>
        <v>1.0096817099418303</v>
      </c>
      <c r="J245">
        <f t="shared" si="104"/>
        <v>15.980992451122626</v>
      </c>
      <c r="K245">
        <f t="shared" si="105"/>
        <v>1499.9425000000001</v>
      </c>
      <c r="L245">
        <f t="shared" si="106"/>
        <v>939.32372288291594</v>
      </c>
      <c r="M245">
        <f t="shared" si="107"/>
        <v>94.862314762064699</v>
      </c>
      <c r="N245">
        <f t="shared" si="108"/>
        <v>151.47921221801619</v>
      </c>
      <c r="O245">
        <f t="shared" si="109"/>
        <v>4.9639647969450008E-2</v>
      </c>
      <c r="P245">
        <f t="shared" si="110"/>
        <v>2.2481322012873264</v>
      </c>
      <c r="Q245">
        <f t="shared" si="111"/>
        <v>4.9038680643985512E-2</v>
      </c>
      <c r="R245">
        <f t="shared" si="112"/>
        <v>3.0702563665629293E-2</v>
      </c>
      <c r="S245">
        <f t="shared" si="113"/>
        <v>226.11017098195134</v>
      </c>
      <c r="T245">
        <f t="shared" si="114"/>
        <v>35.221728639864317</v>
      </c>
      <c r="U245">
        <f t="shared" si="115"/>
        <v>35.089075000000001</v>
      </c>
      <c r="V245">
        <f t="shared" si="116"/>
        <v>5.6762927421837182</v>
      </c>
      <c r="W245">
        <f t="shared" si="117"/>
        <v>69.656273656655344</v>
      </c>
      <c r="X245">
        <f t="shared" si="118"/>
        <v>3.6934181081265862</v>
      </c>
      <c r="Y245">
        <f t="shared" si="119"/>
        <v>5.3023481076979726</v>
      </c>
      <c r="Z245">
        <f t="shared" si="120"/>
        <v>1.9828746340571319</v>
      </c>
      <c r="AA245">
        <f t="shared" si="121"/>
        <v>-44.526963408434717</v>
      </c>
      <c r="AB245">
        <f t="shared" si="122"/>
        <v>-148.58825271822252</v>
      </c>
      <c r="AC245">
        <f t="shared" si="123"/>
        <v>-15.357114718221217</v>
      </c>
      <c r="AD245">
        <f t="shared" si="124"/>
        <v>17.637840137072885</v>
      </c>
      <c r="AE245">
        <f t="shared" si="125"/>
        <v>39.816021213854249</v>
      </c>
      <c r="AF245">
        <f t="shared" si="126"/>
        <v>1.0237273260054205</v>
      </c>
      <c r="AG245">
        <f t="shared" si="127"/>
        <v>15.980992451122626</v>
      </c>
      <c r="AH245">
        <v>1578.004788897784</v>
      </c>
      <c r="AI245">
        <v>1560.012363636363</v>
      </c>
      <c r="AJ245">
        <v>1.722758255453563</v>
      </c>
      <c r="AK245">
        <v>66.415730329915917</v>
      </c>
      <c r="AL245">
        <f t="shared" si="128"/>
        <v>1.0096817099418303</v>
      </c>
      <c r="AM245">
        <v>36.040304285803117</v>
      </c>
      <c r="AN245">
        <v>36.566650909090903</v>
      </c>
      <c r="AO245">
        <v>-1.8901561502669351E-4</v>
      </c>
      <c r="AP245">
        <v>80.258805348862367</v>
      </c>
      <c r="AQ245">
        <v>29</v>
      </c>
      <c r="AR245">
        <v>6</v>
      </c>
      <c r="AS245">
        <f t="shared" si="129"/>
        <v>1</v>
      </c>
      <c r="AT245">
        <f t="shared" si="130"/>
        <v>0</v>
      </c>
      <c r="AU245">
        <f t="shared" si="131"/>
        <v>22228.172628280994</v>
      </c>
      <c r="AV245">
        <f t="shared" si="132"/>
        <v>1199.9925000000001</v>
      </c>
      <c r="AW245">
        <f t="shared" si="133"/>
        <v>1025.9166885916845</v>
      </c>
      <c r="AX245">
        <f t="shared" si="134"/>
        <v>0.85493591717588613</v>
      </c>
      <c r="AY245">
        <f t="shared" si="135"/>
        <v>0.18842632014946037</v>
      </c>
      <c r="AZ245">
        <v>2.7</v>
      </c>
      <c r="BA245">
        <v>0.5</v>
      </c>
      <c r="BB245" t="s">
        <v>355</v>
      </c>
      <c r="BC245">
        <v>2</v>
      </c>
      <c r="BD245" t="b">
        <v>1</v>
      </c>
      <c r="BE245">
        <v>1669318017.7874999</v>
      </c>
      <c r="BF245">
        <v>1499.9425000000001</v>
      </c>
      <c r="BG245">
        <v>1522.2662499999999</v>
      </c>
      <c r="BH245">
        <v>36.572112500000003</v>
      </c>
      <c r="BI245">
        <v>36.039662500000013</v>
      </c>
      <c r="BJ245">
        <v>1504.3612499999999</v>
      </c>
      <c r="BK245">
        <v>36.454287499999992</v>
      </c>
      <c r="BL245">
        <v>500.13637499999999</v>
      </c>
      <c r="BM245">
        <v>100.89</v>
      </c>
      <c r="BN245">
        <v>0.1000127625</v>
      </c>
      <c r="BO245">
        <v>33.8631125</v>
      </c>
      <c r="BP245">
        <v>35.089075000000001</v>
      </c>
      <c r="BQ245">
        <v>999.9</v>
      </c>
      <c r="BR245">
        <v>0</v>
      </c>
      <c r="BS245">
        <v>0</v>
      </c>
      <c r="BT245">
        <v>4497.8899999999994</v>
      </c>
      <c r="BU245">
        <v>0</v>
      </c>
      <c r="BV245">
        <v>1062.3836249999999</v>
      </c>
      <c r="BW245">
        <v>-22.321512500000001</v>
      </c>
      <c r="BX245">
        <v>1556.8812499999999</v>
      </c>
      <c r="BY245">
        <v>1579.17875</v>
      </c>
      <c r="BZ245">
        <v>0.53245849999999995</v>
      </c>
      <c r="CA245">
        <v>1522.2662499999999</v>
      </c>
      <c r="CB245">
        <v>36.039662500000013</v>
      </c>
      <c r="CC245">
        <v>3.6897574999999998</v>
      </c>
      <c r="CD245">
        <v>3.6360399999999999</v>
      </c>
      <c r="CE245">
        <v>27.5191625</v>
      </c>
      <c r="CF245">
        <v>27.268725</v>
      </c>
      <c r="CG245">
        <v>1199.9925000000001</v>
      </c>
      <c r="CH245">
        <v>0.50005200000000005</v>
      </c>
      <c r="CI245">
        <v>0.499948</v>
      </c>
      <c r="CJ245">
        <v>0</v>
      </c>
      <c r="CK245">
        <v>1144.95875</v>
      </c>
      <c r="CL245">
        <v>4.9990899999999998</v>
      </c>
      <c r="CM245">
        <v>12592.9625</v>
      </c>
      <c r="CN245">
        <v>9557.9724999999999</v>
      </c>
      <c r="CO245">
        <v>43.601374999999997</v>
      </c>
      <c r="CP245">
        <v>45.436999999999998</v>
      </c>
      <c r="CQ245">
        <v>44.390500000000003</v>
      </c>
      <c r="CR245">
        <v>44.554250000000003</v>
      </c>
      <c r="CS245">
        <v>45</v>
      </c>
      <c r="CT245">
        <v>597.55999999999995</v>
      </c>
      <c r="CU245">
        <v>597.43249999999989</v>
      </c>
      <c r="CV245">
        <v>0</v>
      </c>
      <c r="CW245">
        <v>1669318028.3</v>
      </c>
      <c r="CX245">
        <v>0</v>
      </c>
      <c r="CY245">
        <v>1669310771.5999999</v>
      </c>
      <c r="CZ245" t="s">
        <v>356</v>
      </c>
      <c r="DA245">
        <v>1669310771.5999999</v>
      </c>
      <c r="DB245">
        <v>1669310767.0999999</v>
      </c>
      <c r="DC245">
        <v>9</v>
      </c>
      <c r="DD245">
        <v>4.2999999999999997E-2</v>
      </c>
      <c r="DE245">
        <v>8.0000000000000002E-3</v>
      </c>
      <c r="DF245">
        <v>-4.9589999999999996</v>
      </c>
      <c r="DG245">
        <v>0.11799999999999999</v>
      </c>
      <c r="DH245">
        <v>1967</v>
      </c>
      <c r="DI245">
        <v>36</v>
      </c>
      <c r="DJ245">
        <v>0.53</v>
      </c>
      <c r="DK245">
        <v>0.27</v>
      </c>
      <c r="DL245">
        <v>-22.493500000000001</v>
      </c>
      <c r="DM245">
        <v>2.1167999999999521</v>
      </c>
      <c r="DN245">
        <v>0.24213296186085909</v>
      </c>
      <c r="DO245">
        <v>0</v>
      </c>
      <c r="DP245">
        <v>0.54819068292682926</v>
      </c>
      <c r="DQ245">
        <v>-0.1142053797909402</v>
      </c>
      <c r="DR245">
        <v>1.1601332527415111E-2</v>
      </c>
      <c r="DS245">
        <v>0</v>
      </c>
      <c r="DT245">
        <v>0</v>
      </c>
      <c r="DU245">
        <v>0</v>
      </c>
      <c r="DV245">
        <v>0</v>
      </c>
      <c r="DW245">
        <v>-1</v>
      </c>
      <c r="DX245">
        <v>0</v>
      </c>
      <c r="DY245">
        <v>2</v>
      </c>
      <c r="DZ245" t="s">
        <v>363</v>
      </c>
      <c r="EA245">
        <v>2.94686</v>
      </c>
      <c r="EB245">
        <v>2.5974200000000001</v>
      </c>
      <c r="EC245">
        <v>0.239428</v>
      </c>
      <c r="ED245">
        <v>0.23957999999999999</v>
      </c>
      <c r="EE245">
        <v>0.14580799999999999</v>
      </c>
      <c r="EF245">
        <v>0.14271500000000001</v>
      </c>
      <c r="EG245">
        <v>23003.7</v>
      </c>
      <c r="EH245">
        <v>23404.5</v>
      </c>
      <c r="EI245">
        <v>28156.2</v>
      </c>
      <c r="EJ245">
        <v>29644.2</v>
      </c>
      <c r="EK245">
        <v>33093.300000000003</v>
      </c>
      <c r="EL245">
        <v>35281.5</v>
      </c>
      <c r="EM245">
        <v>39733.300000000003</v>
      </c>
      <c r="EN245">
        <v>42363.6</v>
      </c>
      <c r="EO245">
        <v>1.8968</v>
      </c>
      <c r="EP245">
        <v>1.8917200000000001</v>
      </c>
      <c r="EQ245">
        <v>0.214696</v>
      </c>
      <c r="ER245">
        <v>0</v>
      </c>
      <c r="ES245">
        <v>31.616</v>
      </c>
      <c r="ET245">
        <v>999.9</v>
      </c>
      <c r="EU245">
        <v>69.5</v>
      </c>
      <c r="EV245">
        <v>36.299999999999997</v>
      </c>
      <c r="EW245">
        <v>41.803699999999999</v>
      </c>
      <c r="EX245">
        <v>29.018999999999998</v>
      </c>
      <c r="EY245">
        <v>2.0232399999999999</v>
      </c>
      <c r="EZ245">
        <v>1</v>
      </c>
      <c r="FA245">
        <v>0.55081800000000003</v>
      </c>
      <c r="FB245">
        <v>0.58739399999999997</v>
      </c>
      <c r="FC245">
        <v>20.276299999999999</v>
      </c>
      <c r="FD245">
        <v>5.2180400000000002</v>
      </c>
      <c r="FE245">
        <v>12.008900000000001</v>
      </c>
      <c r="FF245">
        <v>4.9868499999999996</v>
      </c>
      <c r="FG245">
        <v>3.2844799999999998</v>
      </c>
      <c r="FH245">
        <v>9999</v>
      </c>
      <c r="FI245">
        <v>9999</v>
      </c>
      <c r="FJ245">
        <v>9999</v>
      </c>
      <c r="FK245">
        <v>999.9</v>
      </c>
      <c r="FL245">
        <v>1.8658300000000001</v>
      </c>
      <c r="FM245">
        <v>1.8621799999999999</v>
      </c>
      <c r="FN245">
        <v>1.8642099999999999</v>
      </c>
      <c r="FO245">
        <v>1.8603499999999999</v>
      </c>
      <c r="FP245">
        <v>1.8610599999999999</v>
      </c>
      <c r="FQ245">
        <v>1.8601700000000001</v>
      </c>
      <c r="FR245">
        <v>1.8618699999999999</v>
      </c>
      <c r="FS245">
        <v>1.8583700000000001</v>
      </c>
      <c r="FT245">
        <v>0</v>
      </c>
      <c r="FU245">
        <v>0</v>
      </c>
      <c r="FV245">
        <v>0</v>
      </c>
      <c r="FW245">
        <v>0</v>
      </c>
      <c r="FX245" t="s">
        <v>358</v>
      </c>
      <c r="FY245" t="s">
        <v>359</v>
      </c>
      <c r="FZ245" t="s">
        <v>360</v>
      </c>
      <c r="GA245" t="s">
        <v>360</v>
      </c>
      <c r="GB245" t="s">
        <v>360</v>
      </c>
      <c r="GC245" t="s">
        <v>360</v>
      </c>
      <c r="GD245">
        <v>0</v>
      </c>
      <c r="GE245">
        <v>100</v>
      </c>
      <c r="GF245">
        <v>100</v>
      </c>
      <c r="GG245">
        <v>-4.42</v>
      </c>
      <c r="GH245">
        <v>0.1179</v>
      </c>
      <c r="GI245">
        <v>-2.5125994610834521</v>
      </c>
      <c r="GJ245">
        <v>-2.6733286237328562E-3</v>
      </c>
      <c r="GK245">
        <v>1.605855145177713E-6</v>
      </c>
      <c r="GL245">
        <v>-4.4594414151306022E-10</v>
      </c>
      <c r="GM245">
        <v>0.1178428571428469</v>
      </c>
      <c r="GN245">
        <v>0</v>
      </c>
      <c r="GO245">
        <v>0</v>
      </c>
      <c r="GP245">
        <v>0</v>
      </c>
      <c r="GQ245">
        <v>4</v>
      </c>
      <c r="GR245">
        <v>2095</v>
      </c>
      <c r="GS245">
        <v>4</v>
      </c>
      <c r="GT245">
        <v>35</v>
      </c>
      <c r="GU245">
        <v>120.8</v>
      </c>
      <c r="GV245">
        <v>120.9</v>
      </c>
      <c r="GW245">
        <v>3.1591800000000001</v>
      </c>
      <c r="GX245">
        <v>2.5268600000000001</v>
      </c>
      <c r="GY245">
        <v>1.4489700000000001</v>
      </c>
      <c r="GZ245">
        <v>2.3278799999999999</v>
      </c>
      <c r="HA245">
        <v>1.5478499999999999</v>
      </c>
      <c r="HB245">
        <v>2.3852500000000001</v>
      </c>
      <c r="HC245">
        <v>41.118699999999997</v>
      </c>
      <c r="HD245">
        <v>12.1707</v>
      </c>
      <c r="HE245">
        <v>18</v>
      </c>
      <c r="HF245">
        <v>477.07</v>
      </c>
      <c r="HG245">
        <v>513.61199999999997</v>
      </c>
      <c r="HH245">
        <v>30.999500000000001</v>
      </c>
      <c r="HI245">
        <v>34.2727</v>
      </c>
      <c r="HJ245">
        <v>29.999700000000001</v>
      </c>
      <c r="HK245">
        <v>34.203800000000001</v>
      </c>
      <c r="HL245">
        <v>34.195</v>
      </c>
      <c r="HM245">
        <v>63.187600000000003</v>
      </c>
      <c r="HN245">
        <v>20.726099999999999</v>
      </c>
      <c r="HO245">
        <v>100</v>
      </c>
      <c r="HP245">
        <v>31</v>
      </c>
      <c r="HQ245">
        <v>1534.98</v>
      </c>
      <c r="HR245">
        <v>36.1462</v>
      </c>
      <c r="HS245">
        <v>99.199399999999997</v>
      </c>
      <c r="HT245">
        <v>98.245400000000004</v>
      </c>
    </row>
    <row r="246" spans="1:228" x14ac:dyDescent="0.2">
      <c r="A246">
        <v>231</v>
      </c>
      <c r="B246">
        <v>1669318024.0999999</v>
      </c>
      <c r="C246">
        <v>918.59999990463257</v>
      </c>
      <c r="D246" t="s">
        <v>821</v>
      </c>
      <c r="E246" t="s">
        <v>822</v>
      </c>
      <c r="F246">
        <v>4</v>
      </c>
      <c r="G246">
        <v>1669318022.0999999</v>
      </c>
      <c r="H246">
        <f t="shared" si="102"/>
        <v>9.9815126229707693E-4</v>
      </c>
      <c r="I246">
        <f t="shared" si="103"/>
        <v>0.99815126229707696</v>
      </c>
      <c r="J246">
        <f t="shared" si="104"/>
        <v>16.070867352481475</v>
      </c>
      <c r="K246">
        <f t="shared" si="105"/>
        <v>1507.062857142857</v>
      </c>
      <c r="L246">
        <f t="shared" si="106"/>
        <v>935.89512701996432</v>
      </c>
      <c r="M246">
        <f t="shared" si="107"/>
        <v>94.51626874625137</v>
      </c>
      <c r="N246">
        <f t="shared" si="108"/>
        <v>152.19863199498118</v>
      </c>
      <c r="O246">
        <f t="shared" si="109"/>
        <v>4.8935570308545194E-2</v>
      </c>
      <c r="P246">
        <f t="shared" si="110"/>
        <v>2.2476338845167172</v>
      </c>
      <c r="Q246">
        <f t="shared" si="111"/>
        <v>4.8351294016731904E-2</v>
      </c>
      <c r="R246">
        <f t="shared" si="112"/>
        <v>3.0271472351172141E-2</v>
      </c>
      <c r="S246">
        <f t="shared" si="113"/>
        <v>226.11041408922753</v>
      </c>
      <c r="T246">
        <f t="shared" si="114"/>
        <v>35.231061343197766</v>
      </c>
      <c r="U246">
        <f t="shared" si="115"/>
        <v>35.102600000000002</v>
      </c>
      <c r="V246">
        <f t="shared" si="116"/>
        <v>5.6805427518338973</v>
      </c>
      <c r="W246">
        <f t="shared" si="117"/>
        <v>69.618027337854755</v>
      </c>
      <c r="X246">
        <f t="shared" si="118"/>
        <v>3.6924742199052361</v>
      </c>
      <c r="Y246">
        <f t="shared" si="119"/>
        <v>5.3039052686536774</v>
      </c>
      <c r="Z246">
        <f t="shared" si="120"/>
        <v>1.9880685319286613</v>
      </c>
      <c r="AA246">
        <f t="shared" si="121"/>
        <v>-44.018470667301095</v>
      </c>
      <c r="AB246">
        <f t="shared" si="122"/>
        <v>-149.55695348426471</v>
      </c>
      <c r="AC246">
        <f t="shared" si="123"/>
        <v>-15.46207793032325</v>
      </c>
      <c r="AD246">
        <f t="shared" si="124"/>
        <v>17.072912007338459</v>
      </c>
      <c r="AE246">
        <f t="shared" si="125"/>
        <v>39.799653189711762</v>
      </c>
      <c r="AF246">
        <f t="shared" si="126"/>
        <v>1.0073339638600829</v>
      </c>
      <c r="AG246">
        <f t="shared" si="127"/>
        <v>16.070867352481475</v>
      </c>
      <c r="AH246">
        <v>1584.8626916590731</v>
      </c>
      <c r="AI246">
        <v>1566.840484848484</v>
      </c>
      <c r="AJ246">
        <v>1.7190576012480641</v>
      </c>
      <c r="AK246">
        <v>66.415730329915917</v>
      </c>
      <c r="AL246">
        <f t="shared" si="128"/>
        <v>0.99815126229707696</v>
      </c>
      <c r="AM246">
        <v>36.039394347012312</v>
      </c>
      <c r="AN246">
        <v>36.558487272727263</v>
      </c>
      <c r="AO246">
        <v>5.2889306204114979E-6</v>
      </c>
      <c r="AP246">
        <v>80.258805348862367</v>
      </c>
      <c r="AQ246">
        <v>30</v>
      </c>
      <c r="AR246">
        <v>6</v>
      </c>
      <c r="AS246">
        <f t="shared" si="129"/>
        <v>1</v>
      </c>
      <c r="AT246">
        <f t="shared" si="130"/>
        <v>0</v>
      </c>
      <c r="AU246">
        <f t="shared" si="131"/>
        <v>22219.21164273009</v>
      </c>
      <c r="AV246">
        <f t="shared" si="132"/>
        <v>1199.992857142857</v>
      </c>
      <c r="AW246">
        <f t="shared" si="133"/>
        <v>1025.9170850203252</v>
      </c>
      <c r="AX246">
        <f t="shared" si="134"/>
        <v>0.85493599308832513</v>
      </c>
      <c r="AY246">
        <f t="shared" si="135"/>
        <v>0.18842646666046736</v>
      </c>
      <c r="AZ246">
        <v>2.7</v>
      </c>
      <c r="BA246">
        <v>0.5</v>
      </c>
      <c r="BB246" t="s">
        <v>355</v>
      </c>
      <c r="BC246">
        <v>2</v>
      </c>
      <c r="BD246" t="b">
        <v>1</v>
      </c>
      <c r="BE246">
        <v>1669318022.0999999</v>
      </c>
      <c r="BF246">
        <v>1507.062857142857</v>
      </c>
      <c r="BG246">
        <v>1529.3671428571431</v>
      </c>
      <c r="BH246">
        <v>36.562685714285713</v>
      </c>
      <c r="BI246">
        <v>36.038785714285723</v>
      </c>
      <c r="BJ246">
        <v>1511.485714285714</v>
      </c>
      <c r="BK246">
        <v>36.444842857142859</v>
      </c>
      <c r="BL246">
        <v>500.16385714285713</v>
      </c>
      <c r="BM246">
        <v>100.8902857142857</v>
      </c>
      <c r="BN246">
        <v>9.994921428571428E-2</v>
      </c>
      <c r="BO246">
        <v>33.868371428571429</v>
      </c>
      <c r="BP246">
        <v>35.102600000000002</v>
      </c>
      <c r="BQ246">
        <v>999.89999999999986</v>
      </c>
      <c r="BR246">
        <v>0</v>
      </c>
      <c r="BS246">
        <v>0</v>
      </c>
      <c r="BT246">
        <v>4496.4285714285716</v>
      </c>
      <c r="BU246">
        <v>0</v>
      </c>
      <c r="BV246">
        <v>899.6690000000001</v>
      </c>
      <c r="BW246">
        <v>-22.306285714285721</v>
      </c>
      <c r="BX246">
        <v>1564.254285714286</v>
      </c>
      <c r="BY246">
        <v>1586.545714285714</v>
      </c>
      <c r="BZ246">
        <v>0.52390800000000004</v>
      </c>
      <c r="CA246">
        <v>1529.3671428571431</v>
      </c>
      <c r="CB246">
        <v>36.038785714285723</v>
      </c>
      <c r="CC246">
        <v>3.6888142857142858</v>
      </c>
      <c r="CD246">
        <v>3.6359571428571429</v>
      </c>
      <c r="CE246">
        <v>27.514771428571429</v>
      </c>
      <c r="CF246">
        <v>27.268342857142859</v>
      </c>
      <c r="CG246">
        <v>1199.992857142857</v>
      </c>
      <c r="CH246">
        <v>0.50004971428571432</v>
      </c>
      <c r="CI246">
        <v>0.49995028571428568</v>
      </c>
      <c r="CJ246">
        <v>0</v>
      </c>
      <c r="CK246">
        <v>1144.538571428571</v>
      </c>
      <c r="CL246">
        <v>4.9990899999999998</v>
      </c>
      <c r="CM246">
        <v>12578.62857142857</v>
      </c>
      <c r="CN246">
        <v>9557.9685714285715</v>
      </c>
      <c r="CO246">
        <v>43.58</v>
      </c>
      <c r="CP246">
        <v>45.436999999999998</v>
      </c>
      <c r="CQ246">
        <v>44.392714285714291</v>
      </c>
      <c r="CR246">
        <v>44.544285714285706</v>
      </c>
      <c r="CS246">
        <v>44.963999999999999</v>
      </c>
      <c r="CT246">
        <v>597.55714285714282</v>
      </c>
      <c r="CU246">
        <v>597.43571428571431</v>
      </c>
      <c r="CV246">
        <v>0</v>
      </c>
      <c r="CW246">
        <v>1669318032.5</v>
      </c>
      <c r="CX246">
        <v>0</v>
      </c>
      <c r="CY246">
        <v>1669310771.5999999</v>
      </c>
      <c r="CZ246" t="s">
        <v>356</v>
      </c>
      <c r="DA246">
        <v>1669310771.5999999</v>
      </c>
      <c r="DB246">
        <v>1669310767.0999999</v>
      </c>
      <c r="DC246">
        <v>9</v>
      </c>
      <c r="DD246">
        <v>4.2999999999999997E-2</v>
      </c>
      <c r="DE246">
        <v>8.0000000000000002E-3</v>
      </c>
      <c r="DF246">
        <v>-4.9589999999999996</v>
      </c>
      <c r="DG246">
        <v>0.11799999999999999</v>
      </c>
      <c r="DH246">
        <v>1967</v>
      </c>
      <c r="DI246">
        <v>36</v>
      </c>
      <c r="DJ246">
        <v>0.53</v>
      </c>
      <c r="DK246">
        <v>0.27</v>
      </c>
      <c r="DL246">
        <v>-22.414690243902431</v>
      </c>
      <c r="DM246">
        <v>1.595234843205583</v>
      </c>
      <c r="DN246">
        <v>0.21502121484087991</v>
      </c>
      <c r="DO246">
        <v>0</v>
      </c>
      <c r="DP246">
        <v>0.5401334634146342</v>
      </c>
      <c r="DQ246">
        <v>-9.7383010452961757E-2</v>
      </c>
      <c r="DR246">
        <v>9.7183919378885739E-3</v>
      </c>
      <c r="DS246">
        <v>1</v>
      </c>
      <c r="DT246">
        <v>0</v>
      </c>
      <c r="DU246">
        <v>0</v>
      </c>
      <c r="DV246">
        <v>0</v>
      </c>
      <c r="DW246">
        <v>-1</v>
      </c>
      <c r="DX246">
        <v>1</v>
      </c>
      <c r="DY246">
        <v>2</v>
      </c>
      <c r="DZ246" t="s">
        <v>357</v>
      </c>
      <c r="EA246">
        <v>2.9468399999999999</v>
      </c>
      <c r="EB246">
        <v>2.5973099999999998</v>
      </c>
      <c r="EC246">
        <v>0.240061</v>
      </c>
      <c r="ED246">
        <v>0.24019399999999999</v>
      </c>
      <c r="EE246">
        <v>0.145792</v>
      </c>
      <c r="EF246">
        <v>0.14271800000000001</v>
      </c>
      <c r="EG246">
        <v>22984.9</v>
      </c>
      <c r="EH246">
        <v>23385.5</v>
      </c>
      <c r="EI246">
        <v>28156.7</v>
      </c>
      <c r="EJ246">
        <v>29644.2</v>
      </c>
      <c r="EK246">
        <v>33094.400000000001</v>
      </c>
      <c r="EL246">
        <v>35281.5</v>
      </c>
      <c r="EM246">
        <v>39733.800000000003</v>
      </c>
      <c r="EN246">
        <v>42363.6</v>
      </c>
      <c r="EO246">
        <v>1.8954800000000001</v>
      </c>
      <c r="EP246">
        <v>1.89205</v>
      </c>
      <c r="EQ246">
        <v>0.21585099999999999</v>
      </c>
      <c r="ER246">
        <v>0</v>
      </c>
      <c r="ES246">
        <v>31.619399999999999</v>
      </c>
      <c r="ET246">
        <v>999.9</v>
      </c>
      <c r="EU246">
        <v>69.5</v>
      </c>
      <c r="EV246">
        <v>36.200000000000003</v>
      </c>
      <c r="EW246">
        <v>41.572000000000003</v>
      </c>
      <c r="EX246">
        <v>29.018999999999998</v>
      </c>
      <c r="EY246">
        <v>1.9992000000000001</v>
      </c>
      <c r="EZ246">
        <v>1</v>
      </c>
      <c r="FA246">
        <v>0.55050100000000002</v>
      </c>
      <c r="FB246">
        <v>0.58875299999999997</v>
      </c>
      <c r="FC246">
        <v>20.276199999999999</v>
      </c>
      <c r="FD246">
        <v>5.2181899999999999</v>
      </c>
      <c r="FE246">
        <v>12.007899999999999</v>
      </c>
      <c r="FF246">
        <v>4.9869500000000002</v>
      </c>
      <c r="FG246">
        <v>3.2845499999999999</v>
      </c>
      <c r="FH246">
        <v>9999</v>
      </c>
      <c r="FI246">
        <v>9999</v>
      </c>
      <c r="FJ246">
        <v>9999</v>
      </c>
      <c r="FK246">
        <v>999.9</v>
      </c>
      <c r="FL246">
        <v>1.8658399999999999</v>
      </c>
      <c r="FM246">
        <v>1.8621799999999999</v>
      </c>
      <c r="FN246">
        <v>1.8641799999999999</v>
      </c>
      <c r="FO246">
        <v>1.8603400000000001</v>
      </c>
      <c r="FP246">
        <v>1.8610500000000001</v>
      </c>
      <c r="FQ246">
        <v>1.8601799999999999</v>
      </c>
      <c r="FR246">
        <v>1.86188</v>
      </c>
      <c r="FS246">
        <v>1.8583799999999999</v>
      </c>
      <c r="FT246">
        <v>0</v>
      </c>
      <c r="FU246">
        <v>0</v>
      </c>
      <c r="FV246">
        <v>0</v>
      </c>
      <c r="FW246">
        <v>0</v>
      </c>
      <c r="FX246" t="s">
        <v>358</v>
      </c>
      <c r="FY246" t="s">
        <v>359</v>
      </c>
      <c r="FZ246" t="s">
        <v>360</v>
      </c>
      <c r="GA246" t="s">
        <v>360</v>
      </c>
      <c r="GB246" t="s">
        <v>360</v>
      </c>
      <c r="GC246" t="s">
        <v>360</v>
      </c>
      <c r="GD246">
        <v>0</v>
      </c>
      <c r="GE246">
        <v>100</v>
      </c>
      <c r="GF246">
        <v>100</v>
      </c>
      <c r="GG246">
        <v>-4.43</v>
      </c>
      <c r="GH246">
        <v>0.1178</v>
      </c>
      <c r="GI246">
        <v>-2.5125994610834521</v>
      </c>
      <c r="GJ246">
        <v>-2.6733286237328562E-3</v>
      </c>
      <c r="GK246">
        <v>1.605855145177713E-6</v>
      </c>
      <c r="GL246">
        <v>-4.4594414151306022E-10</v>
      </c>
      <c r="GM246">
        <v>0.1178428571428469</v>
      </c>
      <c r="GN246">
        <v>0</v>
      </c>
      <c r="GO246">
        <v>0</v>
      </c>
      <c r="GP246">
        <v>0</v>
      </c>
      <c r="GQ246">
        <v>4</v>
      </c>
      <c r="GR246">
        <v>2095</v>
      </c>
      <c r="GS246">
        <v>4</v>
      </c>
      <c r="GT246">
        <v>35</v>
      </c>
      <c r="GU246">
        <v>120.9</v>
      </c>
      <c r="GV246">
        <v>121</v>
      </c>
      <c r="GW246">
        <v>3.1701700000000002</v>
      </c>
      <c r="GX246">
        <v>2.5451700000000002</v>
      </c>
      <c r="GY246">
        <v>1.4489700000000001</v>
      </c>
      <c r="GZ246">
        <v>2.3278799999999999</v>
      </c>
      <c r="HA246">
        <v>1.5478499999999999</v>
      </c>
      <c r="HB246">
        <v>2.2778299999999998</v>
      </c>
      <c r="HC246">
        <v>41.118699999999997</v>
      </c>
      <c r="HD246">
        <v>12.1532</v>
      </c>
      <c r="HE246">
        <v>18</v>
      </c>
      <c r="HF246">
        <v>476.22699999999998</v>
      </c>
      <c r="HG246">
        <v>513.83900000000006</v>
      </c>
      <c r="HH246">
        <v>31</v>
      </c>
      <c r="HI246">
        <v>34.272100000000002</v>
      </c>
      <c r="HJ246">
        <v>29.9998</v>
      </c>
      <c r="HK246">
        <v>34.201300000000003</v>
      </c>
      <c r="HL246">
        <v>34.194200000000002</v>
      </c>
      <c r="HM246">
        <v>63.411799999999999</v>
      </c>
      <c r="HN246">
        <v>20.450700000000001</v>
      </c>
      <c r="HO246">
        <v>100</v>
      </c>
      <c r="HP246">
        <v>31</v>
      </c>
      <c r="HQ246">
        <v>1541.68</v>
      </c>
      <c r="HR246">
        <v>36.161799999999999</v>
      </c>
      <c r="HS246">
        <v>99.200800000000001</v>
      </c>
      <c r="HT246">
        <v>98.245500000000007</v>
      </c>
    </row>
    <row r="247" spans="1:228" x14ac:dyDescent="0.2">
      <c r="A247">
        <v>232</v>
      </c>
      <c r="B247">
        <v>1669318028.0999999</v>
      </c>
      <c r="C247">
        <v>922.59999990463257</v>
      </c>
      <c r="D247" t="s">
        <v>823</v>
      </c>
      <c r="E247" t="s">
        <v>824</v>
      </c>
      <c r="F247">
        <v>4</v>
      </c>
      <c r="G247">
        <v>1669318025.7874999</v>
      </c>
      <c r="H247">
        <f t="shared" si="102"/>
        <v>9.0668541341739977E-4</v>
      </c>
      <c r="I247">
        <f t="shared" si="103"/>
        <v>0.90668541341739972</v>
      </c>
      <c r="J247">
        <f t="shared" si="104"/>
        <v>16.516435965447357</v>
      </c>
      <c r="K247">
        <f t="shared" si="105"/>
        <v>1513.13375</v>
      </c>
      <c r="L247">
        <f t="shared" si="106"/>
        <v>871.11473585391605</v>
      </c>
      <c r="M247">
        <f t="shared" si="107"/>
        <v>87.97528060506005</v>
      </c>
      <c r="N247">
        <f t="shared" si="108"/>
        <v>152.8138151844563</v>
      </c>
      <c r="O247">
        <f t="shared" si="109"/>
        <v>4.4265811417708655E-2</v>
      </c>
      <c r="P247">
        <f t="shared" si="110"/>
        <v>2.2458999711070673</v>
      </c>
      <c r="Q247">
        <f t="shared" si="111"/>
        <v>4.3786772109980256E-2</v>
      </c>
      <c r="R247">
        <f t="shared" si="112"/>
        <v>2.7409340283941229E-2</v>
      </c>
      <c r="S247">
        <f t="shared" si="113"/>
        <v>226.11143848255526</v>
      </c>
      <c r="T247">
        <f t="shared" si="114"/>
        <v>35.269736486278916</v>
      </c>
      <c r="U247">
        <f t="shared" si="115"/>
        <v>35.118662499999999</v>
      </c>
      <c r="V247">
        <f t="shared" si="116"/>
        <v>5.6855937215158283</v>
      </c>
      <c r="W247">
        <f t="shared" si="117"/>
        <v>69.569738505858808</v>
      </c>
      <c r="X247">
        <f t="shared" si="118"/>
        <v>3.6914617791502002</v>
      </c>
      <c r="Y247">
        <f t="shared" si="119"/>
        <v>5.3061314566236648</v>
      </c>
      <c r="Z247">
        <f t="shared" si="120"/>
        <v>1.9941319423656281</v>
      </c>
      <c r="AA247">
        <f t="shared" si="121"/>
        <v>-39.984826731707329</v>
      </c>
      <c r="AB247">
        <f t="shared" si="122"/>
        <v>-150.47638912237969</v>
      </c>
      <c r="AC247">
        <f t="shared" si="123"/>
        <v>-15.570936992518053</v>
      </c>
      <c r="AD247">
        <f t="shared" si="124"/>
        <v>20.079285635950185</v>
      </c>
      <c r="AE247">
        <f t="shared" si="125"/>
        <v>39.828129720456047</v>
      </c>
      <c r="AF247">
        <f t="shared" si="126"/>
        <v>0.96718042486433542</v>
      </c>
      <c r="AG247">
        <f t="shared" si="127"/>
        <v>16.516435965447357</v>
      </c>
      <c r="AH247">
        <v>1591.6349644960469</v>
      </c>
      <c r="AI247">
        <v>1573.5762424242421</v>
      </c>
      <c r="AJ247">
        <v>1.6781123364465509</v>
      </c>
      <c r="AK247">
        <v>66.415730329915917</v>
      </c>
      <c r="AL247">
        <f t="shared" si="128"/>
        <v>0.90668541341739972</v>
      </c>
      <c r="AM247">
        <v>36.040026631484267</v>
      </c>
      <c r="AN247">
        <v>36.550653939393953</v>
      </c>
      <c r="AO247">
        <v>-6.151298238107024E-3</v>
      </c>
      <c r="AP247">
        <v>80.258805348862367</v>
      </c>
      <c r="AQ247">
        <v>30</v>
      </c>
      <c r="AR247">
        <v>6</v>
      </c>
      <c r="AS247">
        <f t="shared" si="129"/>
        <v>1</v>
      </c>
      <c r="AT247">
        <f t="shared" si="130"/>
        <v>0</v>
      </c>
      <c r="AU247">
        <f t="shared" si="131"/>
        <v>22188.798855147517</v>
      </c>
      <c r="AV247">
        <f t="shared" si="132"/>
        <v>1199.9949999999999</v>
      </c>
      <c r="AW247">
        <f t="shared" si="133"/>
        <v>1025.9192385919973</v>
      </c>
      <c r="AX247">
        <f t="shared" si="134"/>
        <v>0.85493626106108567</v>
      </c>
      <c r="AY247">
        <f t="shared" si="135"/>
        <v>0.18842698384789544</v>
      </c>
      <c r="AZ247">
        <v>2.7</v>
      </c>
      <c r="BA247">
        <v>0.5</v>
      </c>
      <c r="BB247" t="s">
        <v>355</v>
      </c>
      <c r="BC247">
        <v>2</v>
      </c>
      <c r="BD247" t="b">
        <v>1</v>
      </c>
      <c r="BE247">
        <v>1669318025.7874999</v>
      </c>
      <c r="BF247">
        <v>1513.13375</v>
      </c>
      <c r="BG247">
        <v>1535.42625</v>
      </c>
      <c r="BH247">
        <v>36.552162500000001</v>
      </c>
      <c r="BI247">
        <v>36.049087499999999</v>
      </c>
      <c r="BJ247">
        <v>1517.56375</v>
      </c>
      <c r="BK247">
        <v>36.434337499999998</v>
      </c>
      <c r="BL247">
        <v>500.11137500000001</v>
      </c>
      <c r="BM247">
        <v>100.891625</v>
      </c>
      <c r="BN247">
        <v>9.9986075000000008E-2</v>
      </c>
      <c r="BO247">
        <v>33.875887499999997</v>
      </c>
      <c r="BP247">
        <v>35.118662499999999</v>
      </c>
      <c r="BQ247">
        <v>999.9</v>
      </c>
      <c r="BR247">
        <v>0</v>
      </c>
      <c r="BS247">
        <v>0</v>
      </c>
      <c r="BT247">
        <v>4491.3287500000006</v>
      </c>
      <c r="BU247">
        <v>0</v>
      </c>
      <c r="BV247">
        <v>917.68887500000005</v>
      </c>
      <c r="BW247">
        <v>-22.2935625</v>
      </c>
      <c r="BX247">
        <v>1570.54125</v>
      </c>
      <c r="BY247">
        <v>1592.8475000000001</v>
      </c>
      <c r="BZ247">
        <v>0.50306837500000001</v>
      </c>
      <c r="CA247">
        <v>1535.42625</v>
      </c>
      <c r="CB247">
        <v>36.049087499999999</v>
      </c>
      <c r="CC247">
        <v>3.6878012500000001</v>
      </c>
      <c r="CD247">
        <v>3.6370450000000001</v>
      </c>
      <c r="CE247">
        <v>27.510075000000001</v>
      </c>
      <c r="CF247">
        <v>27.27345</v>
      </c>
      <c r="CG247">
        <v>1199.9949999999999</v>
      </c>
      <c r="CH247">
        <v>0.50004237499999993</v>
      </c>
      <c r="CI247">
        <v>0.49995762500000002</v>
      </c>
      <c r="CJ247">
        <v>0</v>
      </c>
      <c r="CK247">
        <v>1144.2449999999999</v>
      </c>
      <c r="CL247">
        <v>4.9990899999999998</v>
      </c>
      <c r="CM247">
        <v>12570.637500000001</v>
      </c>
      <c r="CN247">
        <v>9557.9587499999998</v>
      </c>
      <c r="CO247">
        <v>43.585625</v>
      </c>
      <c r="CP247">
        <v>45.436999999999998</v>
      </c>
      <c r="CQ247">
        <v>44.375</v>
      </c>
      <c r="CR247">
        <v>44.546499999999988</v>
      </c>
      <c r="CS247">
        <v>44.984250000000003</v>
      </c>
      <c r="CT247">
        <v>597.5474999999999</v>
      </c>
      <c r="CU247">
        <v>597.44749999999999</v>
      </c>
      <c r="CV247">
        <v>0</v>
      </c>
      <c r="CW247">
        <v>1669318036.0999999</v>
      </c>
      <c r="CX247">
        <v>0</v>
      </c>
      <c r="CY247">
        <v>1669310771.5999999</v>
      </c>
      <c r="CZ247" t="s">
        <v>356</v>
      </c>
      <c r="DA247">
        <v>1669310771.5999999</v>
      </c>
      <c r="DB247">
        <v>1669310767.0999999</v>
      </c>
      <c r="DC247">
        <v>9</v>
      </c>
      <c r="DD247">
        <v>4.2999999999999997E-2</v>
      </c>
      <c r="DE247">
        <v>8.0000000000000002E-3</v>
      </c>
      <c r="DF247">
        <v>-4.9589999999999996</v>
      </c>
      <c r="DG247">
        <v>0.11799999999999999</v>
      </c>
      <c r="DH247">
        <v>1967</v>
      </c>
      <c r="DI247">
        <v>36</v>
      </c>
      <c r="DJ247">
        <v>0.53</v>
      </c>
      <c r="DK247">
        <v>0.27</v>
      </c>
      <c r="DL247">
        <v>-22.318119512195121</v>
      </c>
      <c r="DM247">
        <v>0.60356864111495978</v>
      </c>
      <c r="DN247">
        <v>0.1354279652273328</v>
      </c>
      <c r="DO247">
        <v>0</v>
      </c>
      <c r="DP247">
        <v>0.53189007317073167</v>
      </c>
      <c r="DQ247">
        <v>-0.1317936376306619</v>
      </c>
      <c r="DR247">
        <v>1.36582591994917E-2</v>
      </c>
      <c r="DS247">
        <v>0</v>
      </c>
      <c r="DT247">
        <v>0</v>
      </c>
      <c r="DU247">
        <v>0</v>
      </c>
      <c r="DV247">
        <v>0</v>
      </c>
      <c r="DW247">
        <v>-1</v>
      </c>
      <c r="DX247">
        <v>0</v>
      </c>
      <c r="DY247">
        <v>2</v>
      </c>
      <c r="DZ247" t="s">
        <v>363</v>
      </c>
      <c r="EA247">
        <v>2.94713</v>
      </c>
      <c r="EB247">
        <v>2.5975000000000001</v>
      </c>
      <c r="EC247">
        <v>0.240677</v>
      </c>
      <c r="ED247">
        <v>0.24082899999999999</v>
      </c>
      <c r="EE247">
        <v>0.14577300000000001</v>
      </c>
      <c r="EF247">
        <v>0.14277899999999999</v>
      </c>
      <c r="EG247">
        <v>22966.2</v>
      </c>
      <c r="EH247">
        <v>23365.8</v>
      </c>
      <c r="EI247">
        <v>28156.799999999999</v>
      </c>
      <c r="EJ247">
        <v>29644.2</v>
      </c>
      <c r="EK247">
        <v>33095.300000000003</v>
      </c>
      <c r="EL247">
        <v>35278.800000000003</v>
      </c>
      <c r="EM247">
        <v>39734</v>
      </c>
      <c r="EN247">
        <v>42363.4</v>
      </c>
      <c r="EO247">
        <v>1.8957999999999999</v>
      </c>
      <c r="EP247">
        <v>1.89202</v>
      </c>
      <c r="EQ247">
        <v>0.21612600000000001</v>
      </c>
      <c r="ER247">
        <v>0</v>
      </c>
      <c r="ES247">
        <v>31.625699999999998</v>
      </c>
      <c r="ET247">
        <v>999.9</v>
      </c>
      <c r="EU247">
        <v>69.5</v>
      </c>
      <c r="EV247">
        <v>36.299999999999997</v>
      </c>
      <c r="EW247">
        <v>41.796799999999998</v>
      </c>
      <c r="EX247">
        <v>28.959</v>
      </c>
      <c r="EY247">
        <v>1.3581700000000001</v>
      </c>
      <c r="EZ247">
        <v>1</v>
      </c>
      <c r="FA247">
        <v>0.550427</v>
      </c>
      <c r="FB247">
        <v>0.59102900000000003</v>
      </c>
      <c r="FC247">
        <v>20.276399999999999</v>
      </c>
      <c r="FD247">
        <v>5.2184900000000001</v>
      </c>
      <c r="FE247">
        <v>12.008800000000001</v>
      </c>
      <c r="FF247">
        <v>4.9868499999999996</v>
      </c>
      <c r="FG247">
        <v>3.2845499999999999</v>
      </c>
      <c r="FH247">
        <v>9999</v>
      </c>
      <c r="FI247">
        <v>9999</v>
      </c>
      <c r="FJ247">
        <v>9999</v>
      </c>
      <c r="FK247">
        <v>999.9</v>
      </c>
      <c r="FL247">
        <v>1.8658399999999999</v>
      </c>
      <c r="FM247">
        <v>1.8621799999999999</v>
      </c>
      <c r="FN247">
        <v>1.8641700000000001</v>
      </c>
      <c r="FO247">
        <v>1.8603499999999999</v>
      </c>
      <c r="FP247">
        <v>1.86107</v>
      </c>
      <c r="FQ247">
        <v>1.86016</v>
      </c>
      <c r="FR247">
        <v>1.86188</v>
      </c>
      <c r="FS247">
        <v>1.8583799999999999</v>
      </c>
      <c r="FT247">
        <v>0</v>
      </c>
      <c r="FU247">
        <v>0</v>
      </c>
      <c r="FV247">
        <v>0</v>
      </c>
      <c r="FW247">
        <v>0</v>
      </c>
      <c r="FX247" t="s">
        <v>358</v>
      </c>
      <c r="FY247" t="s">
        <v>359</v>
      </c>
      <c r="FZ247" t="s">
        <v>360</v>
      </c>
      <c r="GA247" t="s">
        <v>360</v>
      </c>
      <c r="GB247" t="s">
        <v>360</v>
      </c>
      <c r="GC247" t="s">
        <v>360</v>
      </c>
      <c r="GD247">
        <v>0</v>
      </c>
      <c r="GE247">
        <v>100</v>
      </c>
      <c r="GF247">
        <v>100</v>
      </c>
      <c r="GG247">
        <v>-4.43</v>
      </c>
      <c r="GH247">
        <v>0.1178</v>
      </c>
      <c r="GI247">
        <v>-2.5125994610834521</v>
      </c>
      <c r="GJ247">
        <v>-2.6733286237328562E-3</v>
      </c>
      <c r="GK247">
        <v>1.605855145177713E-6</v>
      </c>
      <c r="GL247">
        <v>-4.4594414151306022E-10</v>
      </c>
      <c r="GM247">
        <v>0.1178428571428469</v>
      </c>
      <c r="GN247">
        <v>0</v>
      </c>
      <c r="GO247">
        <v>0</v>
      </c>
      <c r="GP247">
        <v>0</v>
      </c>
      <c r="GQ247">
        <v>4</v>
      </c>
      <c r="GR247">
        <v>2095</v>
      </c>
      <c r="GS247">
        <v>4</v>
      </c>
      <c r="GT247">
        <v>35</v>
      </c>
      <c r="GU247">
        <v>120.9</v>
      </c>
      <c r="GV247">
        <v>121</v>
      </c>
      <c r="GW247">
        <v>3.1811500000000001</v>
      </c>
      <c r="GX247">
        <v>2.5366200000000001</v>
      </c>
      <c r="GY247">
        <v>1.4489700000000001</v>
      </c>
      <c r="GZ247">
        <v>2.3278799999999999</v>
      </c>
      <c r="HA247">
        <v>1.5478499999999999</v>
      </c>
      <c r="HB247">
        <v>2.3168899999999999</v>
      </c>
      <c r="HC247">
        <v>41.118699999999997</v>
      </c>
      <c r="HD247">
        <v>12.162000000000001</v>
      </c>
      <c r="HE247">
        <v>18</v>
      </c>
      <c r="HF247">
        <v>476.423</v>
      </c>
      <c r="HG247">
        <v>513.79600000000005</v>
      </c>
      <c r="HH247">
        <v>31.000399999999999</v>
      </c>
      <c r="HI247">
        <v>34.269599999999997</v>
      </c>
      <c r="HJ247">
        <v>29.9998</v>
      </c>
      <c r="HK247">
        <v>34.200499999999998</v>
      </c>
      <c r="HL247">
        <v>34.191099999999999</v>
      </c>
      <c r="HM247">
        <v>63.633400000000002</v>
      </c>
      <c r="HN247">
        <v>20.450700000000001</v>
      </c>
      <c r="HO247">
        <v>100</v>
      </c>
      <c r="HP247">
        <v>31</v>
      </c>
      <c r="HQ247">
        <v>1548.36</v>
      </c>
      <c r="HR247">
        <v>36.178699999999999</v>
      </c>
      <c r="HS247">
        <v>99.2012</v>
      </c>
      <c r="HT247">
        <v>98.245099999999994</v>
      </c>
    </row>
    <row r="248" spans="1:228" x14ac:dyDescent="0.2">
      <c r="A248">
        <v>233</v>
      </c>
      <c r="B248">
        <v>1669318032.0999999</v>
      </c>
      <c r="C248">
        <v>926.59999990463257</v>
      </c>
      <c r="D248" t="s">
        <v>825</v>
      </c>
      <c r="E248" t="s">
        <v>826</v>
      </c>
      <c r="F248">
        <v>4</v>
      </c>
      <c r="G248">
        <v>1669318030.0999999</v>
      </c>
      <c r="H248">
        <f t="shared" si="102"/>
        <v>9.6770752770447652E-4</v>
      </c>
      <c r="I248">
        <f t="shared" si="103"/>
        <v>0.96770752770447654</v>
      </c>
      <c r="J248">
        <f t="shared" si="104"/>
        <v>15.378404787674343</v>
      </c>
      <c r="K248">
        <f t="shared" si="105"/>
        <v>1520.3171428571429</v>
      </c>
      <c r="L248">
        <f t="shared" si="106"/>
        <v>952.89663621586453</v>
      </c>
      <c r="M248">
        <f t="shared" si="107"/>
        <v>96.23253415165226</v>
      </c>
      <c r="N248">
        <f t="shared" si="108"/>
        <v>153.53603508597064</v>
      </c>
      <c r="O248">
        <f t="shared" si="109"/>
        <v>4.72037542647578E-2</v>
      </c>
      <c r="P248">
        <f t="shared" si="110"/>
        <v>2.2517353923612551</v>
      </c>
      <c r="Q248">
        <f t="shared" si="111"/>
        <v>4.6660831474433818E-2</v>
      </c>
      <c r="R248">
        <f t="shared" si="112"/>
        <v>2.9211278742114183E-2</v>
      </c>
      <c r="S248">
        <f t="shared" si="113"/>
        <v>226.11231866128375</v>
      </c>
      <c r="T248">
        <f t="shared" si="114"/>
        <v>35.251638966606308</v>
      </c>
      <c r="U248">
        <f t="shared" si="115"/>
        <v>35.129214285714284</v>
      </c>
      <c r="V248">
        <f t="shared" si="116"/>
        <v>5.6889139309234924</v>
      </c>
      <c r="W248">
        <f t="shared" si="117"/>
        <v>69.554616448904511</v>
      </c>
      <c r="X248">
        <f t="shared" si="118"/>
        <v>3.6917482849032504</v>
      </c>
      <c r="Y248">
        <f t="shared" si="119"/>
        <v>5.3076969917809036</v>
      </c>
      <c r="Z248">
        <f t="shared" si="120"/>
        <v>1.997165646020242</v>
      </c>
      <c r="AA248">
        <f t="shared" si="121"/>
        <v>-42.675901971767416</v>
      </c>
      <c r="AB248">
        <f t="shared" si="122"/>
        <v>-151.5068596410706</v>
      </c>
      <c r="AC248">
        <f t="shared" si="123"/>
        <v>-15.638147354317974</v>
      </c>
      <c r="AD248">
        <f t="shared" si="124"/>
        <v>16.291409694127765</v>
      </c>
      <c r="AE248">
        <f t="shared" si="125"/>
        <v>40.087439714421478</v>
      </c>
      <c r="AF248">
        <f t="shared" si="126"/>
        <v>0.94687925678348195</v>
      </c>
      <c r="AG248">
        <f t="shared" si="127"/>
        <v>15.378404787674343</v>
      </c>
      <c r="AH248">
        <v>1598.7651803578181</v>
      </c>
      <c r="AI248">
        <v>1580.719878787879</v>
      </c>
      <c r="AJ248">
        <v>1.7976237383227289</v>
      </c>
      <c r="AK248">
        <v>66.415730329915917</v>
      </c>
      <c r="AL248">
        <f t="shared" si="128"/>
        <v>0.96770752770447654</v>
      </c>
      <c r="AM248">
        <v>36.06159013160952</v>
      </c>
      <c r="AN248">
        <v>36.558917575757583</v>
      </c>
      <c r="AO248">
        <v>9.3529107243323464E-4</v>
      </c>
      <c r="AP248">
        <v>80.258805348862367</v>
      </c>
      <c r="AQ248">
        <v>29</v>
      </c>
      <c r="AR248">
        <v>6</v>
      </c>
      <c r="AS248">
        <f t="shared" si="129"/>
        <v>1</v>
      </c>
      <c r="AT248">
        <f t="shared" si="130"/>
        <v>0</v>
      </c>
      <c r="AU248">
        <f t="shared" si="131"/>
        <v>22288.838472771444</v>
      </c>
      <c r="AV248">
        <f t="shared" si="132"/>
        <v>1199.998571428571</v>
      </c>
      <c r="AW248">
        <f t="shared" si="133"/>
        <v>1025.9223993063642</v>
      </c>
      <c r="AX248">
        <f t="shared" si="134"/>
        <v>0.85493635053667349</v>
      </c>
      <c r="AY248">
        <f t="shared" si="135"/>
        <v>0.18842715653578002</v>
      </c>
      <c r="AZ248">
        <v>2.7</v>
      </c>
      <c r="BA248">
        <v>0.5</v>
      </c>
      <c r="BB248" t="s">
        <v>355</v>
      </c>
      <c r="BC248">
        <v>2</v>
      </c>
      <c r="BD248" t="b">
        <v>1</v>
      </c>
      <c r="BE248">
        <v>1669318030.0999999</v>
      </c>
      <c r="BF248">
        <v>1520.3171428571429</v>
      </c>
      <c r="BG248">
        <v>1542.732857142857</v>
      </c>
      <c r="BH248">
        <v>36.555771428571433</v>
      </c>
      <c r="BI248">
        <v>36.063342857142857</v>
      </c>
      <c r="BJ248">
        <v>1524.752857142857</v>
      </c>
      <c r="BK248">
        <v>36.437942857142858</v>
      </c>
      <c r="BL248">
        <v>500.19771428571443</v>
      </c>
      <c r="BM248">
        <v>100.8894285714286</v>
      </c>
      <c r="BN248">
        <v>0.1000497142857143</v>
      </c>
      <c r="BO248">
        <v>33.881171428571427</v>
      </c>
      <c r="BP248">
        <v>35.129214285714284</v>
      </c>
      <c r="BQ248">
        <v>999.89999999999986</v>
      </c>
      <c r="BR248">
        <v>0</v>
      </c>
      <c r="BS248">
        <v>0</v>
      </c>
      <c r="BT248">
        <v>4508.3928571428569</v>
      </c>
      <c r="BU248">
        <v>0</v>
      </c>
      <c r="BV248">
        <v>866.65499999999986</v>
      </c>
      <c r="BW248">
        <v>-22.416542857142861</v>
      </c>
      <c r="BX248">
        <v>1578</v>
      </c>
      <c r="BY248">
        <v>1600.45</v>
      </c>
      <c r="BZ248">
        <v>0.49244742857142848</v>
      </c>
      <c r="CA248">
        <v>1542.732857142857</v>
      </c>
      <c r="CB248">
        <v>36.063342857142857</v>
      </c>
      <c r="CC248">
        <v>3.6881014285714291</v>
      </c>
      <c r="CD248">
        <v>3.6384185714285708</v>
      </c>
      <c r="CE248">
        <v>27.511485714285719</v>
      </c>
      <c r="CF248">
        <v>27.279871428571429</v>
      </c>
      <c r="CG248">
        <v>1199.998571428571</v>
      </c>
      <c r="CH248">
        <v>0.50003914285714279</v>
      </c>
      <c r="CI248">
        <v>0.49996085714285721</v>
      </c>
      <c r="CJ248">
        <v>0</v>
      </c>
      <c r="CK248">
        <v>1143.924285714286</v>
      </c>
      <c r="CL248">
        <v>4.9990899999999998</v>
      </c>
      <c r="CM248">
        <v>12574.17142857143</v>
      </c>
      <c r="CN248">
        <v>9557.9857142857127</v>
      </c>
      <c r="CO248">
        <v>43.588999999999999</v>
      </c>
      <c r="CP248">
        <v>45.436999999999998</v>
      </c>
      <c r="CQ248">
        <v>44.375</v>
      </c>
      <c r="CR248">
        <v>44.517714285714291</v>
      </c>
      <c r="CS248">
        <v>45</v>
      </c>
      <c r="CT248">
        <v>597.54571428571421</v>
      </c>
      <c r="CU248">
        <v>597.45285714285717</v>
      </c>
      <c r="CV248">
        <v>0</v>
      </c>
      <c r="CW248">
        <v>1669318040.3</v>
      </c>
      <c r="CX248">
        <v>0</v>
      </c>
      <c r="CY248">
        <v>1669310771.5999999</v>
      </c>
      <c r="CZ248" t="s">
        <v>356</v>
      </c>
      <c r="DA248">
        <v>1669310771.5999999</v>
      </c>
      <c r="DB248">
        <v>1669310767.0999999</v>
      </c>
      <c r="DC248">
        <v>9</v>
      </c>
      <c r="DD248">
        <v>4.2999999999999997E-2</v>
      </c>
      <c r="DE248">
        <v>8.0000000000000002E-3</v>
      </c>
      <c r="DF248">
        <v>-4.9589999999999996</v>
      </c>
      <c r="DG248">
        <v>0.11799999999999999</v>
      </c>
      <c r="DH248">
        <v>1967</v>
      </c>
      <c r="DI248">
        <v>36</v>
      </c>
      <c r="DJ248">
        <v>0.53</v>
      </c>
      <c r="DK248">
        <v>0.27</v>
      </c>
      <c r="DL248">
        <v>-22.30057317073171</v>
      </c>
      <c r="DM248">
        <v>-0.7335010452961761</v>
      </c>
      <c r="DN248">
        <v>0.1089585824743718</v>
      </c>
      <c r="DO248">
        <v>0</v>
      </c>
      <c r="DP248">
        <v>0.52081351219512195</v>
      </c>
      <c r="DQ248">
        <v>-0.17640606271776879</v>
      </c>
      <c r="DR248">
        <v>1.8248407948094951E-2</v>
      </c>
      <c r="DS248">
        <v>0</v>
      </c>
      <c r="DT248">
        <v>0</v>
      </c>
      <c r="DU248">
        <v>0</v>
      </c>
      <c r="DV248">
        <v>0</v>
      </c>
      <c r="DW248">
        <v>-1</v>
      </c>
      <c r="DX248">
        <v>0</v>
      </c>
      <c r="DY248">
        <v>2</v>
      </c>
      <c r="DZ248" t="s">
        <v>363</v>
      </c>
      <c r="EA248">
        <v>2.9468100000000002</v>
      </c>
      <c r="EB248">
        <v>2.5975000000000001</v>
      </c>
      <c r="EC248">
        <v>0.24132600000000001</v>
      </c>
      <c r="ED248">
        <v>0.24143999999999999</v>
      </c>
      <c r="EE248">
        <v>0.145792</v>
      </c>
      <c r="EF248">
        <v>0.142787</v>
      </c>
      <c r="EG248">
        <v>22946.799999999999</v>
      </c>
      <c r="EH248">
        <v>23347.1</v>
      </c>
      <c r="EI248">
        <v>28157.200000000001</v>
      </c>
      <c r="EJ248">
        <v>29644.3</v>
      </c>
      <c r="EK248">
        <v>33095</v>
      </c>
      <c r="EL248">
        <v>35279.1</v>
      </c>
      <c r="EM248">
        <v>39734.5</v>
      </c>
      <c r="EN248">
        <v>42364.1</v>
      </c>
      <c r="EO248">
        <v>1.8967799999999999</v>
      </c>
      <c r="EP248">
        <v>1.89202</v>
      </c>
      <c r="EQ248">
        <v>0.21632799999999999</v>
      </c>
      <c r="ER248">
        <v>0</v>
      </c>
      <c r="ES248">
        <v>31.631900000000002</v>
      </c>
      <c r="ET248">
        <v>999.9</v>
      </c>
      <c r="EU248">
        <v>69.5</v>
      </c>
      <c r="EV248">
        <v>36.200000000000003</v>
      </c>
      <c r="EW248">
        <v>41.573399999999999</v>
      </c>
      <c r="EX248">
        <v>29.048999999999999</v>
      </c>
      <c r="EY248">
        <v>2.1915100000000001</v>
      </c>
      <c r="EZ248">
        <v>1</v>
      </c>
      <c r="FA248">
        <v>0.54999500000000001</v>
      </c>
      <c r="FB248">
        <v>0.59300699999999995</v>
      </c>
      <c r="FC248">
        <v>20.276299999999999</v>
      </c>
      <c r="FD248">
        <v>5.2178899999999997</v>
      </c>
      <c r="FE248">
        <v>12.0085</v>
      </c>
      <c r="FF248">
        <v>4.9870999999999999</v>
      </c>
      <c r="FG248">
        <v>3.2845800000000001</v>
      </c>
      <c r="FH248">
        <v>9999</v>
      </c>
      <c r="FI248">
        <v>9999</v>
      </c>
      <c r="FJ248">
        <v>9999</v>
      </c>
      <c r="FK248">
        <v>999.9</v>
      </c>
      <c r="FL248">
        <v>1.86582</v>
      </c>
      <c r="FM248">
        <v>1.8621799999999999</v>
      </c>
      <c r="FN248">
        <v>1.8641799999999999</v>
      </c>
      <c r="FO248">
        <v>1.86033</v>
      </c>
      <c r="FP248">
        <v>1.86103</v>
      </c>
      <c r="FQ248">
        <v>1.86015</v>
      </c>
      <c r="FR248">
        <v>1.86188</v>
      </c>
      <c r="FS248">
        <v>1.8583799999999999</v>
      </c>
      <c r="FT248">
        <v>0</v>
      </c>
      <c r="FU248">
        <v>0</v>
      </c>
      <c r="FV248">
        <v>0</v>
      </c>
      <c r="FW248">
        <v>0</v>
      </c>
      <c r="FX248" t="s">
        <v>358</v>
      </c>
      <c r="FY248" t="s">
        <v>359</v>
      </c>
      <c r="FZ248" t="s">
        <v>360</v>
      </c>
      <c r="GA248" t="s">
        <v>360</v>
      </c>
      <c r="GB248" t="s">
        <v>360</v>
      </c>
      <c r="GC248" t="s">
        <v>360</v>
      </c>
      <c r="GD248">
        <v>0</v>
      </c>
      <c r="GE248">
        <v>100</v>
      </c>
      <c r="GF248">
        <v>100</v>
      </c>
      <c r="GG248">
        <v>-4.4400000000000004</v>
      </c>
      <c r="GH248">
        <v>0.1179</v>
      </c>
      <c r="GI248">
        <v>-2.5125994610834521</v>
      </c>
      <c r="GJ248">
        <v>-2.6733286237328562E-3</v>
      </c>
      <c r="GK248">
        <v>1.605855145177713E-6</v>
      </c>
      <c r="GL248">
        <v>-4.4594414151306022E-10</v>
      </c>
      <c r="GM248">
        <v>0.1178428571428469</v>
      </c>
      <c r="GN248">
        <v>0</v>
      </c>
      <c r="GO248">
        <v>0</v>
      </c>
      <c r="GP248">
        <v>0</v>
      </c>
      <c r="GQ248">
        <v>4</v>
      </c>
      <c r="GR248">
        <v>2095</v>
      </c>
      <c r="GS248">
        <v>4</v>
      </c>
      <c r="GT248">
        <v>35</v>
      </c>
      <c r="GU248">
        <v>121</v>
      </c>
      <c r="GV248">
        <v>121.1</v>
      </c>
      <c r="GW248">
        <v>3.1921400000000002</v>
      </c>
      <c r="GX248">
        <v>2.5378400000000001</v>
      </c>
      <c r="GY248">
        <v>1.4489700000000001</v>
      </c>
      <c r="GZ248">
        <v>2.3278799999999999</v>
      </c>
      <c r="HA248">
        <v>1.5478499999999999</v>
      </c>
      <c r="HB248">
        <v>2.3803700000000001</v>
      </c>
      <c r="HC248">
        <v>41.118699999999997</v>
      </c>
      <c r="HD248">
        <v>12.162000000000001</v>
      </c>
      <c r="HE248">
        <v>18</v>
      </c>
      <c r="HF248">
        <v>477.01</v>
      </c>
      <c r="HG248">
        <v>513.79600000000005</v>
      </c>
      <c r="HH248">
        <v>31.000499999999999</v>
      </c>
      <c r="HI248">
        <v>34.268999999999998</v>
      </c>
      <c r="HJ248">
        <v>29.9998</v>
      </c>
      <c r="HK248">
        <v>34.197600000000001</v>
      </c>
      <c r="HL248">
        <v>34.191099999999999</v>
      </c>
      <c r="HM248">
        <v>63.859299999999998</v>
      </c>
      <c r="HN248">
        <v>20.171500000000002</v>
      </c>
      <c r="HO248">
        <v>100</v>
      </c>
      <c r="HP248">
        <v>31</v>
      </c>
      <c r="HQ248">
        <v>1555.04</v>
      </c>
      <c r="HR248">
        <v>36.189700000000002</v>
      </c>
      <c r="HS248">
        <v>99.202600000000004</v>
      </c>
      <c r="HT248">
        <v>98.246300000000005</v>
      </c>
    </row>
    <row r="249" spans="1:228" x14ac:dyDescent="0.2">
      <c r="A249">
        <v>234</v>
      </c>
      <c r="B249">
        <v>1669318036.0999999</v>
      </c>
      <c r="C249">
        <v>930.59999990463257</v>
      </c>
      <c r="D249" t="s">
        <v>827</v>
      </c>
      <c r="E249" t="s">
        <v>828</v>
      </c>
      <c r="F249">
        <v>4</v>
      </c>
      <c r="G249">
        <v>1669318033.7874999</v>
      </c>
      <c r="H249">
        <f t="shared" si="102"/>
        <v>9.3999160525845874E-4</v>
      </c>
      <c r="I249">
        <f t="shared" si="103"/>
        <v>0.93999160525845871</v>
      </c>
      <c r="J249">
        <f t="shared" si="104"/>
        <v>15.345316565468135</v>
      </c>
      <c r="K249">
        <f t="shared" si="105"/>
        <v>1526.6637499999999</v>
      </c>
      <c r="L249">
        <f t="shared" si="106"/>
        <v>944.38805814002228</v>
      </c>
      <c r="M249">
        <f t="shared" si="107"/>
        <v>95.372754807230024</v>
      </c>
      <c r="N249">
        <f t="shared" si="108"/>
        <v>154.17616333332353</v>
      </c>
      <c r="O249">
        <f t="shared" si="109"/>
        <v>4.5797125132393812E-2</v>
      </c>
      <c r="P249">
        <f t="shared" si="110"/>
        <v>2.2472820904351645</v>
      </c>
      <c r="Q249">
        <f t="shared" si="111"/>
        <v>4.5284887575738661E-2</v>
      </c>
      <c r="R249">
        <f t="shared" si="112"/>
        <v>2.8348599768342631E-2</v>
      </c>
      <c r="S249">
        <f t="shared" si="113"/>
        <v>226.11112948285685</v>
      </c>
      <c r="T249">
        <f t="shared" si="114"/>
        <v>35.267626336141461</v>
      </c>
      <c r="U249">
        <f t="shared" si="115"/>
        <v>35.135199999999998</v>
      </c>
      <c r="V249">
        <f t="shared" si="116"/>
        <v>5.6907981359469293</v>
      </c>
      <c r="W249">
        <f t="shared" si="117"/>
        <v>69.540822379658721</v>
      </c>
      <c r="X249">
        <f t="shared" si="118"/>
        <v>3.691921074229056</v>
      </c>
      <c r="Y249">
        <f t="shared" si="119"/>
        <v>5.3089982946606256</v>
      </c>
      <c r="Z249">
        <f t="shared" si="120"/>
        <v>1.9988770617178733</v>
      </c>
      <c r="AA249">
        <f t="shared" si="121"/>
        <v>-41.453629791898031</v>
      </c>
      <c r="AB249">
        <f t="shared" si="122"/>
        <v>-151.40042121580399</v>
      </c>
      <c r="AC249">
        <f t="shared" si="123"/>
        <v>-15.658921200135779</v>
      </c>
      <c r="AD249">
        <f t="shared" si="124"/>
        <v>17.598157275019048</v>
      </c>
      <c r="AE249">
        <f t="shared" si="125"/>
        <v>39.746466738702942</v>
      </c>
      <c r="AF249">
        <f t="shared" si="126"/>
        <v>0.8977699236875275</v>
      </c>
      <c r="AG249">
        <f t="shared" si="127"/>
        <v>15.345316565468135</v>
      </c>
      <c r="AH249">
        <v>1605.6114815321509</v>
      </c>
      <c r="AI249">
        <v>1587.784848484848</v>
      </c>
      <c r="AJ249">
        <v>1.759388224298561</v>
      </c>
      <c r="AK249">
        <v>66.415730329915917</v>
      </c>
      <c r="AL249">
        <f t="shared" si="128"/>
        <v>0.93999160525845871</v>
      </c>
      <c r="AM249">
        <v>36.067175585497822</v>
      </c>
      <c r="AN249">
        <v>36.556626666666659</v>
      </c>
      <c r="AO249">
        <v>-9.3424278932160943E-5</v>
      </c>
      <c r="AP249">
        <v>80.258805348862367</v>
      </c>
      <c r="AQ249">
        <v>29</v>
      </c>
      <c r="AR249">
        <v>6</v>
      </c>
      <c r="AS249">
        <f t="shared" si="129"/>
        <v>1</v>
      </c>
      <c r="AT249">
        <f t="shared" si="130"/>
        <v>0</v>
      </c>
      <c r="AU249">
        <f t="shared" si="131"/>
        <v>22211.980026012534</v>
      </c>
      <c r="AV249">
        <f t="shared" si="132"/>
        <v>1199.99125</v>
      </c>
      <c r="AW249">
        <f t="shared" si="133"/>
        <v>1025.9162385921538</v>
      </c>
      <c r="AX249">
        <f t="shared" si="134"/>
        <v>0.85493643273828357</v>
      </c>
      <c r="AY249">
        <f t="shared" si="135"/>
        <v>0.18842731518488726</v>
      </c>
      <c r="AZ249">
        <v>2.7</v>
      </c>
      <c r="BA249">
        <v>0.5</v>
      </c>
      <c r="BB249" t="s">
        <v>355</v>
      </c>
      <c r="BC249">
        <v>2</v>
      </c>
      <c r="BD249" t="b">
        <v>1</v>
      </c>
      <c r="BE249">
        <v>1669318033.7874999</v>
      </c>
      <c r="BF249">
        <v>1526.6637499999999</v>
      </c>
      <c r="BG249">
        <v>1548.8587500000001</v>
      </c>
      <c r="BH249">
        <v>36.557675000000003</v>
      </c>
      <c r="BI249">
        <v>36.090775000000008</v>
      </c>
      <c r="BJ249">
        <v>1531.105</v>
      </c>
      <c r="BK249">
        <v>36.43985</v>
      </c>
      <c r="BL249">
        <v>500.185</v>
      </c>
      <c r="BM249">
        <v>100.888875</v>
      </c>
      <c r="BN249">
        <v>0.10007121250000001</v>
      </c>
      <c r="BO249">
        <v>33.885562499999999</v>
      </c>
      <c r="BP249">
        <v>35.135199999999998</v>
      </c>
      <c r="BQ249">
        <v>999.9</v>
      </c>
      <c r="BR249">
        <v>0</v>
      </c>
      <c r="BS249">
        <v>0</v>
      </c>
      <c r="BT249">
        <v>4495.46875</v>
      </c>
      <c r="BU249">
        <v>0</v>
      </c>
      <c r="BV249">
        <v>753.46137499999998</v>
      </c>
      <c r="BW249">
        <v>-22.195399999999999</v>
      </c>
      <c r="BX249">
        <v>1584.5925</v>
      </c>
      <c r="BY249">
        <v>1606.85</v>
      </c>
      <c r="BZ249">
        <v>0.46690949999999998</v>
      </c>
      <c r="CA249">
        <v>1548.8587500000001</v>
      </c>
      <c r="CB249">
        <v>36.090775000000008</v>
      </c>
      <c r="CC249">
        <v>3.6882625</v>
      </c>
      <c r="CD249">
        <v>3.6411574999999998</v>
      </c>
      <c r="CE249">
        <v>27.512237500000001</v>
      </c>
      <c r="CF249">
        <v>27.2927125</v>
      </c>
      <c r="CG249">
        <v>1199.99125</v>
      </c>
      <c r="CH249">
        <v>0.50003699999999995</v>
      </c>
      <c r="CI249">
        <v>0.49996299999999999</v>
      </c>
      <c r="CJ249">
        <v>0</v>
      </c>
      <c r="CK249">
        <v>1143.49</v>
      </c>
      <c r="CL249">
        <v>4.9990899999999998</v>
      </c>
      <c r="CM249">
        <v>12559.762500000001</v>
      </c>
      <c r="CN249">
        <v>9557.9225000000006</v>
      </c>
      <c r="CO249">
        <v>43.625</v>
      </c>
      <c r="CP249">
        <v>45.405999999999999</v>
      </c>
      <c r="CQ249">
        <v>44.375</v>
      </c>
      <c r="CR249">
        <v>44.5</v>
      </c>
      <c r="CS249">
        <v>44.968499999999999</v>
      </c>
      <c r="CT249">
        <v>597.53874999999994</v>
      </c>
      <c r="CU249">
        <v>597.4525000000001</v>
      </c>
      <c r="CV249">
        <v>0</v>
      </c>
      <c r="CW249">
        <v>1669318044.5</v>
      </c>
      <c r="CX249">
        <v>0</v>
      </c>
      <c r="CY249">
        <v>1669310771.5999999</v>
      </c>
      <c r="CZ249" t="s">
        <v>356</v>
      </c>
      <c r="DA249">
        <v>1669310771.5999999</v>
      </c>
      <c r="DB249">
        <v>1669310767.0999999</v>
      </c>
      <c r="DC249">
        <v>9</v>
      </c>
      <c r="DD249">
        <v>4.2999999999999997E-2</v>
      </c>
      <c r="DE249">
        <v>8.0000000000000002E-3</v>
      </c>
      <c r="DF249">
        <v>-4.9589999999999996</v>
      </c>
      <c r="DG249">
        <v>0.11799999999999999</v>
      </c>
      <c r="DH249">
        <v>1967</v>
      </c>
      <c r="DI249">
        <v>36</v>
      </c>
      <c r="DJ249">
        <v>0.53</v>
      </c>
      <c r="DK249">
        <v>0.27</v>
      </c>
      <c r="DL249">
        <v>-22.3047</v>
      </c>
      <c r="DM249">
        <v>5.0885017421156784E-3</v>
      </c>
      <c r="DN249">
        <v>9.9389021330203178E-2</v>
      </c>
      <c r="DO249">
        <v>1</v>
      </c>
      <c r="DP249">
        <v>0.50906351219512191</v>
      </c>
      <c r="DQ249">
        <v>-0.21165645993031251</v>
      </c>
      <c r="DR249">
        <v>2.1878987498446269E-2</v>
      </c>
      <c r="DS249">
        <v>0</v>
      </c>
      <c r="DT249">
        <v>0</v>
      </c>
      <c r="DU249">
        <v>0</v>
      </c>
      <c r="DV249">
        <v>0</v>
      </c>
      <c r="DW249">
        <v>-1</v>
      </c>
      <c r="DX249">
        <v>1</v>
      </c>
      <c r="DY249">
        <v>2</v>
      </c>
      <c r="DZ249" t="s">
        <v>357</v>
      </c>
      <c r="EA249">
        <v>2.9470200000000002</v>
      </c>
      <c r="EB249">
        <v>2.5974200000000001</v>
      </c>
      <c r="EC249">
        <v>0.24196000000000001</v>
      </c>
      <c r="ED249">
        <v>0.24207000000000001</v>
      </c>
      <c r="EE249">
        <v>0.145791</v>
      </c>
      <c r="EF249">
        <v>0.14296</v>
      </c>
      <c r="EG249">
        <v>22927.599999999999</v>
      </c>
      <c r="EH249">
        <v>23327.4</v>
      </c>
      <c r="EI249">
        <v>28157.200000000001</v>
      </c>
      <c r="EJ249">
        <v>29644.1</v>
      </c>
      <c r="EK249">
        <v>33094.9</v>
      </c>
      <c r="EL249">
        <v>35271.800000000003</v>
      </c>
      <c r="EM249">
        <v>39734.300000000003</v>
      </c>
      <c r="EN249">
        <v>42363.8</v>
      </c>
      <c r="EO249">
        <v>1.8977200000000001</v>
      </c>
      <c r="EP249">
        <v>1.89198</v>
      </c>
      <c r="EQ249">
        <v>0.216387</v>
      </c>
      <c r="ER249">
        <v>0</v>
      </c>
      <c r="ES249">
        <v>31.6389</v>
      </c>
      <c r="ET249">
        <v>999.9</v>
      </c>
      <c r="EU249">
        <v>69.5</v>
      </c>
      <c r="EV249">
        <v>36.200000000000003</v>
      </c>
      <c r="EW249">
        <v>41.5702</v>
      </c>
      <c r="EX249">
        <v>29.018999999999998</v>
      </c>
      <c r="EY249">
        <v>1.60256</v>
      </c>
      <c r="EZ249">
        <v>1</v>
      </c>
      <c r="FA249">
        <v>0.54994399999999999</v>
      </c>
      <c r="FB249">
        <v>0.59549600000000003</v>
      </c>
      <c r="FC249">
        <v>20.276399999999999</v>
      </c>
      <c r="FD249">
        <v>5.2186399999999997</v>
      </c>
      <c r="FE249">
        <v>12.0083</v>
      </c>
      <c r="FF249">
        <v>4.9871999999999996</v>
      </c>
      <c r="FG249">
        <v>3.2845800000000001</v>
      </c>
      <c r="FH249">
        <v>9999</v>
      </c>
      <c r="FI249">
        <v>9999</v>
      </c>
      <c r="FJ249">
        <v>9999</v>
      </c>
      <c r="FK249">
        <v>999.9</v>
      </c>
      <c r="FL249">
        <v>1.8658399999999999</v>
      </c>
      <c r="FM249">
        <v>1.8621799999999999</v>
      </c>
      <c r="FN249">
        <v>1.8641799999999999</v>
      </c>
      <c r="FO249">
        <v>1.8603499999999999</v>
      </c>
      <c r="FP249">
        <v>1.86103</v>
      </c>
      <c r="FQ249">
        <v>1.8601799999999999</v>
      </c>
      <c r="FR249">
        <v>1.86188</v>
      </c>
      <c r="FS249">
        <v>1.8583700000000001</v>
      </c>
      <c r="FT249">
        <v>0</v>
      </c>
      <c r="FU249">
        <v>0</v>
      </c>
      <c r="FV249">
        <v>0</v>
      </c>
      <c r="FW249">
        <v>0</v>
      </c>
      <c r="FX249" t="s">
        <v>358</v>
      </c>
      <c r="FY249" t="s">
        <v>359</v>
      </c>
      <c r="FZ249" t="s">
        <v>360</v>
      </c>
      <c r="GA249" t="s">
        <v>360</v>
      </c>
      <c r="GB249" t="s">
        <v>360</v>
      </c>
      <c r="GC249" t="s">
        <v>360</v>
      </c>
      <c r="GD249">
        <v>0</v>
      </c>
      <c r="GE249">
        <v>100</v>
      </c>
      <c r="GF249">
        <v>100</v>
      </c>
      <c r="GG249">
        <v>-4.4400000000000004</v>
      </c>
      <c r="GH249">
        <v>0.1179</v>
      </c>
      <c r="GI249">
        <v>-2.5125994610834521</v>
      </c>
      <c r="GJ249">
        <v>-2.6733286237328562E-3</v>
      </c>
      <c r="GK249">
        <v>1.605855145177713E-6</v>
      </c>
      <c r="GL249">
        <v>-4.4594414151306022E-10</v>
      </c>
      <c r="GM249">
        <v>0.1178428571428469</v>
      </c>
      <c r="GN249">
        <v>0</v>
      </c>
      <c r="GO249">
        <v>0</v>
      </c>
      <c r="GP249">
        <v>0</v>
      </c>
      <c r="GQ249">
        <v>4</v>
      </c>
      <c r="GR249">
        <v>2095</v>
      </c>
      <c r="GS249">
        <v>4</v>
      </c>
      <c r="GT249">
        <v>35</v>
      </c>
      <c r="GU249">
        <v>121.1</v>
      </c>
      <c r="GV249">
        <v>121.2</v>
      </c>
      <c r="GW249">
        <v>3.2031200000000002</v>
      </c>
      <c r="GX249">
        <v>2.5463900000000002</v>
      </c>
      <c r="GY249">
        <v>1.4489700000000001</v>
      </c>
      <c r="GZ249">
        <v>2.3278799999999999</v>
      </c>
      <c r="HA249">
        <v>1.5478499999999999</v>
      </c>
      <c r="HB249">
        <v>2.2314500000000002</v>
      </c>
      <c r="HC249">
        <v>41.118699999999997</v>
      </c>
      <c r="HD249">
        <v>12.144399999999999</v>
      </c>
      <c r="HE249">
        <v>18</v>
      </c>
      <c r="HF249">
        <v>477.601</v>
      </c>
      <c r="HG249">
        <v>513.76</v>
      </c>
      <c r="HH249">
        <v>31.000599999999999</v>
      </c>
      <c r="HI249">
        <v>34.268099999999997</v>
      </c>
      <c r="HJ249">
        <v>29.9999</v>
      </c>
      <c r="HK249">
        <v>34.197400000000002</v>
      </c>
      <c r="HL249">
        <v>34.191099999999999</v>
      </c>
      <c r="HM249">
        <v>64.0822</v>
      </c>
      <c r="HN249">
        <v>20.171500000000002</v>
      </c>
      <c r="HO249">
        <v>100</v>
      </c>
      <c r="HP249">
        <v>31</v>
      </c>
      <c r="HQ249">
        <v>1561.72</v>
      </c>
      <c r="HR249">
        <v>36.201000000000001</v>
      </c>
      <c r="HS249">
        <v>99.202299999999994</v>
      </c>
      <c r="HT249">
        <v>98.245599999999996</v>
      </c>
    </row>
    <row r="250" spans="1:228" x14ac:dyDescent="0.2">
      <c r="A250">
        <v>235</v>
      </c>
      <c r="B250">
        <v>1669318040.0999999</v>
      </c>
      <c r="C250">
        <v>934.59999990463257</v>
      </c>
      <c r="D250" t="s">
        <v>829</v>
      </c>
      <c r="E250" t="s">
        <v>830</v>
      </c>
      <c r="F250">
        <v>4</v>
      </c>
      <c r="G250">
        <v>1669318038.0999999</v>
      </c>
      <c r="H250">
        <f t="shared" si="102"/>
        <v>8.5632603211028679E-4</v>
      </c>
      <c r="I250">
        <f t="shared" si="103"/>
        <v>0.85632603211028679</v>
      </c>
      <c r="J250">
        <f t="shared" si="104"/>
        <v>16.456579033799763</v>
      </c>
      <c r="K250">
        <f t="shared" si="105"/>
        <v>1533.825714285714</v>
      </c>
      <c r="L250">
        <f t="shared" si="106"/>
        <v>856.39135217832688</v>
      </c>
      <c r="M250">
        <f t="shared" si="107"/>
        <v>86.487073130973698</v>
      </c>
      <c r="N250">
        <f t="shared" si="108"/>
        <v>154.90125674923149</v>
      </c>
      <c r="O250">
        <f t="shared" si="109"/>
        <v>4.1648646380165043E-2</v>
      </c>
      <c r="P250">
        <f t="shared" si="110"/>
        <v>2.2485530410720509</v>
      </c>
      <c r="Q250">
        <f t="shared" si="111"/>
        <v>4.1224780115979312E-2</v>
      </c>
      <c r="R250">
        <f t="shared" si="112"/>
        <v>2.580321070166286E-2</v>
      </c>
      <c r="S250">
        <f t="shared" si="113"/>
        <v>226.10871308997898</v>
      </c>
      <c r="T250">
        <f t="shared" si="114"/>
        <v>35.298732858511663</v>
      </c>
      <c r="U250">
        <f t="shared" si="115"/>
        <v>35.142600000000002</v>
      </c>
      <c r="V250">
        <f t="shared" si="116"/>
        <v>5.6931282846847822</v>
      </c>
      <c r="W250">
        <f t="shared" si="117"/>
        <v>69.541536537441672</v>
      </c>
      <c r="X250">
        <f t="shared" si="118"/>
        <v>3.6928324686204452</v>
      </c>
      <c r="Y250">
        <f t="shared" si="119"/>
        <v>5.3102543494019541</v>
      </c>
      <c r="Z250">
        <f t="shared" si="120"/>
        <v>2.0002958160643369</v>
      </c>
      <c r="AA250">
        <f t="shared" si="121"/>
        <v>-37.763978016063646</v>
      </c>
      <c r="AB250">
        <f t="shared" si="122"/>
        <v>-151.86941661418638</v>
      </c>
      <c r="AC250">
        <f t="shared" si="123"/>
        <v>-15.699441255705567</v>
      </c>
      <c r="AD250">
        <f t="shared" si="124"/>
        <v>20.775877204023374</v>
      </c>
      <c r="AE250">
        <f t="shared" si="125"/>
        <v>39.826231180396093</v>
      </c>
      <c r="AF250">
        <f t="shared" si="126"/>
        <v>0.81712259210168159</v>
      </c>
      <c r="AG250">
        <f t="shared" si="127"/>
        <v>16.456579033799763</v>
      </c>
      <c r="AH250">
        <v>1612.6493629747149</v>
      </c>
      <c r="AI250">
        <v>1594.567333333333</v>
      </c>
      <c r="AJ250">
        <v>1.6890090965715701</v>
      </c>
      <c r="AK250">
        <v>66.415730329915917</v>
      </c>
      <c r="AL250">
        <f t="shared" si="128"/>
        <v>0.85632603211028679</v>
      </c>
      <c r="AM250">
        <v>36.130807986192451</v>
      </c>
      <c r="AN250">
        <v>36.573116363636352</v>
      </c>
      <c r="AO250">
        <v>4.8544250422886173E-4</v>
      </c>
      <c r="AP250">
        <v>80.258805348862367</v>
      </c>
      <c r="AQ250">
        <v>29</v>
      </c>
      <c r="AR250">
        <v>6</v>
      </c>
      <c r="AS250">
        <f t="shared" si="129"/>
        <v>1</v>
      </c>
      <c r="AT250">
        <f t="shared" si="130"/>
        <v>0</v>
      </c>
      <c r="AU250">
        <f t="shared" si="131"/>
        <v>22233.46856867307</v>
      </c>
      <c r="AV250">
        <f t="shared" si="132"/>
        <v>1199.978571428572</v>
      </c>
      <c r="AW250">
        <f t="shared" si="133"/>
        <v>1025.9053850207149</v>
      </c>
      <c r="AX250">
        <f t="shared" si="134"/>
        <v>0.85493642090573063</v>
      </c>
      <c r="AY250">
        <f t="shared" si="135"/>
        <v>0.18842729234806005</v>
      </c>
      <c r="AZ250">
        <v>2.7</v>
      </c>
      <c r="BA250">
        <v>0.5</v>
      </c>
      <c r="BB250" t="s">
        <v>355</v>
      </c>
      <c r="BC250">
        <v>2</v>
      </c>
      <c r="BD250" t="b">
        <v>1</v>
      </c>
      <c r="BE250">
        <v>1669318038.0999999</v>
      </c>
      <c r="BF250">
        <v>1533.825714285714</v>
      </c>
      <c r="BG250">
        <v>1556.002857142857</v>
      </c>
      <c r="BH250">
        <v>36.566271428571433</v>
      </c>
      <c r="BI250">
        <v>36.141271428571429</v>
      </c>
      <c r="BJ250">
        <v>1538.272857142857</v>
      </c>
      <c r="BK250">
        <v>36.448428571428572</v>
      </c>
      <c r="BL250">
        <v>500.13114285714289</v>
      </c>
      <c r="BM250">
        <v>100.89014285714291</v>
      </c>
      <c r="BN250">
        <v>9.9986142857142871E-2</v>
      </c>
      <c r="BO250">
        <v>33.889800000000001</v>
      </c>
      <c r="BP250">
        <v>35.142600000000002</v>
      </c>
      <c r="BQ250">
        <v>999.89999999999986</v>
      </c>
      <c r="BR250">
        <v>0</v>
      </c>
      <c r="BS250">
        <v>0</v>
      </c>
      <c r="BT250">
        <v>4499.1071428571431</v>
      </c>
      <c r="BU250">
        <v>0</v>
      </c>
      <c r="BV250">
        <v>410.35428571428571</v>
      </c>
      <c r="BW250">
        <v>-22.18085714285715</v>
      </c>
      <c r="BX250">
        <v>1592.038571428571</v>
      </c>
      <c r="BY250">
        <v>1614.35</v>
      </c>
      <c r="BZ250">
        <v>0.42501557142857138</v>
      </c>
      <c r="CA250">
        <v>1556.002857142857</v>
      </c>
      <c r="CB250">
        <v>36.141271428571429</v>
      </c>
      <c r="CC250">
        <v>3.689174285714286</v>
      </c>
      <c r="CD250">
        <v>3.6462942857142862</v>
      </c>
      <c r="CE250">
        <v>27.516471428571428</v>
      </c>
      <c r="CF250">
        <v>27.316785714285722</v>
      </c>
      <c r="CG250">
        <v>1199.978571428572</v>
      </c>
      <c r="CH250">
        <v>0.50003699999999995</v>
      </c>
      <c r="CI250">
        <v>0.49996299999999999</v>
      </c>
      <c r="CJ250">
        <v>0</v>
      </c>
      <c r="CK250">
        <v>1143.1471428571431</v>
      </c>
      <c r="CL250">
        <v>4.9990899999999998</v>
      </c>
      <c r="CM250">
        <v>12542.571428571429</v>
      </c>
      <c r="CN250">
        <v>9557.7871428571416</v>
      </c>
      <c r="CO250">
        <v>43.625</v>
      </c>
      <c r="CP250">
        <v>45.436999999999998</v>
      </c>
      <c r="CQ250">
        <v>44.375</v>
      </c>
      <c r="CR250">
        <v>44.5</v>
      </c>
      <c r="CS250">
        <v>44.955000000000013</v>
      </c>
      <c r="CT250">
        <v>597.5328571428571</v>
      </c>
      <c r="CU250">
        <v>597.44571428571442</v>
      </c>
      <c r="CV250">
        <v>0</v>
      </c>
      <c r="CW250">
        <v>1669318048.0999999</v>
      </c>
      <c r="CX250">
        <v>0</v>
      </c>
      <c r="CY250">
        <v>1669310771.5999999</v>
      </c>
      <c r="CZ250" t="s">
        <v>356</v>
      </c>
      <c r="DA250">
        <v>1669310771.5999999</v>
      </c>
      <c r="DB250">
        <v>1669310767.0999999</v>
      </c>
      <c r="DC250">
        <v>9</v>
      </c>
      <c r="DD250">
        <v>4.2999999999999997E-2</v>
      </c>
      <c r="DE250">
        <v>8.0000000000000002E-3</v>
      </c>
      <c r="DF250">
        <v>-4.9589999999999996</v>
      </c>
      <c r="DG250">
        <v>0.11799999999999999</v>
      </c>
      <c r="DH250">
        <v>1967</v>
      </c>
      <c r="DI250">
        <v>36</v>
      </c>
      <c r="DJ250">
        <v>0.53</v>
      </c>
      <c r="DK250">
        <v>0.27</v>
      </c>
      <c r="DL250">
        <v>-22.285987804878051</v>
      </c>
      <c r="DM250">
        <v>0.52194564459934167</v>
      </c>
      <c r="DN250">
        <v>0.1081967926920199</v>
      </c>
      <c r="DO250">
        <v>0</v>
      </c>
      <c r="DP250">
        <v>0.48826353658536598</v>
      </c>
      <c r="DQ250">
        <v>-0.33102188153310053</v>
      </c>
      <c r="DR250">
        <v>3.4673439723348208E-2</v>
      </c>
      <c r="DS250">
        <v>0</v>
      </c>
      <c r="DT250">
        <v>0</v>
      </c>
      <c r="DU250">
        <v>0</v>
      </c>
      <c r="DV250">
        <v>0</v>
      </c>
      <c r="DW250">
        <v>-1</v>
      </c>
      <c r="DX250">
        <v>0</v>
      </c>
      <c r="DY250">
        <v>2</v>
      </c>
      <c r="DZ250" t="s">
        <v>363</v>
      </c>
      <c r="EA250">
        <v>2.9469599999999998</v>
      </c>
      <c r="EB250">
        <v>2.5974200000000001</v>
      </c>
      <c r="EC250">
        <v>0.24257500000000001</v>
      </c>
      <c r="ED250">
        <v>0.24269299999999999</v>
      </c>
      <c r="EE250">
        <v>0.14583699999999999</v>
      </c>
      <c r="EF250">
        <v>0.14299799999999999</v>
      </c>
      <c r="EG250">
        <v>22908.9</v>
      </c>
      <c r="EH250">
        <v>23308.1</v>
      </c>
      <c r="EI250">
        <v>28157.200000000001</v>
      </c>
      <c r="EJ250">
        <v>29644</v>
      </c>
      <c r="EK250">
        <v>33093.599999999999</v>
      </c>
      <c r="EL250">
        <v>35270.199999999997</v>
      </c>
      <c r="EM250">
        <v>39734.699999999997</v>
      </c>
      <c r="EN250">
        <v>42363.7</v>
      </c>
      <c r="EO250">
        <v>1.8977200000000001</v>
      </c>
      <c r="EP250">
        <v>1.8922300000000001</v>
      </c>
      <c r="EQ250">
        <v>0.21601500000000001</v>
      </c>
      <c r="ER250">
        <v>0</v>
      </c>
      <c r="ES250">
        <v>31.644500000000001</v>
      </c>
      <c r="ET250">
        <v>999.9</v>
      </c>
      <c r="EU250">
        <v>69.5</v>
      </c>
      <c r="EV250">
        <v>36.299999999999997</v>
      </c>
      <c r="EW250">
        <v>41.799799999999998</v>
      </c>
      <c r="EX250">
        <v>29.048999999999999</v>
      </c>
      <c r="EY250">
        <v>1.5584899999999999</v>
      </c>
      <c r="EZ250">
        <v>1</v>
      </c>
      <c r="FA250">
        <v>0.54969500000000004</v>
      </c>
      <c r="FB250">
        <v>0.59710200000000002</v>
      </c>
      <c r="FC250">
        <v>20.276599999999998</v>
      </c>
      <c r="FD250">
        <v>5.2175900000000004</v>
      </c>
      <c r="FE250">
        <v>12.0082</v>
      </c>
      <c r="FF250">
        <v>4.9870000000000001</v>
      </c>
      <c r="FG250">
        <v>3.2845</v>
      </c>
      <c r="FH250">
        <v>9999</v>
      </c>
      <c r="FI250">
        <v>9999</v>
      </c>
      <c r="FJ250">
        <v>9999</v>
      </c>
      <c r="FK250">
        <v>999.9</v>
      </c>
      <c r="FL250">
        <v>1.8658399999999999</v>
      </c>
      <c r="FM250">
        <v>1.8621799999999999</v>
      </c>
      <c r="FN250">
        <v>1.8641799999999999</v>
      </c>
      <c r="FO250">
        <v>1.8603400000000001</v>
      </c>
      <c r="FP250">
        <v>1.8610500000000001</v>
      </c>
      <c r="FQ250">
        <v>1.86016</v>
      </c>
      <c r="FR250">
        <v>1.86188</v>
      </c>
      <c r="FS250">
        <v>1.8583700000000001</v>
      </c>
      <c r="FT250">
        <v>0</v>
      </c>
      <c r="FU250">
        <v>0</v>
      </c>
      <c r="FV250">
        <v>0</v>
      </c>
      <c r="FW250">
        <v>0</v>
      </c>
      <c r="FX250" t="s">
        <v>358</v>
      </c>
      <c r="FY250" t="s">
        <v>359</v>
      </c>
      <c r="FZ250" t="s">
        <v>360</v>
      </c>
      <c r="GA250" t="s">
        <v>360</v>
      </c>
      <c r="GB250" t="s">
        <v>360</v>
      </c>
      <c r="GC250" t="s">
        <v>360</v>
      </c>
      <c r="GD250">
        <v>0</v>
      </c>
      <c r="GE250">
        <v>100</v>
      </c>
      <c r="GF250">
        <v>100</v>
      </c>
      <c r="GG250">
        <v>-4.46</v>
      </c>
      <c r="GH250">
        <v>0.1178</v>
      </c>
      <c r="GI250">
        <v>-2.5125994610834521</v>
      </c>
      <c r="GJ250">
        <v>-2.6733286237328562E-3</v>
      </c>
      <c r="GK250">
        <v>1.605855145177713E-6</v>
      </c>
      <c r="GL250">
        <v>-4.4594414151306022E-10</v>
      </c>
      <c r="GM250">
        <v>0.1178428571428469</v>
      </c>
      <c r="GN250">
        <v>0</v>
      </c>
      <c r="GO250">
        <v>0</v>
      </c>
      <c r="GP250">
        <v>0</v>
      </c>
      <c r="GQ250">
        <v>4</v>
      </c>
      <c r="GR250">
        <v>2095</v>
      </c>
      <c r="GS250">
        <v>4</v>
      </c>
      <c r="GT250">
        <v>35</v>
      </c>
      <c r="GU250">
        <v>121.1</v>
      </c>
      <c r="GV250">
        <v>121.2</v>
      </c>
      <c r="GW250">
        <v>3.2141099999999998</v>
      </c>
      <c r="GX250">
        <v>2.5268600000000001</v>
      </c>
      <c r="GY250">
        <v>1.4489700000000001</v>
      </c>
      <c r="GZ250">
        <v>2.3278799999999999</v>
      </c>
      <c r="HA250">
        <v>1.5478499999999999</v>
      </c>
      <c r="HB250">
        <v>2.3718300000000001</v>
      </c>
      <c r="HC250">
        <v>41.118699999999997</v>
      </c>
      <c r="HD250">
        <v>12.1532</v>
      </c>
      <c r="HE250">
        <v>18</v>
      </c>
      <c r="HF250">
        <v>477.58</v>
      </c>
      <c r="HG250">
        <v>513.92200000000003</v>
      </c>
      <c r="HH250">
        <v>31.000599999999999</v>
      </c>
      <c r="HI250">
        <v>34.265900000000002</v>
      </c>
      <c r="HJ250">
        <v>29.9998</v>
      </c>
      <c r="HK250">
        <v>34.194499999999998</v>
      </c>
      <c r="HL250">
        <v>34.188800000000001</v>
      </c>
      <c r="HM250">
        <v>64.302499999999995</v>
      </c>
      <c r="HN250">
        <v>20.171500000000002</v>
      </c>
      <c r="HO250">
        <v>100</v>
      </c>
      <c r="HP250">
        <v>31</v>
      </c>
      <c r="HQ250">
        <v>1568.39</v>
      </c>
      <c r="HR250">
        <v>36.2044</v>
      </c>
      <c r="HS250">
        <v>99.2029</v>
      </c>
      <c r="HT250">
        <v>98.245199999999997</v>
      </c>
    </row>
    <row r="251" spans="1:228" x14ac:dyDescent="0.2">
      <c r="A251">
        <v>236</v>
      </c>
      <c r="B251">
        <v>1669318044.0999999</v>
      </c>
      <c r="C251">
        <v>938.59999990463257</v>
      </c>
      <c r="D251" t="s">
        <v>831</v>
      </c>
      <c r="E251" t="s">
        <v>832</v>
      </c>
      <c r="F251">
        <v>4</v>
      </c>
      <c r="G251">
        <v>1669318041.7874999</v>
      </c>
      <c r="H251">
        <f t="shared" si="102"/>
        <v>8.6670974790705585E-4</v>
      </c>
      <c r="I251">
        <f t="shared" si="103"/>
        <v>0.86670974790705591</v>
      </c>
      <c r="J251">
        <f t="shared" si="104"/>
        <v>15.406788442416726</v>
      </c>
      <c r="K251">
        <f t="shared" si="105"/>
        <v>1539.9112500000001</v>
      </c>
      <c r="L251">
        <f t="shared" si="106"/>
        <v>910.77969121682236</v>
      </c>
      <c r="M251">
        <f t="shared" si="107"/>
        <v>91.980458292758044</v>
      </c>
      <c r="N251">
        <f t="shared" si="108"/>
        <v>155.5170189576113</v>
      </c>
      <c r="O251">
        <f t="shared" si="109"/>
        <v>4.2257485847581523E-2</v>
      </c>
      <c r="P251">
        <f t="shared" si="110"/>
        <v>2.2482801965711379</v>
      </c>
      <c r="Q251">
        <f t="shared" si="111"/>
        <v>4.1821154118828738E-2</v>
      </c>
      <c r="R251">
        <f t="shared" si="112"/>
        <v>2.6177048466936879E-2</v>
      </c>
      <c r="S251">
        <f t="shared" si="113"/>
        <v>226.11239698346083</v>
      </c>
      <c r="T251">
        <f t="shared" si="114"/>
        <v>35.298648010962324</v>
      </c>
      <c r="U251">
        <f t="shared" si="115"/>
        <v>35.132375000000003</v>
      </c>
      <c r="V251">
        <f t="shared" si="116"/>
        <v>5.6899088045506909</v>
      </c>
      <c r="W251">
        <f t="shared" si="117"/>
        <v>69.554871910166412</v>
      </c>
      <c r="X251">
        <f t="shared" si="118"/>
        <v>3.6941927419984317</v>
      </c>
      <c r="Y251">
        <f t="shared" si="119"/>
        <v>5.3111919273888768</v>
      </c>
      <c r="Z251">
        <f t="shared" si="120"/>
        <v>1.9957160625522592</v>
      </c>
      <c r="AA251">
        <f t="shared" si="121"/>
        <v>-38.221899882701166</v>
      </c>
      <c r="AB251">
        <f t="shared" si="122"/>
        <v>-150.22829917420353</v>
      </c>
      <c r="AC251">
        <f t="shared" si="123"/>
        <v>-15.53113961465036</v>
      </c>
      <c r="AD251">
        <f t="shared" si="124"/>
        <v>22.131058311905775</v>
      </c>
      <c r="AE251">
        <f t="shared" si="125"/>
        <v>40.071720463093378</v>
      </c>
      <c r="AF251">
        <f t="shared" si="126"/>
        <v>0.83765973585258047</v>
      </c>
      <c r="AG251">
        <f t="shared" si="127"/>
        <v>15.406788442416726</v>
      </c>
      <c r="AH251">
        <v>1619.6299308645509</v>
      </c>
      <c r="AI251">
        <v>1601.632666666666</v>
      </c>
      <c r="AJ251">
        <v>1.7849950467354589</v>
      </c>
      <c r="AK251">
        <v>66.415730329915917</v>
      </c>
      <c r="AL251">
        <f t="shared" si="128"/>
        <v>0.86670974790705591</v>
      </c>
      <c r="AM251">
        <v>36.143600820383618</v>
      </c>
      <c r="AN251">
        <v>36.584872121212143</v>
      </c>
      <c r="AO251">
        <v>1.4975032726729589E-3</v>
      </c>
      <c r="AP251">
        <v>80.258805348862367</v>
      </c>
      <c r="AQ251">
        <v>29</v>
      </c>
      <c r="AR251">
        <v>6</v>
      </c>
      <c r="AS251">
        <f t="shared" si="129"/>
        <v>1</v>
      </c>
      <c r="AT251">
        <f t="shared" si="130"/>
        <v>0</v>
      </c>
      <c r="AU251">
        <f t="shared" si="131"/>
        <v>22228.517005439215</v>
      </c>
      <c r="AV251">
        <f t="shared" si="132"/>
        <v>1199.9937500000001</v>
      </c>
      <c r="AW251">
        <f t="shared" si="133"/>
        <v>1025.9187885924671</v>
      </c>
      <c r="AX251">
        <f t="shared" si="134"/>
        <v>0.85493677662276735</v>
      </c>
      <c r="AY251">
        <f t="shared" si="135"/>
        <v>0.18842797888194068</v>
      </c>
      <c r="AZ251">
        <v>2.7</v>
      </c>
      <c r="BA251">
        <v>0.5</v>
      </c>
      <c r="BB251" t="s">
        <v>355</v>
      </c>
      <c r="BC251">
        <v>2</v>
      </c>
      <c r="BD251" t="b">
        <v>1</v>
      </c>
      <c r="BE251">
        <v>1669318041.7874999</v>
      </c>
      <c r="BF251">
        <v>1539.9112500000001</v>
      </c>
      <c r="BG251">
        <v>1562.24</v>
      </c>
      <c r="BH251">
        <v>36.579462500000012</v>
      </c>
      <c r="BI251">
        <v>36.143799999999999</v>
      </c>
      <c r="BJ251">
        <v>1544.3625</v>
      </c>
      <c r="BK251">
        <v>36.461624999999998</v>
      </c>
      <c r="BL251">
        <v>500.14637499999998</v>
      </c>
      <c r="BM251">
        <v>100.89087499999999</v>
      </c>
      <c r="BN251">
        <v>0.1000223375</v>
      </c>
      <c r="BO251">
        <v>33.892962500000003</v>
      </c>
      <c r="BP251">
        <v>35.132375000000003</v>
      </c>
      <c r="BQ251">
        <v>999.9</v>
      </c>
      <c r="BR251">
        <v>0</v>
      </c>
      <c r="BS251">
        <v>0</v>
      </c>
      <c r="BT251">
        <v>4498.28125</v>
      </c>
      <c r="BU251">
        <v>0</v>
      </c>
      <c r="BV251">
        <v>320.24650000000003</v>
      </c>
      <c r="BW251">
        <v>-22.329249999999998</v>
      </c>
      <c r="BX251">
        <v>1598.37625</v>
      </c>
      <c r="BY251">
        <v>1620.8225</v>
      </c>
      <c r="BZ251">
        <v>0.43566650000000001</v>
      </c>
      <c r="CA251">
        <v>1562.24</v>
      </c>
      <c r="CB251">
        <v>36.143799999999999</v>
      </c>
      <c r="CC251">
        <v>3.69053875</v>
      </c>
      <c r="CD251">
        <v>3.6465862499999999</v>
      </c>
      <c r="CE251">
        <v>27.522774999999999</v>
      </c>
      <c r="CF251">
        <v>27.318137499999999</v>
      </c>
      <c r="CG251">
        <v>1199.9937500000001</v>
      </c>
      <c r="CH251">
        <v>0.50002474999999991</v>
      </c>
      <c r="CI251">
        <v>0.49997524999999998</v>
      </c>
      <c r="CJ251">
        <v>0</v>
      </c>
      <c r="CK251">
        <v>1142.83375</v>
      </c>
      <c r="CL251">
        <v>4.9990899999999998</v>
      </c>
      <c r="CM251">
        <v>12533.525</v>
      </c>
      <c r="CN251">
        <v>9557.8874999999989</v>
      </c>
      <c r="CO251">
        <v>43.625</v>
      </c>
      <c r="CP251">
        <v>45.436999999999998</v>
      </c>
      <c r="CQ251">
        <v>44.382750000000001</v>
      </c>
      <c r="CR251">
        <v>44.515500000000003</v>
      </c>
      <c r="CS251">
        <v>44.952749999999988</v>
      </c>
      <c r="CT251">
        <v>597.52625</v>
      </c>
      <c r="CU251">
        <v>597.46749999999997</v>
      </c>
      <c r="CV251">
        <v>0</v>
      </c>
      <c r="CW251">
        <v>1669318052.3</v>
      </c>
      <c r="CX251">
        <v>0</v>
      </c>
      <c r="CY251">
        <v>1669310771.5999999</v>
      </c>
      <c r="CZ251" t="s">
        <v>356</v>
      </c>
      <c r="DA251">
        <v>1669310771.5999999</v>
      </c>
      <c r="DB251">
        <v>1669310767.0999999</v>
      </c>
      <c r="DC251">
        <v>9</v>
      </c>
      <c r="DD251">
        <v>4.2999999999999997E-2</v>
      </c>
      <c r="DE251">
        <v>8.0000000000000002E-3</v>
      </c>
      <c r="DF251">
        <v>-4.9589999999999996</v>
      </c>
      <c r="DG251">
        <v>0.11799999999999999</v>
      </c>
      <c r="DH251">
        <v>1967</v>
      </c>
      <c r="DI251">
        <v>36</v>
      </c>
      <c r="DJ251">
        <v>0.53</v>
      </c>
      <c r="DK251">
        <v>0.27</v>
      </c>
      <c r="DL251">
        <v>-22.284300000000002</v>
      </c>
      <c r="DM251">
        <v>0.2114174216027622</v>
      </c>
      <c r="DN251">
        <v>0.11052527577602229</v>
      </c>
      <c r="DO251">
        <v>0</v>
      </c>
      <c r="DP251">
        <v>0.46993675609756091</v>
      </c>
      <c r="DQ251">
        <v>-0.32380126829268319</v>
      </c>
      <c r="DR251">
        <v>3.4296964132007647E-2</v>
      </c>
      <c r="DS251">
        <v>0</v>
      </c>
      <c r="DT251">
        <v>0</v>
      </c>
      <c r="DU251">
        <v>0</v>
      </c>
      <c r="DV251">
        <v>0</v>
      </c>
      <c r="DW251">
        <v>-1</v>
      </c>
      <c r="DX251">
        <v>0</v>
      </c>
      <c r="DY251">
        <v>2</v>
      </c>
      <c r="DZ251" t="s">
        <v>363</v>
      </c>
      <c r="EA251">
        <v>2.9466899999999998</v>
      </c>
      <c r="EB251">
        <v>2.5973700000000002</v>
      </c>
      <c r="EC251">
        <v>0.24321999999999999</v>
      </c>
      <c r="ED251">
        <v>0.24332100000000001</v>
      </c>
      <c r="EE251">
        <v>0.145872</v>
      </c>
      <c r="EF251">
        <v>0.14300299999999999</v>
      </c>
      <c r="EG251">
        <v>22889.5</v>
      </c>
      <c r="EH251">
        <v>23288.6</v>
      </c>
      <c r="EI251">
        <v>28157.5</v>
      </c>
      <c r="EJ251">
        <v>29643.9</v>
      </c>
      <c r="EK251">
        <v>33092.300000000003</v>
      </c>
      <c r="EL251">
        <v>35269.9</v>
      </c>
      <c r="EM251">
        <v>39734.800000000003</v>
      </c>
      <c r="EN251">
        <v>42363.5</v>
      </c>
      <c r="EO251">
        <v>1.8978299999999999</v>
      </c>
      <c r="EP251">
        <v>1.8922300000000001</v>
      </c>
      <c r="EQ251">
        <v>0.21448700000000001</v>
      </c>
      <c r="ER251">
        <v>0</v>
      </c>
      <c r="ES251">
        <v>31.651399999999999</v>
      </c>
      <c r="ET251">
        <v>999.9</v>
      </c>
      <c r="EU251">
        <v>69.5</v>
      </c>
      <c r="EV251">
        <v>36.299999999999997</v>
      </c>
      <c r="EW251">
        <v>41.801099999999998</v>
      </c>
      <c r="EX251">
        <v>28.989000000000001</v>
      </c>
      <c r="EY251">
        <v>2.2796500000000002</v>
      </c>
      <c r="EZ251">
        <v>1</v>
      </c>
      <c r="FA251">
        <v>0.54937199999999997</v>
      </c>
      <c r="FB251">
        <v>0.59928899999999996</v>
      </c>
      <c r="FC251">
        <v>20.276199999999999</v>
      </c>
      <c r="FD251">
        <v>5.2175900000000004</v>
      </c>
      <c r="FE251">
        <v>12.0082</v>
      </c>
      <c r="FF251">
        <v>4.98705</v>
      </c>
      <c r="FG251">
        <v>3.2845</v>
      </c>
      <c r="FH251">
        <v>9999</v>
      </c>
      <c r="FI251">
        <v>9999</v>
      </c>
      <c r="FJ251">
        <v>9999</v>
      </c>
      <c r="FK251">
        <v>999.9</v>
      </c>
      <c r="FL251">
        <v>1.8658300000000001</v>
      </c>
      <c r="FM251">
        <v>1.8621799999999999</v>
      </c>
      <c r="FN251">
        <v>1.86419</v>
      </c>
      <c r="FO251">
        <v>1.8603499999999999</v>
      </c>
      <c r="FP251">
        <v>1.86103</v>
      </c>
      <c r="FQ251">
        <v>1.86016</v>
      </c>
      <c r="FR251">
        <v>1.8618699999999999</v>
      </c>
      <c r="FS251">
        <v>1.8583700000000001</v>
      </c>
      <c r="FT251">
        <v>0</v>
      </c>
      <c r="FU251">
        <v>0</v>
      </c>
      <c r="FV251">
        <v>0</v>
      </c>
      <c r="FW251">
        <v>0</v>
      </c>
      <c r="FX251" t="s">
        <v>358</v>
      </c>
      <c r="FY251" t="s">
        <v>359</v>
      </c>
      <c r="FZ251" t="s">
        <v>360</v>
      </c>
      <c r="GA251" t="s">
        <v>360</v>
      </c>
      <c r="GB251" t="s">
        <v>360</v>
      </c>
      <c r="GC251" t="s">
        <v>360</v>
      </c>
      <c r="GD251">
        <v>0</v>
      </c>
      <c r="GE251">
        <v>100</v>
      </c>
      <c r="GF251">
        <v>100</v>
      </c>
      <c r="GG251">
        <v>-4.45</v>
      </c>
      <c r="GH251">
        <v>0.1178</v>
      </c>
      <c r="GI251">
        <v>-2.5125994610834521</v>
      </c>
      <c r="GJ251">
        <v>-2.6733286237328562E-3</v>
      </c>
      <c r="GK251">
        <v>1.605855145177713E-6</v>
      </c>
      <c r="GL251">
        <v>-4.4594414151306022E-10</v>
      </c>
      <c r="GM251">
        <v>0.1178428571428469</v>
      </c>
      <c r="GN251">
        <v>0</v>
      </c>
      <c r="GO251">
        <v>0</v>
      </c>
      <c r="GP251">
        <v>0</v>
      </c>
      <c r="GQ251">
        <v>4</v>
      </c>
      <c r="GR251">
        <v>2095</v>
      </c>
      <c r="GS251">
        <v>4</v>
      </c>
      <c r="GT251">
        <v>35</v>
      </c>
      <c r="GU251">
        <v>121.2</v>
      </c>
      <c r="GV251">
        <v>121.3</v>
      </c>
      <c r="GW251">
        <v>3.2263199999999999</v>
      </c>
      <c r="GX251">
        <v>2.5378400000000001</v>
      </c>
      <c r="GY251">
        <v>1.4489700000000001</v>
      </c>
      <c r="GZ251">
        <v>2.3278799999999999</v>
      </c>
      <c r="HA251">
        <v>1.5478499999999999</v>
      </c>
      <c r="HB251">
        <v>2.33521</v>
      </c>
      <c r="HC251">
        <v>41.118699999999997</v>
      </c>
      <c r="HD251">
        <v>12.1357</v>
      </c>
      <c r="HE251">
        <v>18</v>
      </c>
      <c r="HF251">
        <v>477.64299999999997</v>
      </c>
      <c r="HG251">
        <v>513.91499999999996</v>
      </c>
      <c r="HH251">
        <v>31.000599999999999</v>
      </c>
      <c r="HI251">
        <v>34.265900000000002</v>
      </c>
      <c r="HJ251">
        <v>29.9999</v>
      </c>
      <c r="HK251">
        <v>34.194499999999998</v>
      </c>
      <c r="HL251">
        <v>34.188000000000002</v>
      </c>
      <c r="HM251">
        <v>64.527600000000007</v>
      </c>
      <c r="HN251">
        <v>20.171500000000002</v>
      </c>
      <c r="HO251">
        <v>100</v>
      </c>
      <c r="HP251">
        <v>31</v>
      </c>
      <c r="HQ251">
        <v>1575.07</v>
      </c>
      <c r="HR251">
        <v>36.203200000000002</v>
      </c>
      <c r="HS251">
        <v>99.203400000000002</v>
      </c>
      <c r="HT251">
        <v>98.245000000000005</v>
      </c>
    </row>
    <row r="252" spans="1:228" x14ac:dyDescent="0.2">
      <c r="A252">
        <v>237</v>
      </c>
      <c r="B252">
        <v>1669318048.0999999</v>
      </c>
      <c r="C252">
        <v>942.59999990463257</v>
      </c>
      <c r="D252" t="s">
        <v>833</v>
      </c>
      <c r="E252" t="s">
        <v>834</v>
      </c>
      <c r="F252">
        <v>4</v>
      </c>
      <c r="G252">
        <v>1669318046.0999999</v>
      </c>
      <c r="H252">
        <f t="shared" si="102"/>
        <v>8.7796265023594596E-4</v>
      </c>
      <c r="I252">
        <f t="shared" si="103"/>
        <v>0.877962650235946</v>
      </c>
      <c r="J252">
        <f t="shared" si="104"/>
        <v>15.441994681632647</v>
      </c>
      <c r="K252">
        <f t="shared" si="105"/>
        <v>1547.361428571428</v>
      </c>
      <c r="L252">
        <f t="shared" si="106"/>
        <v>925.40970198742104</v>
      </c>
      <c r="M252">
        <f t="shared" si="107"/>
        <v>93.457994009871925</v>
      </c>
      <c r="N252">
        <f t="shared" si="108"/>
        <v>156.26948238381564</v>
      </c>
      <c r="O252">
        <f t="shared" si="109"/>
        <v>4.2903163846508982E-2</v>
      </c>
      <c r="P252">
        <f t="shared" si="110"/>
        <v>2.2498559361071591</v>
      </c>
      <c r="Q252">
        <f t="shared" si="111"/>
        <v>4.2453784221218392E-2</v>
      </c>
      <c r="R252">
        <f t="shared" si="112"/>
        <v>2.6573597793536269E-2</v>
      </c>
      <c r="S252">
        <f t="shared" si="113"/>
        <v>226.11308323349641</v>
      </c>
      <c r="T252">
        <f t="shared" si="114"/>
        <v>35.299737385016336</v>
      </c>
      <c r="U252">
        <f t="shared" si="115"/>
        <v>35.123199999999997</v>
      </c>
      <c r="V252">
        <f t="shared" si="116"/>
        <v>5.6870212781648712</v>
      </c>
      <c r="W252">
        <f t="shared" si="117"/>
        <v>69.55741246659403</v>
      </c>
      <c r="X252">
        <f t="shared" si="118"/>
        <v>3.695502249194619</v>
      </c>
      <c r="Y252">
        <f t="shared" si="119"/>
        <v>5.3128805660639529</v>
      </c>
      <c r="Z252">
        <f t="shared" si="120"/>
        <v>1.9915190289702522</v>
      </c>
      <c r="AA252">
        <f t="shared" si="121"/>
        <v>-38.718152875405217</v>
      </c>
      <c r="AB252">
        <f t="shared" si="122"/>
        <v>-148.52998691124375</v>
      </c>
      <c r="AC252">
        <f t="shared" si="123"/>
        <v>-15.344545393669501</v>
      </c>
      <c r="AD252">
        <f t="shared" si="124"/>
        <v>23.520398053177928</v>
      </c>
      <c r="AE252">
        <f t="shared" si="125"/>
        <v>39.649169370788144</v>
      </c>
      <c r="AF252">
        <f t="shared" si="126"/>
        <v>0.86006883795371025</v>
      </c>
      <c r="AG252">
        <f t="shared" si="127"/>
        <v>15.441994681632647</v>
      </c>
      <c r="AH252">
        <v>1626.628898192452</v>
      </c>
      <c r="AI252">
        <v>1608.741636363636</v>
      </c>
      <c r="AJ252">
        <v>1.76006638628595</v>
      </c>
      <c r="AK252">
        <v>66.415730329915917</v>
      </c>
      <c r="AL252">
        <f t="shared" si="128"/>
        <v>0.877962650235946</v>
      </c>
      <c r="AM252">
        <v>36.145064629743587</v>
      </c>
      <c r="AN252">
        <v>36.596403636363618</v>
      </c>
      <c r="AO252">
        <v>8.3704509975141483E-4</v>
      </c>
      <c r="AP252">
        <v>80.258805348862367</v>
      </c>
      <c r="AQ252">
        <v>29</v>
      </c>
      <c r="AR252">
        <v>6</v>
      </c>
      <c r="AS252">
        <f t="shared" si="129"/>
        <v>1</v>
      </c>
      <c r="AT252">
        <f t="shared" si="130"/>
        <v>0</v>
      </c>
      <c r="AU252">
        <f t="shared" si="131"/>
        <v>22255.188856929548</v>
      </c>
      <c r="AV252">
        <f t="shared" si="132"/>
        <v>1199.997142857143</v>
      </c>
      <c r="AW252">
        <f t="shared" si="133"/>
        <v>1025.921713592485</v>
      </c>
      <c r="AX252">
        <f t="shared" si="134"/>
        <v>0.85493679689087299</v>
      </c>
      <c r="AY252">
        <f t="shared" si="135"/>
        <v>0.18842801799938508</v>
      </c>
      <c r="AZ252">
        <v>2.7</v>
      </c>
      <c r="BA252">
        <v>0.5</v>
      </c>
      <c r="BB252" t="s">
        <v>355</v>
      </c>
      <c r="BC252">
        <v>2</v>
      </c>
      <c r="BD252" t="b">
        <v>1</v>
      </c>
      <c r="BE252">
        <v>1669318046.0999999</v>
      </c>
      <c r="BF252">
        <v>1547.361428571428</v>
      </c>
      <c r="BG252">
        <v>1569.485714285714</v>
      </c>
      <c r="BH252">
        <v>36.592414285714277</v>
      </c>
      <c r="BI252">
        <v>36.145071428571427</v>
      </c>
      <c r="BJ252">
        <v>1551.8228571428569</v>
      </c>
      <c r="BK252">
        <v>36.474557142857137</v>
      </c>
      <c r="BL252">
        <v>500.11114285714291</v>
      </c>
      <c r="BM252">
        <v>100.89100000000001</v>
      </c>
      <c r="BN252">
        <v>9.9938185714285713E-2</v>
      </c>
      <c r="BO252">
        <v>33.898657142857139</v>
      </c>
      <c r="BP252">
        <v>35.123199999999997</v>
      </c>
      <c r="BQ252">
        <v>999.89999999999986</v>
      </c>
      <c r="BR252">
        <v>0</v>
      </c>
      <c r="BS252">
        <v>0</v>
      </c>
      <c r="BT252">
        <v>4502.8571428571431</v>
      </c>
      <c r="BU252">
        <v>0</v>
      </c>
      <c r="BV252">
        <v>263.233</v>
      </c>
      <c r="BW252">
        <v>-22.12425714285714</v>
      </c>
      <c r="BX252">
        <v>1606.1342857142861</v>
      </c>
      <c r="BY252">
        <v>1628.3428571428569</v>
      </c>
      <c r="BZ252">
        <v>0.44732157142857132</v>
      </c>
      <c r="CA252">
        <v>1569.485714285714</v>
      </c>
      <c r="CB252">
        <v>36.145071428571427</v>
      </c>
      <c r="CC252">
        <v>3.69184</v>
      </c>
      <c r="CD252">
        <v>3.6467100000000001</v>
      </c>
      <c r="CE252">
        <v>27.528814285714279</v>
      </c>
      <c r="CF252">
        <v>27.318728571428569</v>
      </c>
      <c r="CG252">
        <v>1199.997142857143</v>
      </c>
      <c r="CH252">
        <v>0.500023</v>
      </c>
      <c r="CI252">
        <v>0.49997699999999989</v>
      </c>
      <c r="CJ252">
        <v>0</v>
      </c>
      <c r="CK252">
        <v>1142.3728571428569</v>
      </c>
      <c r="CL252">
        <v>4.9990899999999998</v>
      </c>
      <c r="CM252">
        <v>12525.94285714286</v>
      </c>
      <c r="CN252">
        <v>9557.9</v>
      </c>
      <c r="CO252">
        <v>43.625</v>
      </c>
      <c r="CP252">
        <v>45.436999999999998</v>
      </c>
      <c r="CQ252">
        <v>44.375</v>
      </c>
      <c r="CR252">
        <v>44.5</v>
      </c>
      <c r="CS252">
        <v>44.982000000000014</v>
      </c>
      <c r="CT252">
        <v>597.52714285714285</v>
      </c>
      <c r="CU252">
        <v>597.47000000000014</v>
      </c>
      <c r="CV252">
        <v>0</v>
      </c>
      <c r="CW252">
        <v>1669318056.5</v>
      </c>
      <c r="CX252">
        <v>0</v>
      </c>
      <c r="CY252">
        <v>1669310771.5999999</v>
      </c>
      <c r="CZ252" t="s">
        <v>356</v>
      </c>
      <c r="DA252">
        <v>1669310771.5999999</v>
      </c>
      <c r="DB252">
        <v>1669310767.0999999</v>
      </c>
      <c r="DC252">
        <v>9</v>
      </c>
      <c r="DD252">
        <v>4.2999999999999997E-2</v>
      </c>
      <c r="DE252">
        <v>8.0000000000000002E-3</v>
      </c>
      <c r="DF252">
        <v>-4.9589999999999996</v>
      </c>
      <c r="DG252">
        <v>0.11799999999999999</v>
      </c>
      <c r="DH252">
        <v>1967</v>
      </c>
      <c r="DI252">
        <v>36</v>
      </c>
      <c r="DJ252">
        <v>0.53</v>
      </c>
      <c r="DK252">
        <v>0.27</v>
      </c>
      <c r="DL252">
        <v>-22.269446341463411</v>
      </c>
      <c r="DM252">
        <v>0.61474494773516908</v>
      </c>
      <c r="DN252">
        <v>0.1217086607286892</v>
      </c>
      <c r="DO252">
        <v>0</v>
      </c>
      <c r="DP252">
        <v>0.45629407317073167</v>
      </c>
      <c r="DQ252">
        <v>-0.21246246689895509</v>
      </c>
      <c r="DR252">
        <v>2.7186504210541081E-2</v>
      </c>
      <c r="DS252">
        <v>0</v>
      </c>
      <c r="DT252">
        <v>0</v>
      </c>
      <c r="DU252">
        <v>0</v>
      </c>
      <c r="DV252">
        <v>0</v>
      </c>
      <c r="DW252">
        <v>-1</v>
      </c>
      <c r="DX252">
        <v>0</v>
      </c>
      <c r="DY252">
        <v>2</v>
      </c>
      <c r="DZ252" t="s">
        <v>363</v>
      </c>
      <c r="EA252">
        <v>2.94692</v>
      </c>
      <c r="EB252">
        <v>2.5971799999999998</v>
      </c>
      <c r="EC252">
        <v>0.24385100000000001</v>
      </c>
      <c r="ED252">
        <v>0.24393500000000001</v>
      </c>
      <c r="EE252">
        <v>0.14590600000000001</v>
      </c>
      <c r="EF252">
        <v>0.14299799999999999</v>
      </c>
      <c r="EG252">
        <v>22870.3</v>
      </c>
      <c r="EH252">
        <v>23269.599999999999</v>
      </c>
      <c r="EI252">
        <v>28157.4</v>
      </c>
      <c r="EJ252">
        <v>29643.8</v>
      </c>
      <c r="EK252">
        <v>33091.199999999997</v>
      </c>
      <c r="EL252">
        <v>35270.199999999997</v>
      </c>
      <c r="EM252">
        <v>39734.9</v>
      </c>
      <c r="EN252">
        <v>42363.6</v>
      </c>
      <c r="EO252">
        <v>1.8975500000000001</v>
      </c>
      <c r="EP252">
        <v>1.89235</v>
      </c>
      <c r="EQ252">
        <v>0.214167</v>
      </c>
      <c r="ER252">
        <v>0</v>
      </c>
      <c r="ES252">
        <v>31.659099999999999</v>
      </c>
      <c r="ET252">
        <v>999.9</v>
      </c>
      <c r="EU252">
        <v>69.5</v>
      </c>
      <c r="EV252">
        <v>36.200000000000003</v>
      </c>
      <c r="EW252">
        <v>41.576000000000001</v>
      </c>
      <c r="EX252">
        <v>29.018999999999998</v>
      </c>
      <c r="EY252">
        <v>1.5304500000000001</v>
      </c>
      <c r="EZ252">
        <v>1</v>
      </c>
      <c r="FA252">
        <v>0.54939000000000004</v>
      </c>
      <c r="FB252">
        <v>0.60149200000000003</v>
      </c>
      <c r="FC252">
        <v>20.2759</v>
      </c>
      <c r="FD252">
        <v>5.21624</v>
      </c>
      <c r="FE252">
        <v>12.007899999999999</v>
      </c>
      <c r="FF252">
        <v>4.98665</v>
      </c>
      <c r="FG252">
        <v>3.2842799999999999</v>
      </c>
      <c r="FH252">
        <v>9999</v>
      </c>
      <c r="FI252">
        <v>9999</v>
      </c>
      <c r="FJ252">
        <v>9999</v>
      </c>
      <c r="FK252">
        <v>999.9</v>
      </c>
      <c r="FL252">
        <v>1.8658399999999999</v>
      </c>
      <c r="FM252">
        <v>1.8621799999999999</v>
      </c>
      <c r="FN252">
        <v>1.86419</v>
      </c>
      <c r="FO252">
        <v>1.86033</v>
      </c>
      <c r="FP252">
        <v>1.8610199999999999</v>
      </c>
      <c r="FQ252">
        <v>1.86019</v>
      </c>
      <c r="FR252">
        <v>1.8618699999999999</v>
      </c>
      <c r="FS252">
        <v>1.8583700000000001</v>
      </c>
      <c r="FT252">
        <v>0</v>
      </c>
      <c r="FU252">
        <v>0</v>
      </c>
      <c r="FV252">
        <v>0</v>
      </c>
      <c r="FW252">
        <v>0</v>
      </c>
      <c r="FX252" t="s">
        <v>358</v>
      </c>
      <c r="FY252" t="s">
        <v>359</v>
      </c>
      <c r="FZ252" t="s">
        <v>360</v>
      </c>
      <c r="GA252" t="s">
        <v>360</v>
      </c>
      <c r="GB252" t="s">
        <v>360</v>
      </c>
      <c r="GC252" t="s">
        <v>360</v>
      </c>
      <c r="GD252">
        <v>0</v>
      </c>
      <c r="GE252">
        <v>100</v>
      </c>
      <c r="GF252">
        <v>100</v>
      </c>
      <c r="GG252">
        <v>-4.46</v>
      </c>
      <c r="GH252">
        <v>0.1179</v>
      </c>
      <c r="GI252">
        <v>-2.5125994610834521</v>
      </c>
      <c r="GJ252">
        <v>-2.6733286237328562E-3</v>
      </c>
      <c r="GK252">
        <v>1.605855145177713E-6</v>
      </c>
      <c r="GL252">
        <v>-4.4594414151306022E-10</v>
      </c>
      <c r="GM252">
        <v>0.1178428571428469</v>
      </c>
      <c r="GN252">
        <v>0</v>
      </c>
      <c r="GO252">
        <v>0</v>
      </c>
      <c r="GP252">
        <v>0</v>
      </c>
      <c r="GQ252">
        <v>4</v>
      </c>
      <c r="GR252">
        <v>2095</v>
      </c>
      <c r="GS252">
        <v>4</v>
      </c>
      <c r="GT252">
        <v>35</v>
      </c>
      <c r="GU252">
        <v>121.3</v>
      </c>
      <c r="GV252">
        <v>121.3</v>
      </c>
      <c r="GW252">
        <v>3.2360799999999998</v>
      </c>
      <c r="GX252">
        <v>2.5415000000000001</v>
      </c>
      <c r="GY252">
        <v>1.4489700000000001</v>
      </c>
      <c r="GZ252">
        <v>2.3278799999999999</v>
      </c>
      <c r="HA252">
        <v>1.5478499999999999</v>
      </c>
      <c r="HB252">
        <v>2.2375500000000001</v>
      </c>
      <c r="HC252">
        <v>41.118699999999997</v>
      </c>
      <c r="HD252">
        <v>12.1357</v>
      </c>
      <c r="HE252">
        <v>18</v>
      </c>
      <c r="HF252">
        <v>477.471</v>
      </c>
      <c r="HG252">
        <v>514.005</v>
      </c>
      <c r="HH252">
        <v>31.000599999999999</v>
      </c>
      <c r="HI252">
        <v>34.265000000000001</v>
      </c>
      <c r="HJ252">
        <v>29.9999</v>
      </c>
      <c r="HK252">
        <v>34.194499999999998</v>
      </c>
      <c r="HL252">
        <v>34.188000000000002</v>
      </c>
      <c r="HM252">
        <v>64.748800000000003</v>
      </c>
      <c r="HN252">
        <v>20.171500000000002</v>
      </c>
      <c r="HO252">
        <v>100</v>
      </c>
      <c r="HP252">
        <v>31</v>
      </c>
      <c r="HQ252">
        <v>1581.75</v>
      </c>
      <c r="HR252">
        <v>36.328600000000002</v>
      </c>
      <c r="HS252">
        <v>99.203500000000005</v>
      </c>
      <c r="HT252">
        <v>98.244900000000001</v>
      </c>
    </row>
    <row r="253" spans="1:228" x14ac:dyDescent="0.2">
      <c r="A253">
        <v>238</v>
      </c>
      <c r="B253">
        <v>1669318052.0999999</v>
      </c>
      <c r="C253">
        <v>946.59999990463257</v>
      </c>
      <c r="D253" t="s">
        <v>835</v>
      </c>
      <c r="E253" t="s">
        <v>836</v>
      </c>
      <c r="F253">
        <v>4</v>
      </c>
      <c r="G253">
        <v>1669318049.7874999</v>
      </c>
      <c r="H253">
        <f t="shared" si="102"/>
        <v>8.8618204991572434E-4</v>
      </c>
      <c r="I253">
        <f t="shared" si="103"/>
        <v>0.88618204991572436</v>
      </c>
      <c r="J253">
        <f t="shared" si="104"/>
        <v>15.72701181465815</v>
      </c>
      <c r="K253">
        <f t="shared" si="105"/>
        <v>1553.5225</v>
      </c>
      <c r="L253">
        <f t="shared" si="106"/>
        <v>925.85508348690166</v>
      </c>
      <c r="M253">
        <f t="shared" si="107"/>
        <v>93.501870940908987</v>
      </c>
      <c r="N253">
        <f t="shared" si="108"/>
        <v>156.88984473870232</v>
      </c>
      <c r="O253">
        <f t="shared" si="109"/>
        <v>4.3282534332130251E-2</v>
      </c>
      <c r="P253">
        <f t="shared" si="110"/>
        <v>2.2508708866570482</v>
      </c>
      <c r="Q253">
        <f t="shared" si="111"/>
        <v>4.2825421861288404E-2</v>
      </c>
      <c r="R253">
        <f t="shared" si="112"/>
        <v>2.6806556030667852E-2</v>
      </c>
      <c r="S253">
        <f t="shared" si="113"/>
        <v>226.11274123354315</v>
      </c>
      <c r="T253">
        <f t="shared" si="114"/>
        <v>35.298568054202114</v>
      </c>
      <c r="U253">
        <f t="shared" si="115"/>
        <v>35.129225000000012</v>
      </c>
      <c r="V253">
        <f t="shared" si="116"/>
        <v>5.6889173031210909</v>
      </c>
      <c r="W253">
        <f t="shared" si="117"/>
        <v>69.563262455025637</v>
      </c>
      <c r="X253">
        <f t="shared" si="118"/>
        <v>3.6962499995318319</v>
      </c>
      <c r="Y253">
        <f t="shared" si="119"/>
        <v>5.3135086956589319</v>
      </c>
      <c r="Z253">
        <f t="shared" si="120"/>
        <v>1.992667303589259</v>
      </c>
      <c r="AA253">
        <f t="shared" si="121"/>
        <v>-39.080628401283441</v>
      </c>
      <c r="AB253">
        <f t="shared" si="122"/>
        <v>-149.07111915256627</v>
      </c>
      <c r="AC253">
        <f t="shared" si="123"/>
        <v>-15.394116983135707</v>
      </c>
      <c r="AD253">
        <f t="shared" si="124"/>
        <v>22.566876696557728</v>
      </c>
      <c r="AE253">
        <f t="shared" si="125"/>
        <v>39.730074065180936</v>
      </c>
      <c r="AF253">
        <f t="shared" si="126"/>
        <v>0.87487254598450404</v>
      </c>
      <c r="AG253">
        <f t="shared" si="127"/>
        <v>15.72701181465815</v>
      </c>
      <c r="AH253">
        <v>1633.6350370270061</v>
      </c>
      <c r="AI253">
        <v>1615.6909696969699</v>
      </c>
      <c r="AJ253">
        <v>1.7402326479741259</v>
      </c>
      <c r="AK253">
        <v>66.415730329915917</v>
      </c>
      <c r="AL253">
        <f t="shared" si="128"/>
        <v>0.88618204991572436</v>
      </c>
      <c r="AM253">
        <v>36.142771507742196</v>
      </c>
      <c r="AN253">
        <v>36.60219151515151</v>
      </c>
      <c r="AO253">
        <v>2.4229164041460259E-4</v>
      </c>
      <c r="AP253">
        <v>80.258805348862367</v>
      </c>
      <c r="AQ253">
        <v>29</v>
      </c>
      <c r="AR253">
        <v>6</v>
      </c>
      <c r="AS253">
        <f t="shared" si="129"/>
        <v>1</v>
      </c>
      <c r="AT253">
        <f t="shared" si="130"/>
        <v>0</v>
      </c>
      <c r="AU253">
        <f t="shared" si="131"/>
        <v>22272.532852606761</v>
      </c>
      <c r="AV253">
        <f t="shared" si="132"/>
        <v>1199.9949999999999</v>
      </c>
      <c r="AW253">
        <f t="shared" si="133"/>
        <v>1025.9199135925091</v>
      </c>
      <c r="AX253">
        <f t="shared" si="134"/>
        <v>0.85493682356385592</v>
      </c>
      <c r="AY253">
        <f t="shared" si="135"/>
        <v>0.18842806947824214</v>
      </c>
      <c r="AZ253">
        <v>2.7</v>
      </c>
      <c r="BA253">
        <v>0.5</v>
      </c>
      <c r="BB253" t="s">
        <v>355</v>
      </c>
      <c r="BC253">
        <v>2</v>
      </c>
      <c r="BD253" t="b">
        <v>1</v>
      </c>
      <c r="BE253">
        <v>1669318049.7874999</v>
      </c>
      <c r="BF253">
        <v>1553.5225</v>
      </c>
      <c r="BG253">
        <v>1575.7075</v>
      </c>
      <c r="BH253">
        <v>36.600250000000003</v>
      </c>
      <c r="BI253">
        <v>36.145175000000002</v>
      </c>
      <c r="BJ253">
        <v>1557.9875</v>
      </c>
      <c r="BK253">
        <v>36.482424999999999</v>
      </c>
      <c r="BL253">
        <v>500.07150000000001</v>
      </c>
      <c r="BM253">
        <v>100.889875</v>
      </c>
      <c r="BN253">
        <v>9.9872324999999998E-2</v>
      </c>
      <c r="BO253">
        <v>33.900775000000003</v>
      </c>
      <c r="BP253">
        <v>35.129225000000012</v>
      </c>
      <c r="BQ253">
        <v>999.9</v>
      </c>
      <c r="BR253">
        <v>0</v>
      </c>
      <c r="BS253">
        <v>0</v>
      </c>
      <c r="BT253">
        <v>4505.8587499999994</v>
      </c>
      <c r="BU253">
        <v>0</v>
      </c>
      <c r="BV253">
        <v>241.19149999999999</v>
      </c>
      <c r="BW253">
        <v>-22.185124999999999</v>
      </c>
      <c r="BX253">
        <v>1612.54125</v>
      </c>
      <c r="BY253">
        <v>1634.7974999999999</v>
      </c>
      <c r="BZ253">
        <v>0.45508812500000001</v>
      </c>
      <c r="CA253">
        <v>1575.7075</v>
      </c>
      <c r="CB253">
        <v>36.145175000000002</v>
      </c>
      <c r="CC253">
        <v>3.6925962499999998</v>
      </c>
      <c r="CD253">
        <v>3.6466850000000002</v>
      </c>
      <c r="CE253">
        <v>27.5323125</v>
      </c>
      <c r="CF253">
        <v>27.3186125</v>
      </c>
      <c r="CG253">
        <v>1199.9949999999999</v>
      </c>
      <c r="CH253">
        <v>0.500023</v>
      </c>
      <c r="CI253">
        <v>0.499977</v>
      </c>
      <c r="CJ253">
        <v>0</v>
      </c>
      <c r="CK253">
        <v>1142.16875</v>
      </c>
      <c r="CL253">
        <v>4.9990899999999998</v>
      </c>
      <c r="CM253">
        <v>12521.7125</v>
      </c>
      <c r="CN253">
        <v>9557.8875000000007</v>
      </c>
      <c r="CO253">
        <v>43.625</v>
      </c>
      <c r="CP253">
        <v>45.436999999999998</v>
      </c>
      <c r="CQ253">
        <v>44.375</v>
      </c>
      <c r="CR253">
        <v>44.5</v>
      </c>
      <c r="CS253">
        <v>44.984250000000003</v>
      </c>
      <c r="CT253">
        <v>597.52499999999998</v>
      </c>
      <c r="CU253">
        <v>597.47</v>
      </c>
      <c r="CV253">
        <v>0</v>
      </c>
      <c r="CW253">
        <v>1669318060.0999999</v>
      </c>
      <c r="CX253">
        <v>0</v>
      </c>
      <c r="CY253">
        <v>1669310771.5999999</v>
      </c>
      <c r="CZ253" t="s">
        <v>356</v>
      </c>
      <c r="DA253">
        <v>1669310771.5999999</v>
      </c>
      <c r="DB253">
        <v>1669310767.0999999</v>
      </c>
      <c r="DC253">
        <v>9</v>
      </c>
      <c r="DD253">
        <v>4.2999999999999997E-2</v>
      </c>
      <c r="DE253">
        <v>8.0000000000000002E-3</v>
      </c>
      <c r="DF253">
        <v>-4.9589999999999996</v>
      </c>
      <c r="DG253">
        <v>0.11799999999999999</v>
      </c>
      <c r="DH253">
        <v>1967</v>
      </c>
      <c r="DI253">
        <v>36</v>
      </c>
      <c r="DJ253">
        <v>0.53</v>
      </c>
      <c r="DK253">
        <v>0.27</v>
      </c>
      <c r="DL253">
        <v>-22.217075609756101</v>
      </c>
      <c r="DM253">
        <v>0.14316585365860421</v>
      </c>
      <c r="DN253">
        <v>8.2834659826250406E-2</v>
      </c>
      <c r="DO253">
        <v>0</v>
      </c>
      <c r="DP253">
        <v>0.44926126829268292</v>
      </c>
      <c r="DQ253">
        <v>-6.8568982578397025E-2</v>
      </c>
      <c r="DR253">
        <v>2.1141535419728359E-2</v>
      </c>
      <c r="DS253">
        <v>1</v>
      </c>
      <c r="DT253">
        <v>0</v>
      </c>
      <c r="DU253">
        <v>0</v>
      </c>
      <c r="DV253">
        <v>0</v>
      </c>
      <c r="DW253">
        <v>-1</v>
      </c>
      <c r="DX253">
        <v>1</v>
      </c>
      <c r="DY253">
        <v>2</v>
      </c>
      <c r="DZ253" t="s">
        <v>357</v>
      </c>
      <c r="EA253">
        <v>2.9469699999999999</v>
      </c>
      <c r="EB253">
        <v>2.5976300000000001</v>
      </c>
      <c r="EC253">
        <v>0.244474</v>
      </c>
      <c r="ED253">
        <v>0.24455099999999999</v>
      </c>
      <c r="EE253">
        <v>0.14591000000000001</v>
      </c>
      <c r="EF253">
        <v>0.14305599999999999</v>
      </c>
      <c r="EG253">
        <v>22851.4</v>
      </c>
      <c r="EH253">
        <v>23250.7</v>
      </c>
      <c r="EI253">
        <v>28157.4</v>
      </c>
      <c r="EJ253">
        <v>29644.1</v>
      </c>
      <c r="EK253">
        <v>33091.1</v>
      </c>
      <c r="EL253">
        <v>35267.9</v>
      </c>
      <c r="EM253">
        <v>39735</v>
      </c>
      <c r="EN253">
        <v>42363.6</v>
      </c>
      <c r="EO253">
        <v>1.8976500000000001</v>
      </c>
      <c r="EP253">
        <v>1.89252</v>
      </c>
      <c r="EQ253">
        <v>0.214644</v>
      </c>
      <c r="ER253">
        <v>0</v>
      </c>
      <c r="ES253">
        <v>31.667400000000001</v>
      </c>
      <c r="ET253">
        <v>999.9</v>
      </c>
      <c r="EU253">
        <v>69.5</v>
      </c>
      <c r="EV253">
        <v>36.200000000000003</v>
      </c>
      <c r="EW253">
        <v>41.566400000000002</v>
      </c>
      <c r="EX253">
        <v>29.018999999999998</v>
      </c>
      <c r="EY253">
        <v>1.8469500000000001</v>
      </c>
      <c r="EZ253">
        <v>1</v>
      </c>
      <c r="FA253">
        <v>0.54920199999999997</v>
      </c>
      <c r="FB253">
        <v>0.60316999999999998</v>
      </c>
      <c r="FC253">
        <v>20.2759</v>
      </c>
      <c r="FD253">
        <v>5.2159399999999998</v>
      </c>
      <c r="FE253">
        <v>12.007300000000001</v>
      </c>
      <c r="FF253">
        <v>4.9865500000000003</v>
      </c>
      <c r="FG253">
        <v>3.2841999999999998</v>
      </c>
      <c r="FH253">
        <v>9999</v>
      </c>
      <c r="FI253">
        <v>9999</v>
      </c>
      <c r="FJ253">
        <v>9999</v>
      </c>
      <c r="FK253">
        <v>999.9</v>
      </c>
      <c r="FL253">
        <v>1.8658300000000001</v>
      </c>
      <c r="FM253">
        <v>1.8621799999999999</v>
      </c>
      <c r="FN253">
        <v>1.86419</v>
      </c>
      <c r="FO253">
        <v>1.8603499999999999</v>
      </c>
      <c r="FP253">
        <v>1.8610500000000001</v>
      </c>
      <c r="FQ253">
        <v>1.8601700000000001</v>
      </c>
      <c r="FR253">
        <v>1.86188</v>
      </c>
      <c r="FS253">
        <v>1.8583700000000001</v>
      </c>
      <c r="FT253">
        <v>0</v>
      </c>
      <c r="FU253">
        <v>0</v>
      </c>
      <c r="FV253">
        <v>0</v>
      </c>
      <c r="FW253">
        <v>0</v>
      </c>
      <c r="FX253" t="s">
        <v>358</v>
      </c>
      <c r="FY253" t="s">
        <v>359</v>
      </c>
      <c r="FZ253" t="s">
        <v>360</v>
      </c>
      <c r="GA253" t="s">
        <v>360</v>
      </c>
      <c r="GB253" t="s">
        <v>360</v>
      </c>
      <c r="GC253" t="s">
        <v>360</v>
      </c>
      <c r="GD253">
        <v>0</v>
      </c>
      <c r="GE253">
        <v>100</v>
      </c>
      <c r="GF253">
        <v>100</v>
      </c>
      <c r="GG253">
        <v>-4.47</v>
      </c>
      <c r="GH253">
        <v>0.1179</v>
      </c>
      <c r="GI253">
        <v>-2.5125994610834521</v>
      </c>
      <c r="GJ253">
        <v>-2.6733286237328562E-3</v>
      </c>
      <c r="GK253">
        <v>1.605855145177713E-6</v>
      </c>
      <c r="GL253">
        <v>-4.4594414151306022E-10</v>
      </c>
      <c r="GM253">
        <v>0.1178428571428469</v>
      </c>
      <c r="GN253">
        <v>0</v>
      </c>
      <c r="GO253">
        <v>0</v>
      </c>
      <c r="GP253">
        <v>0</v>
      </c>
      <c r="GQ253">
        <v>4</v>
      </c>
      <c r="GR253">
        <v>2095</v>
      </c>
      <c r="GS253">
        <v>4</v>
      </c>
      <c r="GT253">
        <v>35</v>
      </c>
      <c r="GU253">
        <v>121.3</v>
      </c>
      <c r="GV253">
        <v>121.4</v>
      </c>
      <c r="GW253">
        <v>3.2482899999999999</v>
      </c>
      <c r="GX253">
        <v>2.52319</v>
      </c>
      <c r="GY253">
        <v>1.4489700000000001</v>
      </c>
      <c r="GZ253">
        <v>2.3278799999999999</v>
      </c>
      <c r="HA253">
        <v>1.5478499999999999</v>
      </c>
      <c r="HB253">
        <v>2.3779300000000001</v>
      </c>
      <c r="HC253">
        <v>41.118699999999997</v>
      </c>
      <c r="HD253">
        <v>12.144399999999999</v>
      </c>
      <c r="HE253">
        <v>18</v>
      </c>
      <c r="HF253">
        <v>477.51600000000002</v>
      </c>
      <c r="HG253">
        <v>514.13199999999995</v>
      </c>
      <c r="HH253">
        <v>31.000499999999999</v>
      </c>
      <c r="HI253">
        <v>34.262799999999999</v>
      </c>
      <c r="HJ253">
        <v>29.9999</v>
      </c>
      <c r="HK253">
        <v>34.192100000000003</v>
      </c>
      <c r="HL253">
        <v>34.188000000000002</v>
      </c>
      <c r="HM253">
        <v>64.971299999999999</v>
      </c>
      <c r="HN253">
        <v>19.8626</v>
      </c>
      <c r="HO253">
        <v>100</v>
      </c>
      <c r="HP253">
        <v>31</v>
      </c>
      <c r="HQ253">
        <v>1588.43</v>
      </c>
      <c r="HR253">
        <v>36.384999999999998</v>
      </c>
      <c r="HS253">
        <v>99.203599999999994</v>
      </c>
      <c r="HT253">
        <v>98.2453</v>
      </c>
    </row>
    <row r="254" spans="1:228" x14ac:dyDescent="0.2">
      <c r="A254">
        <v>239</v>
      </c>
      <c r="B254">
        <v>1669318056.0999999</v>
      </c>
      <c r="C254">
        <v>950.59999990463257</v>
      </c>
      <c r="D254" t="s">
        <v>837</v>
      </c>
      <c r="E254" t="s">
        <v>838</v>
      </c>
      <c r="F254">
        <v>4</v>
      </c>
      <c r="G254">
        <v>1669318054.0999999</v>
      </c>
      <c r="H254">
        <f t="shared" si="102"/>
        <v>8.5589034054080898E-4</v>
      </c>
      <c r="I254">
        <f t="shared" si="103"/>
        <v>0.85589034054080892</v>
      </c>
      <c r="J254">
        <f t="shared" si="104"/>
        <v>15.739450768789027</v>
      </c>
      <c r="K254">
        <f t="shared" si="105"/>
        <v>1560.701428571429</v>
      </c>
      <c r="L254">
        <f t="shared" si="106"/>
        <v>910.24455496584005</v>
      </c>
      <c r="M254">
        <f t="shared" si="107"/>
        <v>91.926984688667062</v>
      </c>
      <c r="N254">
        <f t="shared" si="108"/>
        <v>157.61761555744846</v>
      </c>
      <c r="O254">
        <f t="shared" si="109"/>
        <v>4.168108708933628E-2</v>
      </c>
      <c r="P254">
        <f t="shared" si="110"/>
        <v>2.2492483677016986</v>
      </c>
      <c r="Q254">
        <f t="shared" si="111"/>
        <v>4.1256693682285225E-2</v>
      </c>
      <c r="R254">
        <f t="shared" si="112"/>
        <v>2.5823203428284182E-2</v>
      </c>
      <c r="S254">
        <f t="shared" si="113"/>
        <v>226.1147820907027</v>
      </c>
      <c r="T254">
        <f t="shared" si="114"/>
        <v>35.317616720268745</v>
      </c>
      <c r="U254">
        <f t="shared" si="115"/>
        <v>35.147457142857142</v>
      </c>
      <c r="V254">
        <f t="shared" si="116"/>
        <v>5.6946581766370414</v>
      </c>
      <c r="W254">
        <f t="shared" si="117"/>
        <v>69.54495211070342</v>
      </c>
      <c r="X254">
        <f t="shared" si="118"/>
        <v>3.6969563172288873</v>
      </c>
      <c r="Y254">
        <f t="shared" si="119"/>
        <v>5.3159233057547848</v>
      </c>
      <c r="Z254">
        <f t="shared" si="120"/>
        <v>1.9977018594081541</v>
      </c>
      <c r="AA254">
        <f t="shared" si="121"/>
        <v>-37.744764017849675</v>
      </c>
      <c r="AB254">
        <f t="shared" si="122"/>
        <v>-150.18753742290806</v>
      </c>
      <c r="AC254">
        <f t="shared" si="123"/>
        <v>-15.52259153589279</v>
      </c>
      <c r="AD254">
        <f t="shared" si="124"/>
        <v>22.659889114052191</v>
      </c>
      <c r="AE254">
        <f t="shared" si="125"/>
        <v>39.624831726188631</v>
      </c>
      <c r="AF254">
        <f t="shared" si="126"/>
        <v>0.75933159588923327</v>
      </c>
      <c r="AG254">
        <f t="shared" si="127"/>
        <v>15.739450768789027</v>
      </c>
      <c r="AH254">
        <v>1640.441174388468</v>
      </c>
      <c r="AI254">
        <v>1622.5818181818181</v>
      </c>
      <c r="AJ254">
        <v>1.723539813082688</v>
      </c>
      <c r="AK254">
        <v>66.415730329915917</v>
      </c>
      <c r="AL254">
        <f t="shared" si="128"/>
        <v>0.85589034054080892</v>
      </c>
      <c r="AM254">
        <v>36.168676708076461</v>
      </c>
      <c r="AN254">
        <v>36.614027878787859</v>
      </c>
      <c r="AO254">
        <v>-4.2611852450238987E-5</v>
      </c>
      <c r="AP254">
        <v>80.258805348862367</v>
      </c>
      <c r="AQ254">
        <v>29</v>
      </c>
      <c r="AR254">
        <v>6</v>
      </c>
      <c r="AS254">
        <f t="shared" si="129"/>
        <v>1</v>
      </c>
      <c r="AT254">
        <f t="shared" si="130"/>
        <v>0</v>
      </c>
      <c r="AU254">
        <f t="shared" si="131"/>
        <v>22243.981639810743</v>
      </c>
      <c r="AV254">
        <f t="shared" si="132"/>
        <v>1200.005714285714</v>
      </c>
      <c r="AW254">
        <f t="shared" si="133"/>
        <v>1025.9290850210893</v>
      </c>
      <c r="AX254">
        <f t="shared" si="134"/>
        <v>0.85493683305646484</v>
      </c>
      <c r="AY254">
        <f t="shared" si="135"/>
        <v>0.18842808779897707</v>
      </c>
      <c r="AZ254">
        <v>2.7</v>
      </c>
      <c r="BA254">
        <v>0.5</v>
      </c>
      <c r="BB254" t="s">
        <v>355</v>
      </c>
      <c r="BC254">
        <v>2</v>
      </c>
      <c r="BD254" t="b">
        <v>1</v>
      </c>
      <c r="BE254">
        <v>1669318054.0999999</v>
      </c>
      <c r="BF254">
        <v>1560.701428571429</v>
      </c>
      <c r="BG254">
        <v>1582.73</v>
      </c>
      <c r="BH254">
        <v>36.6066</v>
      </c>
      <c r="BI254">
        <v>36.211728571428573</v>
      </c>
      <c r="BJ254">
        <v>1565.1728571428571</v>
      </c>
      <c r="BK254">
        <v>36.488757142857139</v>
      </c>
      <c r="BL254">
        <v>500.19942857142871</v>
      </c>
      <c r="BM254">
        <v>100.89142857142861</v>
      </c>
      <c r="BN254">
        <v>0.10009528571428571</v>
      </c>
      <c r="BO254">
        <v>33.908914285714289</v>
      </c>
      <c r="BP254">
        <v>35.147457142857142</v>
      </c>
      <c r="BQ254">
        <v>999.89999999999986</v>
      </c>
      <c r="BR254">
        <v>0</v>
      </c>
      <c r="BS254">
        <v>0</v>
      </c>
      <c r="BT254">
        <v>4501.0714285714284</v>
      </c>
      <c r="BU254">
        <v>0</v>
      </c>
      <c r="BV254">
        <v>227.87042857142859</v>
      </c>
      <c r="BW254">
        <v>-22.029857142857139</v>
      </c>
      <c r="BX254">
        <v>1620.004285714286</v>
      </c>
      <c r="BY254">
        <v>1642.197142857143</v>
      </c>
      <c r="BZ254">
        <v>0.39488342857142861</v>
      </c>
      <c r="CA254">
        <v>1582.73</v>
      </c>
      <c r="CB254">
        <v>36.211728571428573</v>
      </c>
      <c r="CC254">
        <v>3.693294285714285</v>
      </c>
      <c r="CD254">
        <v>3.6534528571428568</v>
      </c>
      <c r="CE254">
        <v>27.53554285714285</v>
      </c>
      <c r="CF254">
        <v>27.350257142857149</v>
      </c>
      <c r="CG254">
        <v>1200.005714285714</v>
      </c>
      <c r="CH254">
        <v>0.500023</v>
      </c>
      <c r="CI254">
        <v>0.49997699999999989</v>
      </c>
      <c r="CJ254">
        <v>0</v>
      </c>
      <c r="CK254">
        <v>1142.0471428571429</v>
      </c>
      <c r="CL254">
        <v>4.9990899999999998</v>
      </c>
      <c r="CM254">
        <v>12516.6</v>
      </c>
      <c r="CN254">
        <v>9557.9914285714294</v>
      </c>
      <c r="CO254">
        <v>43.625</v>
      </c>
      <c r="CP254">
        <v>45.436999999999998</v>
      </c>
      <c r="CQ254">
        <v>44.375</v>
      </c>
      <c r="CR254">
        <v>44.526571428571437</v>
      </c>
      <c r="CS254">
        <v>44.982000000000014</v>
      </c>
      <c r="CT254">
        <v>597.52999999999986</v>
      </c>
      <c r="CU254">
        <v>597.47571428571428</v>
      </c>
      <c r="CV254">
        <v>0</v>
      </c>
      <c r="CW254">
        <v>1669318064.3</v>
      </c>
      <c r="CX254">
        <v>0</v>
      </c>
      <c r="CY254">
        <v>1669310771.5999999</v>
      </c>
      <c r="CZ254" t="s">
        <v>356</v>
      </c>
      <c r="DA254">
        <v>1669310771.5999999</v>
      </c>
      <c r="DB254">
        <v>1669310767.0999999</v>
      </c>
      <c r="DC254">
        <v>9</v>
      </c>
      <c r="DD254">
        <v>4.2999999999999997E-2</v>
      </c>
      <c r="DE254">
        <v>8.0000000000000002E-3</v>
      </c>
      <c r="DF254">
        <v>-4.9589999999999996</v>
      </c>
      <c r="DG254">
        <v>0.11799999999999999</v>
      </c>
      <c r="DH254">
        <v>1967</v>
      </c>
      <c r="DI254">
        <v>36</v>
      </c>
      <c r="DJ254">
        <v>0.53</v>
      </c>
      <c r="DK254">
        <v>0.27</v>
      </c>
      <c r="DL254">
        <v>-22.1846</v>
      </c>
      <c r="DM254">
        <v>0.55957003484319667</v>
      </c>
      <c r="DN254">
        <v>0.1015551322093015</v>
      </c>
      <c r="DO254">
        <v>0</v>
      </c>
      <c r="DP254">
        <v>0.43625687804878049</v>
      </c>
      <c r="DQ254">
        <v>-1.017085714285682E-2</v>
      </c>
      <c r="DR254">
        <v>1.7272742913782269E-2</v>
      </c>
      <c r="DS254">
        <v>1</v>
      </c>
      <c r="DT254">
        <v>0</v>
      </c>
      <c r="DU254">
        <v>0</v>
      </c>
      <c r="DV254">
        <v>0</v>
      </c>
      <c r="DW254">
        <v>-1</v>
      </c>
      <c r="DX254">
        <v>1</v>
      </c>
      <c r="DY254">
        <v>2</v>
      </c>
      <c r="DZ254" t="s">
        <v>357</v>
      </c>
      <c r="EA254">
        <v>2.9468999999999999</v>
      </c>
      <c r="EB254">
        <v>2.5974400000000002</v>
      </c>
      <c r="EC254">
        <v>0.245087</v>
      </c>
      <c r="ED254">
        <v>0.24515799999999999</v>
      </c>
      <c r="EE254">
        <v>0.145958</v>
      </c>
      <c r="EF254">
        <v>0.14326900000000001</v>
      </c>
      <c r="EG254">
        <v>22832.7</v>
      </c>
      <c r="EH254">
        <v>23231.599999999999</v>
      </c>
      <c r="EI254">
        <v>28157.3</v>
      </c>
      <c r="EJ254">
        <v>29643.599999999999</v>
      </c>
      <c r="EK254">
        <v>33089.599999999999</v>
      </c>
      <c r="EL254">
        <v>35258.699999999997</v>
      </c>
      <c r="EM254">
        <v>39735.4</v>
      </c>
      <c r="EN254">
        <v>42363.1</v>
      </c>
      <c r="EO254">
        <v>1.89775</v>
      </c>
      <c r="EP254">
        <v>1.89263</v>
      </c>
      <c r="EQ254">
        <v>0.214279</v>
      </c>
      <c r="ER254">
        <v>0</v>
      </c>
      <c r="ES254">
        <v>31.674399999999999</v>
      </c>
      <c r="ET254">
        <v>999.9</v>
      </c>
      <c r="EU254">
        <v>69.5</v>
      </c>
      <c r="EV254">
        <v>36.200000000000003</v>
      </c>
      <c r="EW254">
        <v>41.570300000000003</v>
      </c>
      <c r="EX254">
        <v>28.928999999999998</v>
      </c>
      <c r="EY254">
        <v>2.06731</v>
      </c>
      <c r="EZ254">
        <v>1</v>
      </c>
      <c r="FA254">
        <v>0.54884900000000003</v>
      </c>
      <c r="FB254">
        <v>0.60486099999999998</v>
      </c>
      <c r="FC254">
        <v>20.276</v>
      </c>
      <c r="FD254">
        <v>5.2184900000000001</v>
      </c>
      <c r="FE254">
        <v>12.009499999999999</v>
      </c>
      <c r="FF254">
        <v>4.9870000000000001</v>
      </c>
      <c r="FG254">
        <v>3.2845</v>
      </c>
      <c r="FH254">
        <v>9999</v>
      </c>
      <c r="FI254">
        <v>9999</v>
      </c>
      <c r="FJ254">
        <v>9999</v>
      </c>
      <c r="FK254">
        <v>999.9</v>
      </c>
      <c r="FL254">
        <v>1.8658399999999999</v>
      </c>
      <c r="FM254">
        <v>1.8621799999999999</v>
      </c>
      <c r="FN254">
        <v>1.8641700000000001</v>
      </c>
      <c r="FO254">
        <v>1.8603400000000001</v>
      </c>
      <c r="FP254">
        <v>1.8610500000000001</v>
      </c>
      <c r="FQ254">
        <v>1.8601700000000001</v>
      </c>
      <c r="FR254">
        <v>1.8618699999999999</v>
      </c>
      <c r="FS254">
        <v>1.8583700000000001</v>
      </c>
      <c r="FT254">
        <v>0</v>
      </c>
      <c r="FU254">
        <v>0</v>
      </c>
      <c r="FV254">
        <v>0</v>
      </c>
      <c r="FW254">
        <v>0</v>
      </c>
      <c r="FX254" t="s">
        <v>358</v>
      </c>
      <c r="FY254" t="s">
        <v>359</v>
      </c>
      <c r="FZ254" t="s">
        <v>360</v>
      </c>
      <c r="GA254" t="s">
        <v>360</v>
      </c>
      <c r="GB254" t="s">
        <v>360</v>
      </c>
      <c r="GC254" t="s">
        <v>360</v>
      </c>
      <c r="GD254">
        <v>0</v>
      </c>
      <c r="GE254">
        <v>100</v>
      </c>
      <c r="GF254">
        <v>100</v>
      </c>
      <c r="GG254">
        <v>-4.47</v>
      </c>
      <c r="GH254">
        <v>0.1178</v>
      </c>
      <c r="GI254">
        <v>-2.5125994610834521</v>
      </c>
      <c r="GJ254">
        <v>-2.6733286237328562E-3</v>
      </c>
      <c r="GK254">
        <v>1.605855145177713E-6</v>
      </c>
      <c r="GL254">
        <v>-4.4594414151306022E-10</v>
      </c>
      <c r="GM254">
        <v>0.1178428571428469</v>
      </c>
      <c r="GN254">
        <v>0</v>
      </c>
      <c r="GO254">
        <v>0</v>
      </c>
      <c r="GP254">
        <v>0</v>
      </c>
      <c r="GQ254">
        <v>4</v>
      </c>
      <c r="GR254">
        <v>2095</v>
      </c>
      <c r="GS254">
        <v>4</v>
      </c>
      <c r="GT254">
        <v>35</v>
      </c>
      <c r="GU254">
        <v>121.4</v>
      </c>
      <c r="GV254">
        <v>121.5</v>
      </c>
      <c r="GW254">
        <v>3.25928</v>
      </c>
      <c r="GX254">
        <v>2.5402800000000001</v>
      </c>
      <c r="GY254">
        <v>1.4489700000000001</v>
      </c>
      <c r="GZ254">
        <v>2.3278799999999999</v>
      </c>
      <c r="HA254">
        <v>1.5478499999999999</v>
      </c>
      <c r="HB254">
        <v>2.32178</v>
      </c>
      <c r="HC254">
        <v>41.092799999999997</v>
      </c>
      <c r="HD254">
        <v>12.126899999999999</v>
      </c>
      <c r="HE254">
        <v>18</v>
      </c>
      <c r="HF254">
        <v>477.57400000000001</v>
      </c>
      <c r="HG254">
        <v>514.19200000000001</v>
      </c>
      <c r="HH254">
        <v>31.000499999999999</v>
      </c>
      <c r="HI254">
        <v>34.262799999999999</v>
      </c>
      <c r="HJ254">
        <v>30</v>
      </c>
      <c r="HK254">
        <v>34.191499999999998</v>
      </c>
      <c r="HL254">
        <v>34.186500000000002</v>
      </c>
      <c r="HM254">
        <v>65.196700000000007</v>
      </c>
      <c r="HN254">
        <v>19.584700000000002</v>
      </c>
      <c r="HO254">
        <v>100</v>
      </c>
      <c r="HP254">
        <v>31</v>
      </c>
      <c r="HQ254">
        <v>1595.11</v>
      </c>
      <c r="HR254">
        <v>36.415300000000002</v>
      </c>
      <c r="HS254">
        <v>99.204099999999997</v>
      </c>
      <c r="HT254">
        <v>98.243899999999996</v>
      </c>
    </row>
    <row r="255" spans="1:228" x14ac:dyDescent="0.2">
      <c r="A255">
        <v>240</v>
      </c>
      <c r="B255">
        <v>1669318060.0999999</v>
      </c>
      <c r="C255">
        <v>954.59999990463257</v>
      </c>
      <c r="D255" t="s">
        <v>839</v>
      </c>
      <c r="E255" t="s">
        <v>840</v>
      </c>
      <c r="F255">
        <v>4</v>
      </c>
      <c r="G255">
        <v>1669318057.7874999</v>
      </c>
      <c r="H255">
        <f t="shared" si="102"/>
        <v>8.47525321058639E-4</v>
      </c>
      <c r="I255">
        <f t="shared" si="103"/>
        <v>0.84752532105863898</v>
      </c>
      <c r="J255">
        <f t="shared" si="104"/>
        <v>15.314990004369298</v>
      </c>
      <c r="K255">
        <f t="shared" si="105"/>
        <v>1566.8362500000001</v>
      </c>
      <c r="L255">
        <f t="shared" si="106"/>
        <v>927.40352155067922</v>
      </c>
      <c r="M255">
        <f t="shared" si="107"/>
        <v>93.659203045417414</v>
      </c>
      <c r="N255">
        <f t="shared" si="108"/>
        <v>158.23601169024795</v>
      </c>
      <c r="O255">
        <f t="shared" si="109"/>
        <v>4.1324827856929681E-2</v>
      </c>
      <c r="P255">
        <f t="shared" si="110"/>
        <v>2.2439777681870372</v>
      </c>
      <c r="Q255">
        <f t="shared" si="111"/>
        <v>4.0906649847375888E-2</v>
      </c>
      <c r="R255">
        <f t="shared" si="112"/>
        <v>2.5603875056040771E-2</v>
      </c>
      <c r="S255">
        <f t="shared" si="113"/>
        <v>226.11616798346265</v>
      </c>
      <c r="T255">
        <f t="shared" si="114"/>
        <v>35.329069936606835</v>
      </c>
      <c r="U255">
        <f t="shared" si="115"/>
        <v>35.146237499999998</v>
      </c>
      <c r="V255">
        <f t="shared" si="116"/>
        <v>5.694273982677883</v>
      </c>
      <c r="W255">
        <f t="shared" si="117"/>
        <v>69.565150650151367</v>
      </c>
      <c r="X255">
        <f t="shared" si="118"/>
        <v>3.6992038266306095</v>
      </c>
      <c r="Y255">
        <f t="shared" si="119"/>
        <v>5.3176106025187782</v>
      </c>
      <c r="Z255">
        <f t="shared" si="120"/>
        <v>1.9950701560472734</v>
      </c>
      <c r="AA255">
        <f t="shared" si="121"/>
        <v>-37.375866658685979</v>
      </c>
      <c r="AB255">
        <f t="shared" si="122"/>
        <v>-149.00021558630976</v>
      </c>
      <c r="AC255">
        <f t="shared" si="123"/>
        <v>-15.436382623314262</v>
      </c>
      <c r="AD255">
        <f t="shared" si="124"/>
        <v>24.303703115152643</v>
      </c>
      <c r="AE255">
        <f t="shared" si="125"/>
        <v>39.951692724961596</v>
      </c>
      <c r="AF255">
        <f t="shared" si="126"/>
        <v>0.68627439177700089</v>
      </c>
      <c r="AG255">
        <f t="shared" si="127"/>
        <v>15.314990004369298</v>
      </c>
      <c r="AH255">
        <v>1647.560556897248</v>
      </c>
      <c r="AI255">
        <v>1629.646242424242</v>
      </c>
      <c r="AJ255">
        <v>1.7789857943969281</v>
      </c>
      <c r="AK255">
        <v>66.415730329915917</v>
      </c>
      <c r="AL255">
        <f t="shared" si="128"/>
        <v>0.84752532105863898</v>
      </c>
      <c r="AM255">
        <v>36.24683036592743</v>
      </c>
      <c r="AN255">
        <v>36.640009090909068</v>
      </c>
      <c r="AO255">
        <v>7.5021896627661677E-3</v>
      </c>
      <c r="AP255">
        <v>80.258805348862367</v>
      </c>
      <c r="AQ255">
        <v>29</v>
      </c>
      <c r="AR255">
        <v>6</v>
      </c>
      <c r="AS255">
        <f t="shared" si="129"/>
        <v>1</v>
      </c>
      <c r="AT255">
        <f t="shared" si="130"/>
        <v>0</v>
      </c>
      <c r="AU255">
        <f t="shared" si="131"/>
        <v>22152.995163602442</v>
      </c>
      <c r="AV255">
        <f t="shared" si="132"/>
        <v>1200.0137500000001</v>
      </c>
      <c r="AW255">
        <f t="shared" si="133"/>
        <v>1025.9358885924676</v>
      </c>
      <c r="AX255">
        <f t="shared" si="134"/>
        <v>0.8549367776764788</v>
      </c>
      <c r="AY255">
        <f t="shared" si="135"/>
        <v>0.1884279809156042</v>
      </c>
      <c r="AZ255">
        <v>2.7</v>
      </c>
      <c r="BA255">
        <v>0.5</v>
      </c>
      <c r="BB255" t="s">
        <v>355</v>
      </c>
      <c r="BC255">
        <v>2</v>
      </c>
      <c r="BD255" t="b">
        <v>1</v>
      </c>
      <c r="BE255">
        <v>1669318057.7874999</v>
      </c>
      <c r="BF255">
        <v>1566.8362500000001</v>
      </c>
      <c r="BG255">
        <v>1588.9837500000001</v>
      </c>
      <c r="BH255">
        <v>36.629125000000002</v>
      </c>
      <c r="BI255">
        <v>36.272224999999999</v>
      </c>
      <c r="BJ255">
        <v>1571.3150000000001</v>
      </c>
      <c r="BK255">
        <v>36.511324999999999</v>
      </c>
      <c r="BL255">
        <v>500.15949999999998</v>
      </c>
      <c r="BM255">
        <v>100.89075</v>
      </c>
      <c r="BN255">
        <v>0.100027875</v>
      </c>
      <c r="BO255">
        <v>33.9146</v>
      </c>
      <c r="BP255">
        <v>35.146237499999998</v>
      </c>
      <c r="BQ255">
        <v>999.9</v>
      </c>
      <c r="BR255">
        <v>0</v>
      </c>
      <c r="BS255">
        <v>0</v>
      </c>
      <c r="BT255">
        <v>4485.78125</v>
      </c>
      <c r="BU255">
        <v>0</v>
      </c>
      <c r="BV255">
        <v>221.04400000000001</v>
      </c>
      <c r="BW255">
        <v>-22.146462499999998</v>
      </c>
      <c r="BX255">
        <v>1626.4112500000001</v>
      </c>
      <c r="BY255">
        <v>1648.7887499999999</v>
      </c>
      <c r="BZ255">
        <v>0.356937</v>
      </c>
      <c r="CA255">
        <v>1588.9837500000001</v>
      </c>
      <c r="CB255">
        <v>36.272224999999999</v>
      </c>
      <c r="CC255">
        <v>3.6955387499999999</v>
      </c>
      <c r="CD255">
        <v>3.6595287500000002</v>
      </c>
      <c r="CE255">
        <v>27.545925</v>
      </c>
      <c r="CF255">
        <v>27.378612499999999</v>
      </c>
      <c r="CG255">
        <v>1200.0137500000001</v>
      </c>
      <c r="CH255">
        <v>0.50002474999999991</v>
      </c>
      <c r="CI255">
        <v>0.49997524999999998</v>
      </c>
      <c r="CJ255">
        <v>0</v>
      </c>
      <c r="CK255">
        <v>1141.7750000000001</v>
      </c>
      <c r="CL255">
        <v>4.9990899999999998</v>
      </c>
      <c r="CM255">
        <v>12513.924999999999</v>
      </c>
      <c r="CN255">
        <v>9558.0437500000007</v>
      </c>
      <c r="CO255">
        <v>43.625</v>
      </c>
      <c r="CP255">
        <v>45.436999999999998</v>
      </c>
      <c r="CQ255">
        <v>44.375</v>
      </c>
      <c r="CR255">
        <v>44.507750000000001</v>
      </c>
      <c r="CS255">
        <v>44.968499999999999</v>
      </c>
      <c r="CT255">
        <v>597.53624999999988</v>
      </c>
      <c r="CU255">
        <v>597.47749999999996</v>
      </c>
      <c r="CV255">
        <v>0</v>
      </c>
      <c r="CW255">
        <v>1669318068.5</v>
      </c>
      <c r="CX255">
        <v>0</v>
      </c>
      <c r="CY255">
        <v>1669310771.5999999</v>
      </c>
      <c r="CZ255" t="s">
        <v>356</v>
      </c>
      <c r="DA255">
        <v>1669310771.5999999</v>
      </c>
      <c r="DB255">
        <v>1669310767.0999999</v>
      </c>
      <c r="DC255">
        <v>9</v>
      </c>
      <c r="DD255">
        <v>4.2999999999999997E-2</v>
      </c>
      <c r="DE255">
        <v>8.0000000000000002E-3</v>
      </c>
      <c r="DF255">
        <v>-4.9589999999999996</v>
      </c>
      <c r="DG255">
        <v>0.11799999999999999</v>
      </c>
      <c r="DH255">
        <v>1967</v>
      </c>
      <c r="DI255">
        <v>36</v>
      </c>
      <c r="DJ255">
        <v>0.53</v>
      </c>
      <c r="DK255">
        <v>0.27</v>
      </c>
      <c r="DL255">
        <v>-22.173887804878049</v>
      </c>
      <c r="DM255">
        <v>0.65228362369333737</v>
      </c>
      <c r="DN255">
        <v>0.1037681496205323</v>
      </c>
      <c r="DO255">
        <v>0</v>
      </c>
      <c r="DP255">
        <v>0.42339434146341459</v>
      </c>
      <c r="DQ255">
        <v>-0.22383907317073209</v>
      </c>
      <c r="DR255">
        <v>3.3085608797378339E-2</v>
      </c>
      <c r="DS255">
        <v>0</v>
      </c>
      <c r="DT255">
        <v>0</v>
      </c>
      <c r="DU255">
        <v>0</v>
      </c>
      <c r="DV255">
        <v>0</v>
      </c>
      <c r="DW255">
        <v>-1</v>
      </c>
      <c r="DX255">
        <v>0</v>
      </c>
      <c r="DY255">
        <v>2</v>
      </c>
      <c r="DZ255" t="s">
        <v>363</v>
      </c>
      <c r="EA255">
        <v>2.94733</v>
      </c>
      <c r="EB255">
        <v>2.5974599999999999</v>
      </c>
      <c r="EC255">
        <v>0.24571799999999999</v>
      </c>
      <c r="ED255">
        <v>0.24578900000000001</v>
      </c>
      <c r="EE255">
        <v>0.14602599999999999</v>
      </c>
      <c r="EF255">
        <v>0.14343700000000001</v>
      </c>
      <c r="EG255">
        <v>22813.599999999999</v>
      </c>
      <c r="EH255">
        <v>23212</v>
      </c>
      <c r="EI255">
        <v>28157.5</v>
      </c>
      <c r="EJ255">
        <v>29643.599999999999</v>
      </c>
      <c r="EK255">
        <v>33086.300000000003</v>
      </c>
      <c r="EL255">
        <v>35251.699999999997</v>
      </c>
      <c r="EM255">
        <v>39734.5</v>
      </c>
      <c r="EN255">
        <v>42363</v>
      </c>
      <c r="EO255">
        <v>1.89775</v>
      </c>
      <c r="EP255">
        <v>1.8925799999999999</v>
      </c>
      <c r="EQ255">
        <v>0.21479999999999999</v>
      </c>
      <c r="ER255">
        <v>0</v>
      </c>
      <c r="ES255">
        <v>31.6828</v>
      </c>
      <c r="ET255">
        <v>999.9</v>
      </c>
      <c r="EU255">
        <v>69.5</v>
      </c>
      <c r="EV255">
        <v>36.299999999999997</v>
      </c>
      <c r="EW255">
        <v>41.796799999999998</v>
      </c>
      <c r="EX255">
        <v>28.959</v>
      </c>
      <c r="EY255">
        <v>1.2620199999999999</v>
      </c>
      <c r="EZ255">
        <v>1</v>
      </c>
      <c r="FA255">
        <v>0.54900199999999999</v>
      </c>
      <c r="FB255">
        <v>0.60685699999999998</v>
      </c>
      <c r="FC255">
        <v>20.276</v>
      </c>
      <c r="FD255">
        <v>5.2178899999999997</v>
      </c>
      <c r="FE255">
        <v>12.0083</v>
      </c>
      <c r="FF255">
        <v>4.98665</v>
      </c>
      <c r="FG255">
        <v>3.2844799999999998</v>
      </c>
      <c r="FH255">
        <v>9999</v>
      </c>
      <c r="FI255">
        <v>9999</v>
      </c>
      <c r="FJ255">
        <v>9999</v>
      </c>
      <c r="FK255">
        <v>999.9</v>
      </c>
      <c r="FL255">
        <v>1.8658399999999999</v>
      </c>
      <c r="FM255">
        <v>1.8621799999999999</v>
      </c>
      <c r="FN255">
        <v>1.8641799999999999</v>
      </c>
      <c r="FO255">
        <v>1.86033</v>
      </c>
      <c r="FP255">
        <v>1.86103</v>
      </c>
      <c r="FQ255">
        <v>1.8601700000000001</v>
      </c>
      <c r="FR255">
        <v>1.86188</v>
      </c>
      <c r="FS255">
        <v>1.8583700000000001</v>
      </c>
      <c r="FT255">
        <v>0</v>
      </c>
      <c r="FU255">
        <v>0</v>
      </c>
      <c r="FV255">
        <v>0</v>
      </c>
      <c r="FW255">
        <v>0</v>
      </c>
      <c r="FX255" t="s">
        <v>358</v>
      </c>
      <c r="FY255" t="s">
        <v>359</v>
      </c>
      <c r="FZ255" t="s">
        <v>360</v>
      </c>
      <c r="GA255" t="s">
        <v>360</v>
      </c>
      <c r="GB255" t="s">
        <v>360</v>
      </c>
      <c r="GC255" t="s">
        <v>360</v>
      </c>
      <c r="GD255">
        <v>0</v>
      </c>
      <c r="GE255">
        <v>100</v>
      </c>
      <c r="GF255">
        <v>100</v>
      </c>
      <c r="GG255">
        <v>-4.4800000000000004</v>
      </c>
      <c r="GH255">
        <v>0.1179</v>
      </c>
      <c r="GI255">
        <v>-2.5125994610834521</v>
      </c>
      <c r="GJ255">
        <v>-2.6733286237328562E-3</v>
      </c>
      <c r="GK255">
        <v>1.605855145177713E-6</v>
      </c>
      <c r="GL255">
        <v>-4.4594414151306022E-10</v>
      </c>
      <c r="GM255">
        <v>0.1178428571428469</v>
      </c>
      <c r="GN255">
        <v>0</v>
      </c>
      <c r="GO255">
        <v>0</v>
      </c>
      <c r="GP255">
        <v>0</v>
      </c>
      <c r="GQ255">
        <v>4</v>
      </c>
      <c r="GR255">
        <v>2095</v>
      </c>
      <c r="GS255">
        <v>4</v>
      </c>
      <c r="GT255">
        <v>35</v>
      </c>
      <c r="GU255">
        <v>121.5</v>
      </c>
      <c r="GV255">
        <v>121.5</v>
      </c>
      <c r="GW255">
        <v>3.2690399999999999</v>
      </c>
      <c r="GX255">
        <v>2.5366200000000001</v>
      </c>
      <c r="GY255">
        <v>1.4489700000000001</v>
      </c>
      <c r="GZ255">
        <v>2.3278799999999999</v>
      </c>
      <c r="HA255">
        <v>1.5478499999999999</v>
      </c>
      <c r="HB255">
        <v>2.2997999999999998</v>
      </c>
      <c r="HC255">
        <v>41.092799999999997</v>
      </c>
      <c r="HD255">
        <v>12.1357</v>
      </c>
      <c r="HE255">
        <v>18</v>
      </c>
      <c r="HF255">
        <v>477.57400000000001</v>
      </c>
      <c r="HG255">
        <v>514.14300000000003</v>
      </c>
      <c r="HH255">
        <v>31.000599999999999</v>
      </c>
      <c r="HI255">
        <v>34.262799999999999</v>
      </c>
      <c r="HJ255">
        <v>30.0001</v>
      </c>
      <c r="HK255">
        <v>34.191499999999998</v>
      </c>
      <c r="HL255">
        <v>34.185000000000002</v>
      </c>
      <c r="HM255">
        <v>65.414699999999996</v>
      </c>
      <c r="HN255">
        <v>19.584700000000002</v>
      </c>
      <c r="HO255">
        <v>100</v>
      </c>
      <c r="HP255">
        <v>31</v>
      </c>
      <c r="HQ255">
        <v>1601.79</v>
      </c>
      <c r="HR255">
        <v>36.433300000000003</v>
      </c>
      <c r="HS255">
        <v>99.203000000000003</v>
      </c>
      <c r="HT255">
        <v>98.243700000000004</v>
      </c>
    </row>
    <row r="256" spans="1:228" x14ac:dyDescent="0.2">
      <c r="A256">
        <v>241</v>
      </c>
      <c r="B256">
        <v>1669318063.5999999</v>
      </c>
      <c r="C256">
        <v>958.09999990463257</v>
      </c>
      <c r="D256" t="s">
        <v>841</v>
      </c>
      <c r="E256" t="s">
        <v>842</v>
      </c>
      <c r="F256">
        <v>4</v>
      </c>
      <c r="G256">
        <v>1669318061.2249999</v>
      </c>
      <c r="H256">
        <f t="shared" si="102"/>
        <v>8.1458960059450371E-4</v>
      </c>
      <c r="I256">
        <f t="shared" si="103"/>
        <v>0.81458960059450369</v>
      </c>
      <c r="J256">
        <f t="shared" si="104"/>
        <v>15.390757238256731</v>
      </c>
      <c r="K256">
        <f t="shared" si="105"/>
        <v>1572.7137499999999</v>
      </c>
      <c r="L256">
        <f t="shared" si="106"/>
        <v>905.18395206859532</v>
      </c>
      <c r="M256">
        <f t="shared" si="107"/>
        <v>91.413471082883376</v>
      </c>
      <c r="N256">
        <f t="shared" si="108"/>
        <v>158.82652645214296</v>
      </c>
      <c r="O256">
        <f t="shared" si="109"/>
        <v>3.9638994598214926E-2</v>
      </c>
      <c r="P256">
        <f t="shared" si="110"/>
        <v>2.2452374994439137</v>
      </c>
      <c r="Q256">
        <f t="shared" si="111"/>
        <v>3.9254281808106278E-2</v>
      </c>
      <c r="R256">
        <f t="shared" si="112"/>
        <v>2.4568179785830393E-2</v>
      </c>
      <c r="S256">
        <f t="shared" si="113"/>
        <v>226.11303260804968</v>
      </c>
      <c r="T256">
        <f t="shared" si="114"/>
        <v>35.344100150005232</v>
      </c>
      <c r="U256">
        <f t="shared" si="115"/>
        <v>35.164112500000002</v>
      </c>
      <c r="V256">
        <f t="shared" si="116"/>
        <v>5.6999069571176131</v>
      </c>
      <c r="W256">
        <f t="shared" si="117"/>
        <v>69.594485170523996</v>
      </c>
      <c r="X256">
        <f t="shared" si="118"/>
        <v>3.7017759748468122</v>
      </c>
      <c r="Y256">
        <f t="shared" si="119"/>
        <v>5.3190651037600611</v>
      </c>
      <c r="Z256">
        <f t="shared" si="120"/>
        <v>1.9981309822708009</v>
      </c>
      <c r="AA256">
        <f t="shared" si="121"/>
        <v>-35.923401386217613</v>
      </c>
      <c r="AB256">
        <f t="shared" si="122"/>
        <v>-150.65442383509841</v>
      </c>
      <c r="AC256">
        <f t="shared" si="123"/>
        <v>-15.600735364946466</v>
      </c>
      <c r="AD256">
        <f t="shared" si="124"/>
        <v>23.934472021787172</v>
      </c>
      <c r="AE256">
        <f t="shared" si="125"/>
        <v>39.856494805035553</v>
      </c>
      <c r="AF256">
        <f t="shared" si="126"/>
        <v>0.66121089914935871</v>
      </c>
      <c r="AG256">
        <f t="shared" si="127"/>
        <v>15.390757238256731</v>
      </c>
      <c r="AH256">
        <v>1653.8270968506249</v>
      </c>
      <c r="AI256">
        <v>1635.878242424242</v>
      </c>
      <c r="AJ256">
        <v>1.777788099684924</v>
      </c>
      <c r="AK256">
        <v>66.415730329915917</v>
      </c>
      <c r="AL256">
        <f t="shared" si="128"/>
        <v>0.81458960059450369</v>
      </c>
      <c r="AM256">
        <v>36.303356529079743</v>
      </c>
      <c r="AN256">
        <v>36.671866666666659</v>
      </c>
      <c r="AO256">
        <v>8.6840533193425096E-3</v>
      </c>
      <c r="AP256">
        <v>80.258805348862367</v>
      </c>
      <c r="AQ256">
        <v>29</v>
      </c>
      <c r="AR256">
        <v>6</v>
      </c>
      <c r="AS256">
        <f t="shared" si="129"/>
        <v>1</v>
      </c>
      <c r="AT256">
        <f t="shared" si="130"/>
        <v>0</v>
      </c>
      <c r="AU256">
        <f t="shared" si="131"/>
        <v>22174.382791449018</v>
      </c>
      <c r="AV256">
        <f t="shared" si="132"/>
        <v>1200</v>
      </c>
      <c r="AW256">
        <f t="shared" si="133"/>
        <v>1025.9238510922537</v>
      </c>
      <c r="AX256">
        <f t="shared" si="134"/>
        <v>0.85493654257687801</v>
      </c>
      <c r="AY256">
        <f t="shared" si="135"/>
        <v>0.18842752717337474</v>
      </c>
      <c r="AZ256">
        <v>2.7</v>
      </c>
      <c r="BA256">
        <v>0.5</v>
      </c>
      <c r="BB256" t="s">
        <v>355</v>
      </c>
      <c r="BC256">
        <v>2</v>
      </c>
      <c r="BD256" t="b">
        <v>1</v>
      </c>
      <c r="BE256">
        <v>1669318061.2249999</v>
      </c>
      <c r="BF256">
        <v>1572.7137499999999</v>
      </c>
      <c r="BG256">
        <v>1594.7887499999999</v>
      </c>
      <c r="BH256">
        <v>36.655299999999997</v>
      </c>
      <c r="BI256">
        <v>36.311475000000002</v>
      </c>
      <c r="BJ256">
        <v>1577.19875</v>
      </c>
      <c r="BK256">
        <v>36.537462499999997</v>
      </c>
      <c r="BL256">
        <v>500.20499999999998</v>
      </c>
      <c r="BM256">
        <v>100.88875</v>
      </c>
      <c r="BN256">
        <v>0.100083125</v>
      </c>
      <c r="BO256">
        <v>33.919499999999999</v>
      </c>
      <c r="BP256">
        <v>35.164112500000002</v>
      </c>
      <c r="BQ256">
        <v>999.9</v>
      </c>
      <c r="BR256">
        <v>0</v>
      </c>
      <c r="BS256">
        <v>0</v>
      </c>
      <c r="BT256">
        <v>4489.53125</v>
      </c>
      <c r="BU256">
        <v>0</v>
      </c>
      <c r="BV256">
        <v>216.15424999999999</v>
      </c>
      <c r="BW256">
        <v>-22.074275</v>
      </c>
      <c r="BX256">
        <v>1632.5550000000001</v>
      </c>
      <c r="BY256">
        <v>1654.8775000000001</v>
      </c>
      <c r="BZ256">
        <v>0.34384387500000002</v>
      </c>
      <c r="CA256">
        <v>1594.7887499999999</v>
      </c>
      <c r="CB256">
        <v>36.311475000000002</v>
      </c>
      <c r="CC256">
        <v>3.6981137500000001</v>
      </c>
      <c r="CD256">
        <v>3.6634224999999998</v>
      </c>
      <c r="CE256">
        <v>27.557837500000002</v>
      </c>
      <c r="CF256">
        <v>27.396812499999999</v>
      </c>
      <c r="CG256">
        <v>1200</v>
      </c>
      <c r="CH256">
        <v>0.50003350000000002</v>
      </c>
      <c r="CI256">
        <v>0.49996649999999998</v>
      </c>
      <c r="CJ256">
        <v>0</v>
      </c>
      <c r="CK256">
        <v>1141.4875</v>
      </c>
      <c r="CL256">
        <v>4.9990899999999998</v>
      </c>
      <c r="CM256">
        <v>12511.637500000001</v>
      </c>
      <c r="CN256">
        <v>9557.973750000001</v>
      </c>
      <c r="CO256">
        <v>43.625</v>
      </c>
      <c r="CP256">
        <v>45.436999999999998</v>
      </c>
      <c r="CQ256">
        <v>44.375</v>
      </c>
      <c r="CR256">
        <v>44.5</v>
      </c>
      <c r="CS256">
        <v>44.992125000000001</v>
      </c>
      <c r="CT256">
        <v>597.53874999999994</v>
      </c>
      <c r="CU256">
        <v>597.46125000000006</v>
      </c>
      <c r="CV256">
        <v>0</v>
      </c>
      <c r="CW256">
        <v>1669318072.0999999</v>
      </c>
      <c r="CX256">
        <v>0</v>
      </c>
      <c r="CY256">
        <v>1669310771.5999999</v>
      </c>
      <c r="CZ256" t="s">
        <v>356</v>
      </c>
      <c r="DA256">
        <v>1669310771.5999999</v>
      </c>
      <c r="DB256">
        <v>1669310767.0999999</v>
      </c>
      <c r="DC256">
        <v>9</v>
      </c>
      <c r="DD256">
        <v>4.2999999999999997E-2</v>
      </c>
      <c r="DE256">
        <v>8.0000000000000002E-3</v>
      </c>
      <c r="DF256">
        <v>-4.9589999999999996</v>
      </c>
      <c r="DG256">
        <v>0.11799999999999999</v>
      </c>
      <c r="DH256">
        <v>1967</v>
      </c>
      <c r="DI256">
        <v>36</v>
      </c>
      <c r="DJ256">
        <v>0.53</v>
      </c>
      <c r="DK256">
        <v>0.27</v>
      </c>
      <c r="DL256">
        <v>-22.1346512195122</v>
      </c>
      <c r="DM256">
        <v>0.44944599303131261</v>
      </c>
      <c r="DN256">
        <v>8.4038168221498649E-2</v>
      </c>
      <c r="DO256">
        <v>0</v>
      </c>
      <c r="DP256">
        <v>0.4058486829268293</v>
      </c>
      <c r="DQ256">
        <v>-0.41656672473867551</v>
      </c>
      <c r="DR256">
        <v>4.5646441026783897E-2</v>
      </c>
      <c r="DS256">
        <v>0</v>
      </c>
      <c r="DT256">
        <v>0</v>
      </c>
      <c r="DU256">
        <v>0</v>
      </c>
      <c r="DV256">
        <v>0</v>
      </c>
      <c r="DW256">
        <v>-1</v>
      </c>
      <c r="DX256">
        <v>0</v>
      </c>
      <c r="DY256">
        <v>2</v>
      </c>
      <c r="DZ256" t="s">
        <v>363</v>
      </c>
      <c r="EA256">
        <v>2.9474100000000001</v>
      </c>
      <c r="EB256">
        <v>2.59748</v>
      </c>
      <c r="EC256">
        <v>0.24626100000000001</v>
      </c>
      <c r="ED256">
        <v>0.246311</v>
      </c>
      <c r="EE256">
        <v>0.14610699999999999</v>
      </c>
      <c r="EF256">
        <v>0.143456</v>
      </c>
      <c r="EG256">
        <v>22796.9</v>
      </c>
      <c r="EH256">
        <v>23195.9</v>
      </c>
      <c r="EI256">
        <v>28157.200000000001</v>
      </c>
      <c r="EJ256">
        <v>29643.599999999999</v>
      </c>
      <c r="EK256">
        <v>33083</v>
      </c>
      <c r="EL256">
        <v>35251.599999999999</v>
      </c>
      <c r="EM256">
        <v>39734.300000000003</v>
      </c>
      <c r="EN256">
        <v>42363.6</v>
      </c>
      <c r="EO256">
        <v>1.8979699999999999</v>
      </c>
      <c r="EP256">
        <v>1.8924700000000001</v>
      </c>
      <c r="EQ256">
        <v>0.21515000000000001</v>
      </c>
      <c r="ER256">
        <v>0</v>
      </c>
      <c r="ES256">
        <v>31.689399999999999</v>
      </c>
      <c r="ET256">
        <v>999.9</v>
      </c>
      <c r="EU256">
        <v>69.5</v>
      </c>
      <c r="EV256">
        <v>36.299999999999997</v>
      </c>
      <c r="EW256">
        <v>41.802</v>
      </c>
      <c r="EX256">
        <v>28.658999999999999</v>
      </c>
      <c r="EY256">
        <v>1.3101</v>
      </c>
      <c r="EZ256">
        <v>1</v>
      </c>
      <c r="FA256">
        <v>0.54897399999999996</v>
      </c>
      <c r="FB256">
        <v>0.60754600000000003</v>
      </c>
      <c r="FC256">
        <v>20.2761</v>
      </c>
      <c r="FD256">
        <v>5.21774</v>
      </c>
      <c r="FE256">
        <v>12.007999999999999</v>
      </c>
      <c r="FF256">
        <v>4.9865000000000004</v>
      </c>
      <c r="FG256">
        <v>3.28443</v>
      </c>
      <c r="FH256">
        <v>9999</v>
      </c>
      <c r="FI256">
        <v>9999</v>
      </c>
      <c r="FJ256">
        <v>9999</v>
      </c>
      <c r="FK256">
        <v>999.9</v>
      </c>
      <c r="FL256">
        <v>1.86582</v>
      </c>
      <c r="FM256">
        <v>1.8621700000000001</v>
      </c>
      <c r="FN256">
        <v>1.86419</v>
      </c>
      <c r="FO256">
        <v>1.8603400000000001</v>
      </c>
      <c r="FP256">
        <v>1.8610199999999999</v>
      </c>
      <c r="FQ256">
        <v>1.8601700000000001</v>
      </c>
      <c r="FR256">
        <v>1.86188</v>
      </c>
      <c r="FS256">
        <v>1.8583700000000001</v>
      </c>
      <c r="FT256">
        <v>0</v>
      </c>
      <c r="FU256">
        <v>0</v>
      </c>
      <c r="FV256">
        <v>0</v>
      </c>
      <c r="FW256">
        <v>0</v>
      </c>
      <c r="FX256" t="s">
        <v>358</v>
      </c>
      <c r="FY256" t="s">
        <v>359</v>
      </c>
      <c r="FZ256" t="s">
        <v>360</v>
      </c>
      <c r="GA256" t="s">
        <v>360</v>
      </c>
      <c r="GB256" t="s">
        <v>360</v>
      </c>
      <c r="GC256" t="s">
        <v>360</v>
      </c>
      <c r="GD256">
        <v>0</v>
      </c>
      <c r="GE256">
        <v>100</v>
      </c>
      <c r="GF256">
        <v>100</v>
      </c>
      <c r="GG256">
        <v>-4.49</v>
      </c>
      <c r="GH256">
        <v>0.1179</v>
      </c>
      <c r="GI256">
        <v>-2.5125994610834521</v>
      </c>
      <c r="GJ256">
        <v>-2.6733286237328562E-3</v>
      </c>
      <c r="GK256">
        <v>1.605855145177713E-6</v>
      </c>
      <c r="GL256">
        <v>-4.4594414151306022E-10</v>
      </c>
      <c r="GM256">
        <v>0.1178428571428469</v>
      </c>
      <c r="GN256">
        <v>0</v>
      </c>
      <c r="GO256">
        <v>0</v>
      </c>
      <c r="GP256">
        <v>0</v>
      </c>
      <c r="GQ256">
        <v>4</v>
      </c>
      <c r="GR256">
        <v>2095</v>
      </c>
      <c r="GS256">
        <v>4</v>
      </c>
      <c r="GT256">
        <v>35</v>
      </c>
      <c r="GU256">
        <v>121.5</v>
      </c>
      <c r="GV256">
        <v>121.6</v>
      </c>
      <c r="GW256">
        <v>3.28003</v>
      </c>
      <c r="GX256">
        <v>2.5451700000000002</v>
      </c>
      <c r="GY256">
        <v>1.4489700000000001</v>
      </c>
      <c r="GZ256">
        <v>2.3278799999999999</v>
      </c>
      <c r="HA256">
        <v>1.5478499999999999</v>
      </c>
      <c r="HB256">
        <v>2.2265600000000001</v>
      </c>
      <c r="HC256">
        <v>41.092799999999997</v>
      </c>
      <c r="HD256">
        <v>12.1357</v>
      </c>
      <c r="HE256">
        <v>18</v>
      </c>
      <c r="HF256">
        <v>477.71100000000001</v>
      </c>
      <c r="HG256">
        <v>514.07000000000005</v>
      </c>
      <c r="HH256">
        <v>31.000399999999999</v>
      </c>
      <c r="HI256">
        <v>34.2607</v>
      </c>
      <c r="HJ256">
        <v>30.0001</v>
      </c>
      <c r="HK256">
        <v>34.190899999999999</v>
      </c>
      <c r="HL256">
        <v>34.185000000000002</v>
      </c>
      <c r="HM256">
        <v>65.616100000000003</v>
      </c>
      <c r="HN256">
        <v>19.285799999999998</v>
      </c>
      <c r="HO256">
        <v>100</v>
      </c>
      <c r="HP256">
        <v>31</v>
      </c>
      <c r="HQ256">
        <v>1608.49</v>
      </c>
      <c r="HR256">
        <v>36.443600000000004</v>
      </c>
      <c r="HS256">
        <v>99.202299999999994</v>
      </c>
      <c r="HT256">
        <v>98.244600000000005</v>
      </c>
    </row>
    <row r="257" spans="1:228" x14ac:dyDescent="0.2">
      <c r="A257">
        <v>242</v>
      </c>
      <c r="B257">
        <v>1669318067.5999999</v>
      </c>
      <c r="C257">
        <v>962.09999990463257</v>
      </c>
      <c r="D257" t="s">
        <v>843</v>
      </c>
      <c r="E257" t="s">
        <v>844</v>
      </c>
      <c r="F257">
        <v>4</v>
      </c>
      <c r="G257">
        <v>1669318065.5999999</v>
      </c>
      <c r="H257">
        <f t="shared" si="102"/>
        <v>7.9166681839870276E-4</v>
      </c>
      <c r="I257">
        <f t="shared" si="103"/>
        <v>0.79166681839870279</v>
      </c>
      <c r="J257">
        <f t="shared" si="104"/>
        <v>16.041849222206039</v>
      </c>
      <c r="K257">
        <f t="shared" si="105"/>
        <v>1580.068571428571</v>
      </c>
      <c r="L257">
        <f t="shared" si="106"/>
        <v>868.01306409680797</v>
      </c>
      <c r="M257">
        <f t="shared" si="107"/>
        <v>87.657520572197313</v>
      </c>
      <c r="N257">
        <f t="shared" si="108"/>
        <v>159.5654478421942</v>
      </c>
      <c r="O257">
        <f t="shared" si="109"/>
        <v>3.8536448182978272E-2</v>
      </c>
      <c r="P257">
        <f t="shared" si="110"/>
        <v>2.2391533376638479</v>
      </c>
      <c r="Q257">
        <f t="shared" si="111"/>
        <v>3.8171754974698734E-2</v>
      </c>
      <c r="R257">
        <f t="shared" si="112"/>
        <v>2.388982536732015E-2</v>
      </c>
      <c r="S257">
        <f t="shared" si="113"/>
        <v>226.11318823296369</v>
      </c>
      <c r="T257">
        <f t="shared" si="114"/>
        <v>35.34678324743993</v>
      </c>
      <c r="U257">
        <f t="shared" si="115"/>
        <v>35.169171428571417</v>
      </c>
      <c r="V257">
        <f t="shared" si="116"/>
        <v>5.7015020635042788</v>
      </c>
      <c r="W257">
        <f t="shared" si="117"/>
        <v>69.680807379087142</v>
      </c>
      <c r="X257">
        <f t="shared" si="118"/>
        <v>3.7046243062878421</v>
      </c>
      <c r="Y257">
        <f t="shared" si="119"/>
        <v>5.3165634062381537</v>
      </c>
      <c r="Z257">
        <f t="shared" si="120"/>
        <v>1.9968777572164367</v>
      </c>
      <c r="AA257">
        <f t="shared" si="121"/>
        <v>-34.912506691382795</v>
      </c>
      <c r="AB257">
        <f t="shared" si="122"/>
        <v>-151.87435302655996</v>
      </c>
      <c r="AC257">
        <f t="shared" si="123"/>
        <v>-15.769538182441883</v>
      </c>
      <c r="AD257">
        <f t="shared" si="124"/>
        <v>23.556790332579055</v>
      </c>
      <c r="AE257">
        <f t="shared" si="125"/>
        <v>39.643836391376787</v>
      </c>
      <c r="AF257">
        <f t="shared" si="126"/>
        <v>0.64467738409923969</v>
      </c>
      <c r="AG257">
        <f t="shared" si="127"/>
        <v>16.041849222206039</v>
      </c>
      <c r="AH257">
        <v>1660.710864820104</v>
      </c>
      <c r="AI257">
        <v>1642.770969696968</v>
      </c>
      <c r="AJ257">
        <v>1.7069762305230629</v>
      </c>
      <c r="AK257">
        <v>66.415730329915917</v>
      </c>
      <c r="AL257">
        <f t="shared" si="128"/>
        <v>0.79166681839870279</v>
      </c>
      <c r="AM257">
        <v>36.317672757464052</v>
      </c>
      <c r="AN257">
        <v>36.689746060606069</v>
      </c>
      <c r="AO257">
        <v>6.232983409134368E-3</v>
      </c>
      <c r="AP257">
        <v>80.258805348862367</v>
      </c>
      <c r="AQ257">
        <v>29</v>
      </c>
      <c r="AR257">
        <v>6</v>
      </c>
      <c r="AS257">
        <f t="shared" si="129"/>
        <v>1</v>
      </c>
      <c r="AT257">
        <f t="shared" si="130"/>
        <v>0</v>
      </c>
      <c r="AU257">
        <f t="shared" si="131"/>
        <v>22070.513736330569</v>
      </c>
      <c r="AV257">
        <f t="shared" si="132"/>
        <v>1200.001428571429</v>
      </c>
      <c r="AW257">
        <f t="shared" si="133"/>
        <v>1025.9250135922096</v>
      </c>
      <c r="AX257">
        <f t="shared" si="134"/>
        <v>0.85493649354530099</v>
      </c>
      <c r="AY257">
        <f t="shared" si="135"/>
        <v>0.18842743254243094</v>
      </c>
      <c r="AZ257">
        <v>2.7</v>
      </c>
      <c r="BA257">
        <v>0.5</v>
      </c>
      <c r="BB257" t="s">
        <v>355</v>
      </c>
      <c r="BC257">
        <v>2</v>
      </c>
      <c r="BD257" t="b">
        <v>1</v>
      </c>
      <c r="BE257">
        <v>1669318065.5999999</v>
      </c>
      <c r="BF257">
        <v>1580.068571428571</v>
      </c>
      <c r="BG257">
        <v>1602.014285714286</v>
      </c>
      <c r="BH257">
        <v>36.68438571428571</v>
      </c>
      <c r="BI257">
        <v>36.349214285714282</v>
      </c>
      <c r="BJ257">
        <v>1584.56</v>
      </c>
      <c r="BK257">
        <v>36.566557142857143</v>
      </c>
      <c r="BL257">
        <v>500.2738571428572</v>
      </c>
      <c r="BM257">
        <v>100.88628571428571</v>
      </c>
      <c r="BN257">
        <v>0.1001212857142857</v>
      </c>
      <c r="BO257">
        <v>33.911071428571432</v>
      </c>
      <c r="BP257">
        <v>35.169171428571417</v>
      </c>
      <c r="BQ257">
        <v>999.89999999999986</v>
      </c>
      <c r="BR257">
        <v>0</v>
      </c>
      <c r="BS257">
        <v>0</v>
      </c>
      <c r="BT257">
        <v>4471.9628571428566</v>
      </c>
      <c r="BU257">
        <v>0</v>
      </c>
      <c r="BV257">
        <v>211.01642857142861</v>
      </c>
      <c r="BW257">
        <v>-21.945599999999999</v>
      </c>
      <c r="BX257">
        <v>1640.24</v>
      </c>
      <c r="BY257">
        <v>1662.441428571429</v>
      </c>
      <c r="BZ257">
        <v>0.33518228571428582</v>
      </c>
      <c r="CA257">
        <v>1602.014285714286</v>
      </c>
      <c r="CB257">
        <v>36.349214285714282</v>
      </c>
      <c r="CC257">
        <v>3.700958571428572</v>
      </c>
      <c r="CD257">
        <v>3.6671399999999998</v>
      </c>
      <c r="CE257">
        <v>27.570971428571429</v>
      </c>
      <c r="CF257">
        <v>27.41411428571428</v>
      </c>
      <c r="CG257">
        <v>1200.001428571429</v>
      </c>
      <c r="CH257">
        <v>0.50003699999999995</v>
      </c>
      <c r="CI257">
        <v>0.49996299999999999</v>
      </c>
      <c r="CJ257">
        <v>0</v>
      </c>
      <c r="CK257">
        <v>1141.065714285714</v>
      </c>
      <c r="CL257">
        <v>4.9990899999999998</v>
      </c>
      <c r="CM257">
        <v>12505.857142857139</v>
      </c>
      <c r="CN257">
        <v>9557.9985714285722</v>
      </c>
      <c r="CO257">
        <v>43.589000000000013</v>
      </c>
      <c r="CP257">
        <v>45.436999999999998</v>
      </c>
      <c r="CQ257">
        <v>44.375</v>
      </c>
      <c r="CR257">
        <v>44.5</v>
      </c>
      <c r="CS257">
        <v>44.964000000000013</v>
      </c>
      <c r="CT257">
        <v>597.54142857142858</v>
      </c>
      <c r="CU257">
        <v>597.46</v>
      </c>
      <c r="CV257">
        <v>0</v>
      </c>
      <c r="CW257">
        <v>1669318075.7</v>
      </c>
      <c r="CX257">
        <v>0</v>
      </c>
      <c r="CY257">
        <v>1669310771.5999999</v>
      </c>
      <c r="CZ257" t="s">
        <v>356</v>
      </c>
      <c r="DA257">
        <v>1669310771.5999999</v>
      </c>
      <c r="DB257">
        <v>1669310767.0999999</v>
      </c>
      <c r="DC257">
        <v>9</v>
      </c>
      <c r="DD257">
        <v>4.2999999999999997E-2</v>
      </c>
      <c r="DE257">
        <v>8.0000000000000002E-3</v>
      </c>
      <c r="DF257">
        <v>-4.9589999999999996</v>
      </c>
      <c r="DG257">
        <v>0.11799999999999999</v>
      </c>
      <c r="DH257">
        <v>1967</v>
      </c>
      <c r="DI257">
        <v>36</v>
      </c>
      <c r="DJ257">
        <v>0.53</v>
      </c>
      <c r="DK257">
        <v>0.27</v>
      </c>
      <c r="DL257">
        <v>-22.084814634146351</v>
      </c>
      <c r="DM257">
        <v>0.55336097560977893</v>
      </c>
      <c r="DN257">
        <v>8.8486183463241899E-2</v>
      </c>
      <c r="DO257">
        <v>0</v>
      </c>
      <c r="DP257">
        <v>0.38677356097560978</v>
      </c>
      <c r="DQ257">
        <v>-0.44313884320557517</v>
      </c>
      <c r="DR257">
        <v>4.7316783904094432E-2</v>
      </c>
      <c r="DS257">
        <v>0</v>
      </c>
      <c r="DT257">
        <v>0</v>
      </c>
      <c r="DU257">
        <v>0</v>
      </c>
      <c r="DV257">
        <v>0</v>
      </c>
      <c r="DW257">
        <v>-1</v>
      </c>
      <c r="DX257">
        <v>0</v>
      </c>
      <c r="DY257">
        <v>2</v>
      </c>
      <c r="DZ257" t="s">
        <v>363</v>
      </c>
      <c r="EA257">
        <v>2.94726</v>
      </c>
      <c r="EB257">
        <v>2.5974699999999999</v>
      </c>
      <c r="EC257">
        <v>0.24686900000000001</v>
      </c>
      <c r="ED257">
        <v>0.24690999999999999</v>
      </c>
      <c r="EE257">
        <v>0.146148</v>
      </c>
      <c r="EF257">
        <v>0.143677</v>
      </c>
      <c r="EG257">
        <v>22778.9</v>
      </c>
      <c r="EH257">
        <v>23176.9</v>
      </c>
      <c r="EI257">
        <v>28157.7</v>
      </c>
      <c r="EJ257">
        <v>29643</v>
      </c>
      <c r="EK257">
        <v>33081.800000000003</v>
      </c>
      <c r="EL257">
        <v>35241.800000000003</v>
      </c>
      <c r="EM257">
        <v>39734.699999999997</v>
      </c>
      <c r="EN257">
        <v>42362.8</v>
      </c>
      <c r="EO257">
        <v>1.89802</v>
      </c>
      <c r="EP257">
        <v>1.89272</v>
      </c>
      <c r="EQ257">
        <v>0.21457300000000001</v>
      </c>
      <c r="ER257">
        <v>0</v>
      </c>
      <c r="ES257">
        <v>31.693200000000001</v>
      </c>
      <c r="ET257">
        <v>999.9</v>
      </c>
      <c r="EU257">
        <v>69.5</v>
      </c>
      <c r="EV257">
        <v>36.200000000000003</v>
      </c>
      <c r="EW257">
        <v>41.575400000000002</v>
      </c>
      <c r="EX257">
        <v>29.169</v>
      </c>
      <c r="EY257">
        <v>1.47035</v>
      </c>
      <c r="EZ257">
        <v>1</v>
      </c>
      <c r="FA257">
        <v>0.54897899999999999</v>
      </c>
      <c r="FB257">
        <v>0.60483100000000001</v>
      </c>
      <c r="FC257">
        <v>20.276199999999999</v>
      </c>
      <c r="FD257">
        <v>5.2189399999999999</v>
      </c>
      <c r="FE257">
        <v>12.0083</v>
      </c>
      <c r="FF257">
        <v>4.9871999999999996</v>
      </c>
      <c r="FG257">
        <v>3.2846500000000001</v>
      </c>
      <c r="FH257">
        <v>9999</v>
      </c>
      <c r="FI257">
        <v>9999</v>
      </c>
      <c r="FJ257">
        <v>9999</v>
      </c>
      <c r="FK257">
        <v>999.9</v>
      </c>
      <c r="FL257">
        <v>1.86582</v>
      </c>
      <c r="FM257">
        <v>1.8621700000000001</v>
      </c>
      <c r="FN257">
        <v>1.8641700000000001</v>
      </c>
      <c r="FO257">
        <v>1.86033</v>
      </c>
      <c r="FP257">
        <v>1.86103</v>
      </c>
      <c r="FQ257">
        <v>1.8601700000000001</v>
      </c>
      <c r="FR257">
        <v>1.8618699999999999</v>
      </c>
      <c r="FS257">
        <v>1.8583700000000001</v>
      </c>
      <c r="FT257">
        <v>0</v>
      </c>
      <c r="FU257">
        <v>0</v>
      </c>
      <c r="FV257">
        <v>0</v>
      </c>
      <c r="FW257">
        <v>0</v>
      </c>
      <c r="FX257" t="s">
        <v>358</v>
      </c>
      <c r="FY257" t="s">
        <v>359</v>
      </c>
      <c r="FZ257" t="s">
        <v>360</v>
      </c>
      <c r="GA257" t="s">
        <v>360</v>
      </c>
      <c r="GB257" t="s">
        <v>360</v>
      </c>
      <c r="GC257" t="s">
        <v>360</v>
      </c>
      <c r="GD257">
        <v>0</v>
      </c>
      <c r="GE257">
        <v>100</v>
      </c>
      <c r="GF257">
        <v>100</v>
      </c>
      <c r="GG257">
        <v>-4.5</v>
      </c>
      <c r="GH257">
        <v>0.1179</v>
      </c>
      <c r="GI257">
        <v>-2.5125994610834521</v>
      </c>
      <c r="GJ257">
        <v>-2.6733286237328562E-3</v>
      </c>
      <c r="GK257">
        <v>1.605855145177713E-6</v>
      </c>
      <c r="GL257">
        <v>-4.4594414151306022E-10</v>
      </c>
      <c r="GM257">
        <v>0.1178428571428469</v>
      </c>
      <c r="GN257">
        <v>0</v>
      </c>
      <c r="GO257">
        <v>0</v>
      </c>
      <c r="GP257">
        <v>0</v>
      </c>
      <c r="GQ257">
        <v>4</v>
      </c>
      <c r="GR257">
        <v>2095</v>
      </c>
      <c r="GS257">
        <v>4</v>
      </c>
      <c r="GT257">
        <v>35</v>
      </c>
      <c r="GU257">
        <v>121.6</v>
      </c>
      <c r="GV257">
        <v>121.7</v>
      </c>
      <c r="GW257">
        <v>3.2910200000000001</v>
      </c>
      <c r="GX257">
        <v>2.52197</v>
      </c>
      <c r="GY257">
        <v>1.4489700000000001</v>
      </c>
      <c r="GZ257">
        <v>2.3278799999999999</v>
      </c>
      <c r="HA257">
        <v>1.5478499999999999</v>
      </c>
      <c r="HB257">
        <v>2.3754900000000001</v>
      </c>
      <c r="HC257">
        <v>41.092799999999997</v>
      </c>
      <c r="HD257">
        <v>12.162000000000001</v>
      </c>
      <c r="HE257">
        <v>18</v>
      </c>
      <c r="HF257">
        <v>477.72300000000001</v>
      </c>
      <c r="HG257">
        <v>514.25099999999998</v>
      </c>
      <c r="HH257">
        <v>30.9998</v>
      </c>
      <c r="HI257">
        <v>34.259700000000002</v>
      </c>
      <c r="HJ257">
        <v>30.0001</v>
      </c>
      <c r="HK257">
        <v>34.188400000000001</v>
      </c>
      <c r="HL257">
        <v>34.185000000000002</v>
      </c>
      <c r="HM257">
        <v>65.841700000000003</v>
      </c>
      <c r="HN257">
        <v>19.285799999999998</v>
      </c>
      <c r="HO257">
        <v>100</v>
      </c>
      <c r="HP257">
        <v>31</v>
      </c>
      <c r="HQ257">
        <v>1615.18</v>
      </c>
      <c r="HR257">
        <v>36.463000000000001</v>
      </c>
      <c r="HS257">
        <v>99.203699999999998</v>
      </c>
      <c r="HT257">
        <v>98.242699999999999</v>
      </c>
    </row>
    <row r="258" spans="1:228" x14ac:dyDescent="0.2">
      <c r="A258">
        <v>243</v>
      </c>
      <c r="B258">
        <v>1669318071.5999999</v>
      </c>
      <c r="C258">
        <v>966.09999990463257</v>
      </c>
      <c r="D258" t="s">
        <v>845</v>
      </c>
      <c r="E258" t="s">
        <v>846</v>
      </c>
      <c r="F258">
        <v>4</v>
      </c>
      <c r="G258">
        <v>1669318069.2874999</v>
      </c>
      <c r="H258">
        <f t="shared" si="102"/>
        <v>6.8204692556179968E-4</v>
      </c>
      <c r="I258">
        <f t="shared" si="103"/>
        <v>0.68204692556179969</v>
      </c>
      <c r="J258">
        <f t="shared" si="104"/>
        <v>15.096580419648525</v>
      </c>
      <c r="K258">
        <f t="shared" si="105"/>
        <v>1586.2325000000001</v>
      </c>
      <c r="L258">
        <f t="shared" si="106"/>
        <v>813.8897040826098</v>
      </c>
      <c r="M258">
        <f t="shared" si="107"/>
        <v>82.189969076098564</v>
      </c>
      <c r="N258">
        <f t="shared" si="108"/>
        <v>160.18435848067901</v>
      </c>
      <c r="O258">
        <f t="shared" si="109"/>
        <v>3.3201526349442345E-2</v>
      </c>
      <c r="P258">
        <f t="shared" si="110"/>
        <v>2.2476121610749975</v>
      </c>
      <c r="Q258">
        <f t="shared" si="111"/>
        <v>3.2931446847869292E-2</v>
      </c>
      <c r="R258">
        <f t="shared" si="112"/>
        <v>2.0606236620460922E-2</v>
      </c>
      <c r="S258">
        <f t="shared" si="113"/>
        <v>226.11415723283085</v>
      </c>
      <c r="T258">
        <f t="shared" si="114"/>
        <v>35.366373728695493</v>
      </c>
      <c r="U258">
        <f t="shared" si="115"/>
        <v>35.166737500000004</v>
      </c>
      <c r="V258">
        <f t="shared" si="116"/>
        <v>5.7007345848008644</v>
      </c>
      <c r="W258">
        <f t="shared" si="117"/>
        <v>69.764659539302542</v>
      </c>
      <c r="X258">
        <f t="shared" si="118"/>
        <v>3.7066589813024202</v>
      </c>
      <c r="Y258">
        <f t="shared" si="119"/>
        <v>5.3130897588832076</v>
      </c>
      <c r="Z258">
        <f t="shared" si="120"/>
        <v>1.9940756034984441</v>
      </c>
      <c r="AA258">
        <f t="shared" si="121"/>
        <v>-30.078269417275365</v>
      </c>
      <c r="AB258">
        <f t="shared" si="122"/>
        <v>-153.57196904597859</v>
      </c>
      <c r="AC258">
        <f t="shared" si="123"/>
        <v>-15.884700013768917</v>
      </c>
      <c r="AD258">
        <f t="shared" si="124"/>
        <v>26.579218755808</v>
      </c>
      <c r="AE258">
        <f t="shared" si="125"/>
        <v>39.796918214254354</v>
      </c>
      <c r="AF258">
        <f t="shared" si="126"/>
        <v>0.53970256923437609</v>
      </c>
      <c r="AG258">
        <f t="shared" si="127"/>
        <v>15.096580419648525</v>
      </c>
      <c r="AH258">
        <v>1667.7708982224369</v>
      </c>
      <c r="AI258">
        <v>1649.9287272727281</v>
      </c>
      <c r="AJ258">
        <v>1.7888093146457651</v>
      </c>
      <c r="AK258">
        <v>66.415730329915917</v>
      </c>
      <c r="AL258">
        <f t="shared" si="128"/>
        <v>0.68204692556179969</v>
      </c>
      <c r="AM258">
        <v>36.404033966573408</v>
      </c>
      <c r="AN258">
        <v>36.71934242424242</v>
      </c>
      <c r="AO258">
        <v>6.1996668183878518E-3</v>
      </c>
      <c r="AP258">
        <v>80.258805348862367</v>
      </c>
      <c r="AQ258">
        <v>29</v>
      </c>
      <c r="AR258">
        <v>6</v>
      </c>
      <c r="AS258">
        <f t="shared" si="129"/>
        <v>1</v>
      </c>
      <c r="AT258">
        <f t="shared" si="130"/>
        <v>0</v>
      </c>
      <c r="AU258">
        <f t="shared" si="131"/>
        <v>22216.861500666575</v>
      </c>
      <c r="AV258">
        <f t="shared" si="132"/>
        <v>1200.0074999999999</v>
      </c>
      <c r="AW258">
        <f t="shared" si="133"/>
        <v>1025.9301135921403</v>
      </c>
      <c r="AX258">
        <f t="shared" si="134"/>
        <v>0.85493641797417119</v>
      </c>
      <c r="AY258">
        <f t="shared" si="135"/>
        <v>0.18842728669015057</v>
      </c>
      <c r="AZ258">
        <v>2.7</v>
      </c>
      <c r="BA258">
        <v>0.5</v>
      </c>
      <c r="BB258" t="s">
        <v>355</v>
      </c>
      <c r="BC258">
        <v>2</v>
      </c>
      <c r="BD258" t="b">
        <v>1</v>
      </c>
      <c r="BE258">
        <v>1669318069.2874999</v>
      </c>
      <c r="BF258">
        <v>1586.2325000000001</v>
      </c>
      <c r="BG258">
        <v>1608.175</v>
      </c>
      <c r="BH258">
        <v>36.705350000000003</v>
      </c>
      <c r="BI258">
        <v>36.424737499999999</v>
      </c>
      <c r="BJ258">
        <v>1590.73125</v>
      </c>
      <c r="BK258">
        <v>36.587512500000003</v>
      </c>
      <c r="BL258">
        <v>500.23075</v>
      </c>
      <c r="BM258">
        <v>100.884125</v>
      </c>
      <c r="BN258">
        <v>0.10003620000000001</v>
      </c>
      <c r="BO258">
        <v>33.899362500000002</v>
      </c>
      <c r="BP258">
        <v>35.166737500000004</v>
      </c>
      <c r="BQ258">
        <v>999.9</v>
      </c>
      <c r="BR258">
        <v>0</v>
      </c>
      <c r="BS258">
        <v>0</v>
      </c>
      <c r="BT258">
        <v>4496.6399999999994</v>
      </c>
      <c r="BU258">
        <v>0</v>
      </c>
      <c r="BV258">
        <v>208.1705</v>
      </c>
      <c r="BW258">
        <v>-21.9413625</v>
      </c>
      <c r="BX258">
        <v>1646.675</v>
      </c>
      <c r="BY258">
        <v>1668.9662499999999</v>
      </c>
      <c r="BZ258">
        <v>0.28058912499999999</v>
      </c>
      <c r="CA258">
        <v>1608.175</v>
      </c>
      <c r="CB258">
        <v>36.424737499999999</v>
      </c>
      <c r="CC258">
        <v>3.7029899999999998</v>
      </c>
      <c r="CD258">
        <v>3.6746799999999999</v>
      </c>
      <c r="CE258">
        <v>27.580349999999999</v>
      </c>
      <c r="CF258">
        <v>27.449187500000001</v>
      </c>
      <c r="CG258">
        <v>1200.0074999999999</v>
      </c>
      <c r="CH258">
        <v>0.50003699999999995</v>
      </c>
      <c r="CI258">
        <v>0.49996299999999999</v>
      </c>
      <c r="CJ258">
        <v>0</v>
      </c>
      <c r="CK258">
        <v>1140.60375</v>
      </c>
      <c r="CL258">
        <v>4.9990899999999998</v>
      </c>
      <c r="CM258">
        <v>12502.275</v>
      </c>
      <c r="CN258">
        <v>9558.0499999999993</v>
      </c>
      <c r="CO258">
        <v>43.585625</v>
      </c>
      <c r="CP258">
        <v>45.421499999999988</v>
      </c>
      <c r="CQ258">
        <v>44.375</v>
      </c>
      <c r="CR258">
        <v>44.5</v>
      </c>
      <c r="CS258">
        <v>44.936999999999998</v>
      </c>
      <c r="CT258">
        <v>597.5474999999999</v>
      </c>
      <c r="CU258">
        <v>597.46</v>
      </c>
      <c r="CV258">
        <v>0</v>
      </c>
      <c r="CW258">
        <v>1669318079.9000001</v>
      </c>
      <c r="CX258">
        <v>0</v>
      </c>
      <c r="CY258">
        <v>1669310771.5999999</v>
      </c>
      <c r="CZ258" t="s">
        <v>356</v>
      </c>
      <c r="DA258">
        <v>1669310771.5999999</v>
      </c>
      <c r="DB258">
        <v>1669310767.0999999</v>
      </c>
      <c r="DC258">
        <v>9</v>
      </c>
      <c r="DD258">
        <v>4.2999999999999997E-2</v>
      </c>
      <c r="DE258">
        <v>8.0000000000000002E-3</v>
      </c>
      <c r="DF258">
        <v>-4.9589999999999996</v>
      </c>
      <c r="DG258">
        <v>0.11799999999999999</v>
      </c>
      <c r="DH258">
        <v>1967</v>
      </c>
      <c r="DI258">
        <v>36</v>
      </c>
      <c r="DJ258">
        <v>0.53</v>
      </c>
      <c r="DK258">
        <v>0.27</v>
      </c>
      <c r="DL258">
        <v>-22.042678048780491</v>
      </c>
      <c r="DM258">
        <v>0.64369337979095276</v>
      </c>
      <c r="DN258">
        <v>9.1335833034974487E-2</v>
      </c>
      <c r="DO258">
        <v>0</v>
      </c>
      <c r="DP258">
        <v>0.35307863414634139</v>
      </c>
      <c r="DQ258">
        <v>-0.45959512891986032</v>
      </c>
      <c r="DR258">
        <v>4.8757255376423322E-2</v>
      </c>
      <c r="DS258">
        <v>0</v>
      </c>
      <c r="DT258">
        <v>0</v>
      </c>
      <c r="DU258">
        <v>0</v>
      </c>
      <c r="DV258">
        <v>0</v>
      </c>
      <c r="DW258">
        <v>-1</v>
      </c>
      <c r="DX258">
        <v>0</v>
      </c>
      <c r="DY258">
        <v>2</v>
      </c>
      <c r="DZ258" t="s">
        <v>363</v>
      </c>
      <c r="EA258">
        <v>2.94638</v>
      </c>
      <c r="EB258">
        <v>2.5972499999999998</v>
      </c>
      <c r="EC258">
        <v>0.24749099999999999</v>
      </c>
      <c r="ED258">
        <v>0.24752099999999999</v>
      </c>
      <c r="EE258">
        <v>0.14623</v>
      </c>
      <c r="EF258">
        <v>0.14377699999999999</v>
      </c>
      <c r="EG258">
        <v>22759.8</v>
      </c>
      <c r="EH258">
        <v>23157.8</v>
      </c>
      <c r="EI258">
        <v>28157.5</v>
      </c>
      <c r="EJ258">
        <v>29642.799999999999</v>
      </c>
      <c r="EK258">
        <v>33078.400000000001</v>
      </c>
      <c r="EL258">
        <v>35237.699999999997</v>
      </c>
      <c r="EM258">
        <v>39734.300000000003</v>
      </c>
      <c r="EN258">
        <v>42362.8</v>
      </c>
      <c r="EO258">
        <v>1.8975</v>
      </c>
      <c r="EP258">
        <v>1.8932800000000001</v>
      </c>
      <c r="EQ258">
        <v>0.21470700000000001</v>
      </c>
      <c r="ER258">
        <v>0</v>
      </c>
      <c r="ES258">
        <v>31.692799999999998</v>
      </c>
      <c r="ET258">
        <v>999.9</v>
      </c>
      <c r="EU258">
        <v>69.5</v>
      </c>
      <c r="EV258">
        <v>36.200000000000003</v>
      </c>
      <c r="EW258">
        <v>41.573500000000003</v>
      </c>
      <c r="EX258">
        <v>29.079000000000001</v>
      </c>
      <c r="EY258">
        <v>2.1634600000000002</v>
      </c>
      <c r="EZ258">
        <v>1</v>
      </c>
      <c r="FA258">
        <v>0.548925</v>
      </c>
      <c r="FB258">
        <v>0.60234699999999997</v>
      </c>
      <c r="FC258">
        <v>20.2761</v>
      </c>
      <c r="FD258">
        <v>5.2187900000000003</v>
      </c>
      <c r="FE258">
        <v>12.0067</v>
      </c>
      <c r="FF258">
        <v>4.9873500000000002</v>
      </c>
      <c r="FG258">
        <v>3.2846500000000001</v>
      </c>
      <c r="FH258">
        <v>9999</v>
      </c>
      <c r="FI258">
        <v>9999</v>
      </c>
      <c r="FJ258">
        <v>9999</v>
      </c>
      <c r="FK258">
        <v>999.9</v>
      </c>
      <c r="FL258">
        <v>1.8657999999999999</v>
      </c>
      <c r="FM258">
        <v>1.8621700000000001</v>
      </c>
      <c r="FN258">
        <v>1.8641700000000001</v>
      </c>
      <c r="FO258">
        <v>1.86033</v>
      </c>
      <c r="FP258">
        <v>1.86103</v>
      </c>
      <c r="FQ258">
        <v>1.86016</v>
      </c>
      <c r="FR258">
        <v>1.86185</v>
      </c>
      <c r="FS258">
        <v>1.8583700000000001</v>
      </c>
      <c r="FT258">
        <v>0</v>
      </c>
      <c r="FU258">
        <v>0</v>
      </c>
      <c r="FV258">
        <v>0</v>
      </c>
      <c r="FW258">
        <v>0</v>
      </c>
      <c r="FX258" t="s">
        <v>358</v>
      </c>
      <c r="FY258" t="s">
        <v>359</v>
      </c>
      <c r="FZ258" t="s">
        <v>360</v>
      </c>
      <c r="GA258" t="s">
        <v>360</v>
      </c>
      <c r="GB258" t="s">
        <v>360</v>
      </c>
      <c r="GC258" t="s">
        <v>360</v>
      </c>
      <c r="GD258">
        <v>0</v>
      </c>
      <c r="GE258">
        <v>100</v>
      </c>
      <c r="GF258">
        <v>100</v>
      </c>
      <c r="GG258">
        <v>-4.5</v>
      </c>
      <c r="GH258">
        <v>0.1179</v>
      </c>
      <c r="GI258">
        <v>-2.5125994610834521</v>
      </c>
      <c r="GJ258">
        <v>-2.6733286237328562E-3</v>
      </c>
      <c r="GK258">
        <v>1.605855145177713E-6</v>
      </c>
      <c r="GL258">
        <v>-4.4594414151306022E-10</v>
      </c>
      <c r="GM258">
        <v>0.1178428571428469</v>
      </c>
      <c r="GN258">
        <v>0</v>
      </c>
      <c r="GO258">
        <v>0</v>
      </c>
      <c r="GP258">
        <v>0</v>
      </c>
      <c r="GQ258">
        <v>4</v>
      </c>
      <c r="GR258">
        <v>2095</v>
      </c>
      <c r="GS258">
        <v>4</v>
      </c>
      <c r="GT258">
        <v>35</v>
      </c>
      <c r="GU258">
        <v>121.7</v>
      </c>
      <c r="GV258">
        <v>121.7</v>
      </c>
      <c r="GW258">
        <v>3.302</v>
      </c>
      <c r="GX258">
        <v>2.5366200000000001</v>
      </c>
      <c r="GY258">
        <v>1.4489700000000001</v>
      </c>
      <c r="GZ258">
        <v>2.3278799999999999</v>
      </c>
      <c r="HA258">
        <v>1.5478499999999999</v>
      </c>
      <c r="HB258">
        <v>2.323</v>
      </c>
      <c r="HC258">
        <v>41.092799999999997</v>
      </c>
      <c r="HD258">
        <v>12.144399999999999</v>
      </c>
      <c r="HE258">
        <v>18</v>
      </c>
      <c r="HF258">
        <v>477.39499999999998</v>
      </c>
      <c r="HG258">
        <v>514.64</v>
      </c>
      <c r="HH258">
        <v>30.999500000000001</v>
      </c>
      <c r="HI258">
        <v>34.259700000000002</v>
      </c>
      <c r="HJ258">
        <v>30</v>
      </c>
      <c r="HK258">
        <v>34.188400000000001</v>
      </c>
      <c r="HL258">
        <v>34.183799999999998</v>
      </c>
      <c r="HM258">
        <v>66.067599999999999</v>
      </c>
      <c r="HN258">
        <v>19.285799999999998</v>
      </c>
      <c r="HO258">
        <v>100</v>
      </c>
      <c r="HP258">
        <v>31</v>
      </c>
      <c r="HQ258">
        <v>1621.86</v>
      </c>
      <c r="HR258">
        <v>36.458300000000001</v>
      </c>
      <c r="HS258">
        <v>99.202799999999996</v>
      </c>
      <c r="HT258">
        <v>98.2423</v>
      </c>
    </row>
    <row r="259" spans="1:228" x14ac:dyDescent="0.2">
      <c r="A259">
        <v>244</v>
      </c>
      <c r="B259">
        <v>1669318075.5999999</v>
      </c>
      <c r="C259">
        <v>970.09999990463257</v>
      </c>
      <c r="D259" t="s">
        <v>847</v>
      </c>
      <c r="E259" t="s">
        <v>848</v>
      </c>
      <c r="F259">
        <v>4</v>
      </c>
      <c r="G259">
        <v>1669318073.5999999</v>
      </c>
      <c r="H259">
        <f t="shared" si="102"/>
        <v>6.5474467039800563E-4</v>
      </c>
      <c r="I259">
        <f t="shared" si="103"/>
        <v>0.65474467039800566</v>
      </c>
      <c r="J259">
        <f t="shared" si="104"/>
        <v>16.295037764733891</v>
      </c>
      <c r="K259">
        <f t="shared" si="105"/>
        <v>1593.437142857143</v>
      </c>
      <c r="L259">
        <f t="shared" si="106"/>
        <v>733.08485614368203</v>
      </c>
      <c r="M259">
        <f t="shared" si="107"/>
        <v>74.030290535720923</v>
      </c>
      <c r="N259">
        <f t="shared" si="108"/>
        <v>160.91263330230777</v>
      </c>
      <c r="O259">
        <f t="shared" si="109"/>
        <v>3.1934380987840141E-2</v>
      </c>
      <c r="P259">
        <f t="shared" si="110"/>
        <v>2.2502529112594765</v>
      </c>
      <c r="Q259">
        <f t="shared" si="111"/>
        <v>3.1684730516173293E-2</v>
      </c>
      <c r="R259">
        <f t="shared" si="112"/>
        <v>1.9825223885433042E-2</v>
      </c>
      <c r="S259">
        <f t="shared" si="113"/>
        <v>226.11424551845897</v>
      </c>
      <c r="T259">
        <f t="shared" si="114"/>
        <v>35.351281506500577</v>
      </c>
      <c r="U259">
        <f t="shared" si="115"/>
        <v>35.16112857142857</v>
      </c>
      <c r="V259">
        <f t="shared" si="116"/>
        <v>5.6989662908314891</v>
      </c>
      <c r="W259">
        <f t="shared" si="117"/>
        <v>69.90410685301805</v>
      </c>
      <c r="X259">
        <f t="shared" si="118"/>
        <v>3.7093927742868984</v>
      </c>
      <c r="Y259">
        <f t="shared" si="119"/>
        <v>5.3064017856437982</v>
      </c>
      <c r="Z259">
        <f t="shared" si="120"/>
        <v>1.9895735165445907</v>
      </c>
      <c r="AA259">
        <f t="shared" si="121"/>
        <v>-28.874239964552046</v>
      </c>
      <c r="AB259">
        <f t="shared" si="122"/>
        <v>-155.80913612962166</v>
      </c>
      <c r="AC259">
        <f t="shared" si="123"/>
        <v>-16.094978427581612</v>
      </c>
      <c r="AD259">
        <f t="shared" si="124"/>
        <v>25.335890996703654</v>
      </c>
      <c r="AE259">
        <f t="shared" si="125"/>
        <v>39.807971229161126</v>
      </c>
      <c r="AF259">
        <f t="shared" si="126"/>
        <v>0.56245745970622296</v>
      </c>
      <c r="AG259">
        <f t="shared" si="127"/>
        <v>16.295037764733891</v>
      </c>
      <c r="AH259">
        <v>1674.7848454700661</v>
      </c>
      <c r="AI259">
        <v>1656.7332121212121</v>
      </c>
      <c r="AJ259">
        <v>1.6981828660398359</v>
      </c>
      <c r="AK259">
        <v>66.415730329915917</v>
      </c>
      <c r="AL259">
        <f t="shared" si="128"/>
        <v>0.65474467039800566</v>
      </c>
      <c r="AM259">
        <v>36.439204711574092</v>
      </c>
      <c r="AN259">
        <v>36.738174545454527</v>
      </c>
      <c r="AO259">
        <v>6.5695322599060024E-3</v>
      </c>
      <c r="AP259">
        <v>80.258805348862367</v>
      </c>
      <c r="AQ259">
        <v>29</v>
      </c>
      <c r="AR259">
        <v>6</v>
      </c>
      <c r="AS259">
        <f t="shared" si="129"/>
        <v>1</v>
      </c>
      <c r="AT259">
        <f t="shared" si="130"/>
        <v>0</v>
      </c>
      <c r="AU259">
        <f t="shared" si="131"/>
        <v>22263.865118339603</v>
      </c>
      <c r="AV259">
        <f t="shared" si="132"/>
        <v>1200.008571428571</v>
      </c>
      <c r="AW259">
        <f t="shared" si="133"/>
        <v>1025.9309707349526</v>
      </c>
      <c r="AX259">
        <f t="shared" si="134"/>
        <v>0.85493636892411129</v>
      </c>
      <c r="AY259">
        <f t="shared" si="135"/>
        <v>0.18842719202353475</v>
      </c>
      <c r="AZ259">
        <v>2.7</v>
      </c>
      <c r="BA259">
        <v>0.5</v>
      </c>
      <c r="BB259" t="s">
        <v>355</v>
      </c>
      <c r="BC259">
        <v>2</v>
      </c>
      <c r="BD259" t="b">
        <v>1</v>
      </c>
      <c r="BE259">
        <v>1669318073.5999999</v>
      </c>
      <c r="BF259">
        <v>1593.437142857143</v>
      </c>
      <c r="BG259">
        <v>1615.4228571428571</v>
      </c>
      <c r="BH259">
        <v>36.732257142857137</v>
      </c>
      <c r="BI259">
        <v>36.439614285714292</v>
      </c>
      <c r="BJ259">
        <v>1597.941428571429</v>
      </c>
      <c r="BK259">
        <v>36.614400000000003</v>
      </c>
      <c r="BL259">
        <v>499.87628571428581</v>
      </c>
      <c r="BM259">
        <v>100.8848571428571</v>
      </c>
      <c r="BN259">
        <v>9.9755914285714287E-2</v>
      </c>
      <c r="BO259">
        <v>33.876800000000003</v>
      </c>
      <c r="BP259">
        <v>35.16112857142857</v>
      </c>
      <c r="BQ259">
        <v>999.89999999999986</v>
      </c>
      <c r="BR259">
        <v>0</v>
      </c>
      <c r="BS259">
        <v>0</v>
      </c>
      <c r="BT259">
        <v>4504.2857142857147</v>
      </c>
      <c r="BU259">
        <v>0</v>
      </c>
      <c r="BV259">
        <v>205.30542857142859</v>
      </c>
      <c r="BW259">
        <v>-21.982814285714291</v>
      </c>
      <c r="BX259">
        <v>1654.201428571429</v>
      </c>
      <c r="BY259">
        <v>1676.514285714286</v>
      </c>
      <c r="BZ259">
        <v>0.29262057142857151</v>
      </c>
      <c r="CA259">
        <v>1615.4228571428571</v>
      </c>
      <c r="CB259">
        <v>36.439614285714292</v>
      </c>
      <c r="CC259">
        <v>3.7057214285714291</v>
      </c>
      <c r="CD259">
        <v>3.6762014285714288</v>
      </c>
      <c r="CE259">
        <v>27.59298571428571</v>
      </c>
      <c r="CF259">
        <v>27.45625714285714</v>
      </c>
      <c r="CG259">
        <v>1200.008571428571</v>
      </c>
      <c r="CH259">
        <v>0.50003914285714279</v>
      </c>
      <c r="CI259">
        <v>0.49996085714285721</v>
      </c>
      <c r="CJ259">
        <v>0</v>
      </c>
      <c r="CK259">
        <v>1140.262857142857</v>
      </c>
      <c r="CL259">
        <v>4.9990899999999998</v>
      </c>
      <c r="CM259">
        <v>12498.8</v>
      </c>
      <c r="CN259">
        <v>9558.0657142857126</v>
      </c>
      <c r="CO259">
        <v>43.588999999999999</v>
      </c>
      <c r="CP259">
        <v>45.401571428571437</v>
      </c>
      <c r="CQ259">
        <v>44.375</v>
      </c>
      <c r="CR259">
        <v>44.482000000000014</v>
      </c>
      <c r="CS259">
        <v>44.954999999999998</v>
      </c>
      <c r="CT259">
        <v>597.55000000000007</v>
      </c>
      <c r="CU259">
        <v>597.45857142857142</v>
      </c>
      <c r="CV259">
        <v>0</v>
      </c>
      <c r="CW259">
        <v>1669318084.0999999</v>
      </c>
      <c r="CX259">
        <v>0</v>
      </c>
      <c r="CY259">
        <v>1669310771.5999999</v>
      </c>
      <c r="CZ259" t="s">
        <v>356</v>
      </c>
      <c r="DA259">
        <v>1669310771.5999999</v>
      </c>
      <c r="DB259">
        <v>1669310767.0999999</v>
      </c>
      <c r="DC259">
        <v>9</v>
      </c>
      <c r="DD259">
        <v>4.2999999999999997E-2</v>
      </c>
      <c r="DE259">
        <v>8.0000000000000002E-3</v>
      </c>
      <c r="DF259">
        <v>-4.9589999999999996</v>
      </c>
      <c r="DG259">
        <v>0.11799999999999999</v>
      </c>
      <c r="DH259">
        <v>1967</v>
      </c>
      <c r="DI259">
        <v>36</v>
      </c>
      <c r="DJ259">
        <v>0.53</v>
      </c>
      <c r="DK259">
        <v>0.27</v>
      </c>
      <c r="DL259">
        <v>-22.01665365853659</v>
      </c>
      <c r="DM259">
        <v>0.67329616724735641</v>
      </c>
      <c r="DN259">
        <v>8.9474716683762029E-2</v>
      </c>
      <c r="DO259">
        <v>0</v>
      </c>
      <c r="DP259">
        <v>0.32594709756097562</v>
      </c>
      <c r="DQ259">
        <v>-0.31656719163763042</v>
      </c>
      <c r="DR259">
        <v>3.5123948102159082E-2</v>
      </c>
      <c r="DS259">
        <v>0</v>
      </c>
      <c r="DT259">
        <v>0</v>
      </c>
      <c r="DU259">
        <v>0</v>
      </c>
      <c r="DV259">
        <v>0</v>
      </c>
      <c r="DW259">
        <v>-1</v>
      </c>
      <c r="DX259">
        <v>0</v>
      </c>
      <c r="DY259">
        <v>2</v>
      </c>
      <c r="DZ259" t="s">
        <v>363</v>
      </c>
      <c r="EA259">
        <v>2.9466299999999999</v>
      </c>
      <c r="EB259">
        <v>2.5972400000000002</v>
      </c>
      <c r="EC259">
        <v>0.24809600000000001</v>
      </c>
      <c r="ED259">
        <v>0.248139</v>
      </c>
      <c r="EE259">
        <v>0.14627899999999999</v>
      </c>
      <c r="EF259">
        <v>0.14377999999999999</v>
      </c>
      <c r="EG259">
        <v>22741.7</v>
      </c>
      <c r="EH259">
        <v>23138.799999999999</v>
      </c>
      <c r="EI259">
        <v>28157.8</v>
      </c>
      <c r="EJ259">
        <v>29642.9</v>
      </c>
      <c r="EK259">
        <v>33077.300000000003</v>
      </c>
      <c r="EL259">
        <v>35237.4</v>
      </c>
      <c r="EM259">
        <v>39735.199999999997</v>
      </c>
      <c r="EN259">
        <v>42362.5</v>
      </c>
      <c r="EO259">
        <v>1.8974500000000001</v>
      </c>
      <c r="EP259">
        <v>1.8934200000000001</v>
      </c>
      <c r="EQ259">
        <v>0.21368300000000001</v>
      </c>
      <c r="ER259">
        <v>0</v>
      </c>
      <c r="ES259">
        <v>31.688300000000002</v>
      </c>
      <c r="ET259">
        <v>999.9</v>
      </c>
      <c r="EU259">
        <v>69.5</v>
      </c>
      <c r="EV259">
        <v>36.200000000000003</v>
      </c>
      <c r="EW259">
        <v>41.576500000000003</v>
      </c>
      <c r="EX259">
        <v>29.048999999999999</v>
      </c>
      <c r="EY259">
        <v>1.52244</v>
      </c>
      <c r="EZ259">
        <v>1</v>
      </c>
      <c r="FA259">
        <v>0.54891800000000002</v>
      </c>
      <c r="FB259">
        <v>0.59939500000000001</v>
      </c>
      <c r="FC259">
        <v>20.2761</v>
      </c>
      <c r="FD259">
        <v>5.2189399999999999</v>
      </c>
      <c r="FE259">
        <v>12.0077</v>
      </c>
      <c r="FF259">
        <v>4.9870999999999999</v>
      </c>
      <c r="FG259">
        <v>3.2846500000000001</v>
      </c>
      <c r="FH259">
        <v>9999</v>
      </c>
      <c r="FI259">
        <v>9999</v>
      </c>
      <c r="FJ259">
        <v>9999</v>
      </c>
      <c r="FK259">
        <v>999.9</v>
      </c>
      <c r="FL259">
        <v>1.8658300000000001</v>
      </c>
      <c r="FM259">
        <v>1.8621799999999999</v>
      </c>
      <c r="FN259">
        <v>1.8641799999999999</v>
      </c>
      <c r="FO259">
        <v>1.8603400000000001</v>
      </c>
      <c r="FP259">
        <v>1.8610199999999999</v>
      </c>
      <c r="FQ259">
        <v>1.86016</v>
      </c>
      <c r="FR259">
        <v>1.8618600000000001</v>
      </c>
      <c r="FS259">
        <v>1.8583799999999999</v>
      </c>
      <c r="FT259">
        <v>0</v>
      </c>
      <c r="FU259">
        <v>0</v>
      </c>
      <c r="FV259">
        <v>0</v>
      </c>
      <c r="FW259">
        <v>0</v>
      </c>
      <c r="FX259" t="s">
        <v>358</v>
      </c>
      <c r="FY259" t="s">
        <v>359</v>
      </c>
      <c r="FZ259" t="s">
        <v>360</v>
      </c>
      <c r="GA259" t="s">
        <v>360</v>
      </c>
      <c r="GB259" t="s">
        <v>360</v>
      </c>
      <c r="GC259" t="s">
        <v>360</v>
      </c>
      <c r="GD259">
        <v>0</v>
      </c>
      <c r="GE259">
        <v>100</v>
      </c>
      <c r="GF259">
        <v>100</v>
      </c>
      <c r="GG259">
        <v>-4.51</v>
      </c>
      <c r="GH259">
        <v>0.1178</v>
      </c>
      <c r="GI259">
        <v>-2.5125994610834521</v>
      </c>
      <c r="GJ259">
        <v>-2.6733286237328562E-3</v>
      </c>
      <c r="GK259">
        <v>1.605855145177713E-6</v>
      </c>
      <c r="GL259">
        <v>-4.4594414151306022E-10</v>
      </c>
      <c r="GM259">
        <v>0.1178428571428469</v>
      </c>
      <c r="GN259">
        <v>0</v>
      </c>
      <c r="GO259">
        <v>0</v>
      </c>
      <c r="GP259">
        <v>0</v>
      </c>
      <c r="GQ259">
        <v>4</v>
      </c>
      <c r="GR259">
        <v>2095</v>
      </c>
      <c r="GS259">
        <v>4</v>
      </c>
      <c r="GT259">
        <v>35</v>
      </c>
      <c r="GU259">
        <v>121.7</v>
      </c>
      <c r="GV259">
        <v>121.8</v>
      </c>
      <c r="GW259">
        <v>3.3129900000000001</v>
      </c>
      <c r="GX259">
        <v>2.5427200000000001</v>
      </c>
      <c r="GY259">
        <v>1.4489700000000001</v>
      </c>
      <c r="GZ259">
        <v>2.3278799999999999</v>
      </c>
      <c r="HA259">
        <v>1.5478499999999999</v>
      </c>
      <c r="HB259">
        <v>2.2302200000000001</v>
      </c>
      <c r="HC259">
        <v>41.092799999999997</v>
      </c>
      <c r="HD259">
        <v>12.1532</v>
      </c>
      <c r="HE259">
        <v>18</v>
      </c>
      <c r="HF259">
        <v>477.36399999999998</v>
      </c>
      <c r="HG259">
        <v>514.73199999999997</v>
      </c>
      <c r="HH259">
        <v>30.999300000000002</v>
      </c>
      <c r="HI259">
        <v>34.257599999999996</v>
      </c>
      <c r="HJ259">
        <v>30</v>
      </c>
      <c r="HK259">
        <v>34.188400000000001</v>
      </c>
      <c r="HL259">
        <v>34.181899999999999</v>
      </c>
      <c r="HM259">
        <v>66.286699999999996</v>
      </c>
      <c r="HN259">
        <v>19.285799999999998</v>
      </c>
      <c r="HO259">
        <v>100</v>
      </c>
      <c r="HP259">
        <v>31</v>
      </c>
      <c r="HQ259">
        <v>1628.53</v>
      </c>
      <c r="HR259">
        <v>36.4696</v>
      </c>
      <c r="HS259">
        <v>99.204499999999996</v>
      </c>
      <c r="HT259">
        <v>98.242099999999994</v>
      </c>
    </row>
    <row r="260" spans="1:228" x14ac:dyDescent="0.2">
      <c r="A260">
        <v>245</v>
      </c>
      <c r="B260">
        <v>1669318079.5999999</v>
      </c>
      <c r="C260">
        <v>974.09999990463257</v>
      </c>
      <c r="D260" t="s">
        <v>849</v>
      </c>
      <c r="E260" t="s">
        <v>850</v>
      </c>
      <c r="F260">
        <v>4</v>
      </c>
      <c r="G260">
        <v>1669318077.2874999</v>
      </c>
      <c r="H260">
        <f t="shared" si="102"/>
        <v>6.2946837660328295E-4</v>
      </c>
      <c r="I260">
        <f t="shared" si="103"/>
        <v>0.62946837660328292</v>
      </c>
      <c r="J260">
        <f t="shared" si="104"/>
        <v>15.944698422976229</v>
      </c>
      <c r="K260">
        <f t="shared" si="105"/>
        <v>1599.48875</v>
      </c>
      <c r="L260">
        <f t="shared" si="106"/>
        <v>729.23502067126071</v>
      </c>
      <c r="M260">
        <f t="shared" si="107"/>
        <v>73.642205812900002</v>
      </c>
      <c r="N260">
        <f t="shared" si="108"/>
        <v>161.52526467323605</v>
      </c>
      <c r="O260">
        <f t="shared" si="109"/>
        <v>3.0862593488866649E-2</v>
      </c>
      <c r="P260">
        <f t="shared" si="110"/>
        <v>2.2492211612726036</v>
      </c>
      <c r="Q260">
        <f t="shared" si="111"/>
        <v>3.0629247279157407E-2</v>
      </c>
      <c r="R260">
        <f t="shared" si="112"/>
        <v>1.9164097603559017E-2</v>
      </c>
      <c r="S260">
        <f t="shared" si="113"/>
        <v>226.11192748274752</v>
      </c>
      <c r="T260">
        <f t="shared" si="114"/>
        <v>35.342388019631777</v>
      </c>
      <c r="U260">
        <f t="shared" si="115"/>
        <v>35.132212499999987</v>
      </c>
      <c r="V260">
        <f t="shared" si="116"/>
        <v>5.6898576519938171</v>
      </c>
      <c r="W260">
        <f t="shared" si="117"/>
        <v>70.005669844206537</v>
      </c>
      <c r="X260">
        <f t="shared" si="118"/>
        <v>3.7110816806734701</v>
      </c>
      <c r="Y260">
        <f t="shared" si="119"/>
        <v>5.301115879516991</v>
      </c>
      <c r="Z260">
        <f t="shared" si="120"/>
        <v>1.978775971320347</v>
      </c>
      <c r="AA260">
        <f t="shared" si="121"/>
        <v>-27.759555408204779</v>
      </c>
      <c r="AB260">
        <f t="shared" si="122"/>
        <v>-154.39582506978243</v>
      </c>
      <c r="AC260">
        <f t="shared" si="123"/>
        <v>-15.952659630582769</v>
      </c>
      <c r="AD260">
        <f t="shared" si="124"/>
        <v>28.003887374177538</v>
      </c>
      <c r="AE260">
        <f t="shared" si="125"/>
        <v>40.060097210401366</v>
      </c>
      <c r="AF260">
        <f t="shared" si="126"/>
        <v>0.58999807882297517</v>
      </c>
      <c r="AG260">
        <f t="shared" si="127"/>
        <v>15.944698422976229</v>
      </c>
      <c r="AH260">
        <v>1681.7819140469639</v>
      </c>
      <c r="AI260">
        <v>1663.682060606061</v>
      </c>
      <c r="AJ260">
        <v>1.7458184112175821</v>
      </c>
      <c r="AK260">
        <v>66.415730329915917</v>
      </c>
      <c r="AL260">
        <f t="shared" si="128"/>
        <v>0.62946837660328292</v>
      </c>
      <c r="AM260">
        <v>36.439821981082368</v>
      </c>
      <c r="AN260">
        <v>36.760250303030297</v>
      </c>
      <c r="AO260">
        <v>1.09697872831111E-3</v>
      </c>
      <c r="AP260">
        <v>80.258805348862367</v>
      </c>
      <c r="AQ260">
        <v>29</v>
      </c>
      <c r="AR260">
        <v>6</v>
      </c>
      <c r="AS260">
        <f t="shared" si="129"/>
        <v>1</v>
      </c>
      <c r="AT260">
        <f t="shared" si="130"/>
        <v>0</v>
      </c>
      <c r="AU260">
        <f t="shared" si="131"/>
        <v>22247.387093029181</v>
      </c>
      <c r="AV260">
        <f t="shared" si="132"/>
        <v>1199.9962499999999</v>
      </c>
      <c r="AW260">
        <f t="shared" si="133"/>
        <v>1025.9204385920973</v>
      </c>
      <c r="AX260">
        <f t="shared" si="134"/>
        <v>0.85493637050290561</v>
      </c>
      <c r="AY260">
        <f t="shared" si="135"/>
        <v>0.18842719507060754</v>
      </c>
      <c r="AZ260">
        <v>2.7</v>
      </c>
      <c r="BA260">
        <v>0.5</v>
      </c>
      <c r="BB260" t="s">
        <v>355</v>
      </c>
      <c r="BC260">
        <v>2</v>
      </c>
      <c r="BD260" t="b">
        <v>1</v>
      </c>
      <c r="BE260">
        <v>1669318077.2874999</v>
      </c>
      <c r="BF260">
        <v>1599.48875</v>
      </c>
      <c r="BG260">
        <v>1621.6287500000001</v>
      </c>
      <c r="BH260">
        <v>36.748637500000001</v>
      </c>
      <c r="BI260">
        <v>36.441775</v>
      </c>
      <c r="BJ260">
        <v>1604</v>
      </c>
      <c r="BK260">
        <v>36.630775</v>
      </c>
      <c r="BL260">
        <v>500.04624999999999</v>
      </c>
      <c r="BM260">
        <v>100.885625</v>
      </c>
      <c r="BN260">
        <v>9.99334625E-2</v>
      </c>
      <c r="BO260">
        <v>33.858949999999993</v>
      </c>
      <c r="BP260">
        <v>35.132212499999987</v>
      </c>
      <c r="BQ260">
        <v>999.9</v>
      </c>
      <c r="BR260">
        <v>0</v>
      </c>
      <c r="BS260">
        <v>0</v>
      </c>
      <c r="BT260">
        <v>4501.2512500000003</v>
      </c>
      <c r="BU260">
        <v>0</v>
      </c>
      <c r="BV260">
        <v>203.40575000000001</v>
      </c>
      <c r="BW260">
        <v>-22.1384875</v>
      </c>
      <c r="BX260">
        <v>1660.51</v>
      </c>
      <c r="BY260">
        <v>1682.96</v>
      </c>
      <c r="BZ260">
        <v>0.30684487500000002</v>
      </c>
      <c r="CA260">
        <v>1621.6287500000001</v>
      </c>
      <c r="CB260">
        <v>36.441775</v>
      </c>
      <c r="CC260">
        <v>3.7074025000000002</v>
      </c>
      <c r="CD260">
        <v>3.6764450000000002</v>
      </c>
      <c r="CE260">
        <v>27.600725000000001</v>
      </c>
      <c r="CF260">
        <v>27.457387499999999</v>
      </c>
      <c r="CG260">
        <v>1199.9962499999999</v>
      </c>
      <c r="CH260">
        <v>0.50003887499999999</v>
      </c>
      <c r="CI260">
        <v>0.49996112500000001</v>
      </c>
      <c r="CJ260">
        <v>0</v>
      </c>
      <c r="CK260">
        <v>1140.2175</v>
      </c>
      <c r="CL260">
        <v>4.9990899999999998</v>
      </c>
      <c r="CM260">
        <v>12499.1</v>
      </c>
      <c r="CN260">
        <v>9557.9624999999996</v>
      </c>
      <c r="CO260">
        <v>43.585624999999993</v>
      </c>
      <c r="CP260">
        <v>45.405999999999999</v>
      </c>
      <c r="CQ260">
        <v>44.375</v>
      </c>
      <c r="CR260">
        <v>44.436999999999998</v>
      </c>
      <c r="CS260">
        <v>44.984250000000003</v>
      </c>
      <c r="CT260">
        <v>597.54374999999993</v>
      </c>
      <c r="CU260">
        <v>597.4525000000001</v>
      </c>
      <c r="CV260">
        <v>0</v>
      </c>
      <c r="CW260">
        <v>1669318087.7</v>
      </c>
      <c r="CX260">
        <v>0</v>
      </c>
      <c r="CY260">
        <v>1669310771.5999999</v>
      </c>
      <c r="CZ260" t="s">
        <v>356</v>
      </c>
      <c r="DA260">
        <v>1669310771.5999999</v>
      </c>
      <c r="DB260">
        <v>1669310767.0999999</v>
      </c>
      <c r="DC260">
        <v>9</v>
      </c>
      <c r="DD260">
        <v>4.2999999999999997E-2</v>
      </c>
      <c r="DE260">
        <v>8.0000000000000002E-3</v>
      </c>
      <c r="DF260">
        <v>-4.9589999999999996</v>
      </c>
      <c r="DG260">
        <v>0.11799999999999999</v>
      </c>
      <c r="DH260">
        <v>1967</v>
      </c>
      <c r="DI260">
        <v>36</v>
      </c>
      <c r="DJ260">
        <v>0.53</v>
      </c>
      <c r="DK260">
        <v>0.27</v>
      </c>
      <c r="DL260">
        <v>-22.020234146341469</v>
      </c>
      <c r="DM260">
        <v>-3.1530313588889802E-2</v>
      </c>
      <c r="DN260">
        <v>9.1403190449082447E-2</v>
      </c>
      <c r="DO260">
        <v>1</v>
      </c>
      <c r="DP260">
        <v>0.31325331707317072</v>
      </c>
      <c r="DQ260">
        <v>-0.1904417351916379</v>
      </c>
      <c r="DR260">
        <v>2.7839856431364308E-2</v>
      </c>
      <c r="DS260">
        <v>0</v>
      </c>
      <c r="DT260">
        <v>0</v>
      </c>
      <c r="DU260">
        <v>0</v>
      </c>
      <c r="DV260">
        <v>0</v>
      </c>
      <c r="DW260">
        <v>-1</v>
      </c>
      <c r="DX260">
        <v>1</v>
      </c>
      <c r="DY260">
        <v>2</v>
      </c>
      <c r="DZ260" t="s">
        <v>357</v>
      </c>
      <c r="EA260">
        <v>2.9469099999999999</v>
      </c>
      <c r="EB260">
        <v>2.5974300000000001</v>
      </c>
      <c r="EC260">
        <v>0.24870400000000001</v>
      </c>
      <c r="ED260">
        <v>0.24874299999999999</v>
      </c>
      <c r="EE260">
        <v>0.146344</v>
      </c>
      <c r="EF260">
        <v>0.143791</v>
      </c>
      <c r="EG260">
        <v>22723.200000000001</v>
      </c>
      <c r="EH260">
        <v>23120.5</v>
      </c>
      <c r="EI260">
        <v>28157.8</v>
      </c>
      <c r="EJ260">
        <v>29643.3</v>
      </c>
      <c r="EK260">
        <v>33075</v>
      </c>
      <c r="EL260">
        <v>35237.4</v>
      </c>
      <c r="EM260">
        <v>39735.5</v>
      </c>
      <c r="EN260">
        <v>42362.9</v>
      </c>
      <c r="EO260">
        <v>1.89788</v>
      </c>
      <c r="EP260">
        <v>1.89303</v>
      </c>
      <c r="EQ260">
        <v>0.21232300000000001</v>
      </c>
      <c r="ER260">
        <v>0</v>
      </c>
      <c r="ES260">
        <v>31.680299999999999</v>
      </c>
      <c r="ET260">
        <v>999.9</v>
      </c>
      <c r="EU260">
        <v>69.5</v>
      </c>
      <c r="EV260">
        <v>36.200000000000003</v>
      </c>
      <c r="EW260">
        <v>41.570999999999998</v>
      </c>
      <c r="EX260">
        <v>28.779</v>
      </c>
      <c r="EY260">
        <v>1.8990400000000001</v>
      </c>
      <c r="EZ260">
        <v>1</v>
      </c>
      <c r="FA260">
        <v>0.54883400000000004</v>
      </c>
      <c r="FB260">
        <v>0.59624500000000002</v>
      </c>
      <c r="FC260">
        <v>20.276</v>
      </c>
      <c r="FD260">
        <v>5.2187900000000003</v>
      </c>
      <c r="FE260">
        <v>12.007099999999999</v>
      </c>
      <c r="FF260">
        <v>4.98705</v>
      </c>
      <c r="FG260">
        <v>3.2846500000000001</v>
      </c>
      <c r="FH260">
        <v>9999</v>
      </c>
      <c r="FI260">
        <v>9999</v>
      </c>
      <c r="FJ260">
        <v>9999</v>
      </c>
      <c r="FK260">
        <v>999.9</v>
      </c>
      <c r="FL260">
        <v>1.8658399999999999</v>
      </c>
      <c r="FM260">
        <v>1.8621700000000001</v>
      </c>
      <c r="FN260">
        <v>1.8642000000000001</v>
      </c>
      <c r="FO260">
        <v>1.8603499999999999</v>
      </c>
      <c r="FP260">
        <v>1.86104</v>
      </c>
      <c r="FQ260">
        <v>1.8601399999999999</v>
      </c>
      <c r="FR260">
        <v>1.8618600000000001</v>
      </c>
      <c r="FS260">
        <v>1.8583700000000001</v>
      </c>
      <c r="FT260">
        <v>0</v>
      </c>
      <c r="FU260">
        <v>0</v>
      </c>
      <c r="FV260">
        <v>0</v>
      </c>
      <c r="FW260">
        <v>0</v>
      </c>
      <c r="FX260" t="s">
        <v>358</v>
      </c>
      <c r="FY260" t="s">
        <v>359</v>
      </c>
      <c r="FZ260" t="s">
        <v>360</v>
      </c>
      <c r="GA260" t="s">
        <v>360</v>
      </c>
      <c r="GB260" t="s">
        <v>360</v>
      </c>
      <c r="GC260" t="s">
        <v>360</v>
      </c>
      <c r="GD260">
        <v>0</v>
      </c>
      <c r="GE260">
        <v>100</v>
      </c>
      <c r="GF260">
        <v>100</v>
      </c>
      <c r="GG260">
        <v>-4.5199999999999996</v>
      </c>
      <c r="GH260">
        <v>0.1179</v>
      </c>
      <c r="GI260">
        <v>-2.5125994610834521</v>
      </c>
      <c r="GJ260">
        <v>-2.6733286237328562E-3</v>
      </c>
      <c r="GK260">
        <v>1.605855145177713E-6</v>
      </c>
      <c r="GL260">
        <v>-4.4594414151306022E-10</v>
      </c>
      <c r="GM260">
        <v>0.1178428571428469</v>
      </c>
      <c r="GN260">
        <v>0</v>
      </c>
      <c r="GO260">
        <v>0</v>
      </c>
      <c r="GP260">
        <v>0</v>
      </c>
      <c r="GQ260">
        <v>4</v>
      </c>
      <c r="GR260">
        <v>2095</v>
      </c>
      <c r="GS260">
        <v>4</v>
      </c>
      <c r="GT260">
        <v>35</v>
      </c>
      <c r="GU260">
        <v>121.8</v>
      </c>
      <c r="GV260">
        <v>121.9</v>
      </c>
      <c r="GW260">
        <v>3.3252000000000002</v>
      </c>
      <c r="GX260">
        <v>2.5341800000000001</v>
      </c>
      <c r="GY260">
        <v>1.4489700000000001</v>
      </c>
      <c r="GZ260">
        <v>2.3278799999999999</v>
      </c>
      <c r="HA260">
        <v>1.5478499999999999</v>
      </c>
      <c r="HB260">
        <v>2.32666</v>
      </c>
      <c r="HC260">
        <v>41.092799999999997</v>
      </c>
      <c r="HD260">
        <v>12.1357</v>
      </c>
      <c r="HE260">
        <v>18</v>
      </c>
      <c r="HF260">
        <v>477.60899999999998</v>
      </c>
      <c r="HG260">
        <v>514.44299999999998</v>
      </c>
      <c r="HH260">
        <v>30.999300000000002</v>
      </c>
      <c r="HI260">
        <v>34.256599999999999</v>
      </c>
      <c r="HJ260">
        <v>30</v>
      </c>
      <c r="HK260">
        <v>34.185499999999998</v>
      </c>
      <c r="HL260">
        <v>34.181899999999999</v>
      </c>
      <c r="HM260">
        <v>66.504599999999996</v>
      </c>
      <c r="HN260">
        <v>19.285799999999998</v>
      </c>
      <c r="HO260">
        <v>100</v>
      </c>
      <c r="HP260">
        <v>31</v>
      </c>
      <c r="HQ260">
        <v>1635.21</v>
      </c>
      <c r="HR260">
        <v>36.455300000000001</v>
      </c>
      <c r="HS260">
        <v>99.204999999999998</v>
      </c>
      <c r="HT260">
        <v>98.243300000000005</v>
      </c>
    </row>
    <row r="261" spans="1:228" x14ac:dyDescent="0.2">
      <c r="A261">
        <v>246</v>
      </c>
      <c r="B261">
        <v>1669318083.5999999</v>
      </c>
      <c r="C261">
        <v>978.09999990463257</v>
      </c>
      <c r="D261" t="s">
        <v>851</v>
      </c>
      <c r="E261" t="s">
        <v>852</v>
      </c>
      <c r="F261">
        <v>4</v>
      </c>
      <c r="G261">
        <v>1669318081.5999999</v>
      </c>
      <c r="H261">
        <f t="shared" si="102"/>
        <v>6.8790986779389393E-4</v>
      </c>
      <c r="I261">
        <f t="shared" si="103"/>
        <v>0.68790986779389396</v>
      </c>
      <c r="J261">
        <f t="shared" si="104"/>
        <v>16.088795347669876</v>
      </c>
      <c r="K261">
        <f t="shared" si="105"/>
        <v>1606.6857142857141</v>
      </c>
      <c r="L261">
        <f t="shared" si="106"/>
        <v>801.33956044273043</v>
      </c>
      <c r="M261">
        <f t="shared" si="107"/>
        <v>80.924090782730218</v>
      </c>
      <c r="N261">
        <f t="shared" si="108"/>
        <v>162.25279147623587</v>
      </c>
      <c r="O261">
        <f t="shared" si="109"/>
        <v>3.3850092563332809E-2</v>
      </c>
      <c r="P261">
        <f t="shared" si="110"/>
        <v>2.2480595604708875</v>
      </c>
      <c r="Q261">
        <f t="shared" si="111"/>
        <v>3.3569461902383406E-2</v>
      </c>
      <c r="R261">
        <f t="shared" si="112"/>
        <v>2.1005933214104044E-2</v>
      </c>
      <c r="S261">
        <f t="shared" si="113"/>
        <v>226.10941723296182</v>
      </c>
      <c r="T261">
        <f t="shared" si="114"/>
        <v>35.313800891297348</v>
      </c>
      <c r="U261">
        <f t="shared" si="115"/>
        <v>35.121699999999997</v>
      </c>
      <c r="V261">
        <f t="shared" si="116"/>
        <v>5.6865493241478386</v>
      </c>
      <c r="W261">
        <f t="shared" si="117"/>
        <v>70.089319953832032</v>
      </c>
      <c r="X261">
        <f t="shared" si="118"/>
        <v>3.7134434047335727</v>
      </c>
      <c r="Y261">
        <f t="shared" si="119"/>
        <v>5.2981587026092205</v>
      </c>
      <c r="Z261">
        <f t="shared" si="120"/>
        <v>1.9731059194142659</v>
      </c>
      <c r="AA261">
        <f t="shared" si="121"/>
        <v>-30.336825169710721</v>
      </c>
      <c r="AB261">
        <f t="shared" si="122"/>
        <v>-154.25310863930844</v>
      </c>
      <c r="AC261">
        <f t="shared" si="123"/>
        <v>-15.944553991519063</v>
      </c>
      <c r="AD261">
        <f t="shared" si="124"/>
        <v>25.574929432423602</v>
      </c>
      <c r="AE261">
        <f t="shared" si="125"/>
        <v>40.10585684820596</v>
      </c>
      <c r="AF261">
        <f t="shared" si="126"/>
        <v>0.62754941926576446</v>
      </c>
      <c r="AG261">
        <f t="shared" si="127"/>
        <v>16.088795347669876</v>
      </c>
      <c r="AH261">
        <v>1688.735094849091</v>
      </c>
      <c r="AI261">
        <v>1670.619454545455</v>
      </c>
      <c r="AJ261">
        <v>1.73397510903278</v>
      </c>
      <c r="AK261">
        <v>66.415730329915917</v>
      </c>
      <c r="AL261">
        <f t="shared" si="128"/>
        <v>0.68790986779389396</v>
      </c>
      <c r="AM261">
        <v>36.443954404791967</v>
      </c>
      <c r="AN261">
        <v>36.777820606060601</v>
      </c>
      <c r="AO261">
        <v>3.759746745990443E-3</v>
      </c>
      <c r="AP261">
        <v>80.258805348862367</v>
      </c>
      <c r="AQ261">
        <v>29</v>
      </c>
      <c r="AR261">
        <v>6</v>
      </c>
      <c r="AS261">
        <f t="shared" si="129"/>
        <v>1</v>
      </c>
      <c r="AT261">
        <f t="shared" si="130"/>
        <v>0</v>
      </c>
      <c r="AU261">
        <f t="shared" si="131"/>
        <v>22228.122400509397</v>
      </c>
      <c r="AV261">
        <f t="shared" si="132"/>
        <v>1199.981428571429</v>
      </c>
      <c r="AW261">
        <f t="shared" si="133"/>
        <v>1025.9079135922084</v>
      </c>
      <c r="AX261">
        <f t="shared" si="134"/>
        <v>0.85493649248684278</v>
      </c>
      <c r="AY261">
        <f t="shared" si="135"/>
        <v>0.18842743049960681</v>
      </c>
      <c r="AZ261">
        <v>2.7</v>
      </c>
      <c r="BA261">
        <v>0.5</v>
      </c>
      <c r="BB261" t="s">
        <v>355</v>
      </c>
      <c r="BC261">
        <v>2</v>
      </c>
      <c r="BD261" t="b">
        <v>1</v>
      </c>
      <c r="BE261">
        <v>1669318081.5999999</v>
      </c>
      <c r="BF261">
        <v>1606.6857142857141</v>
      </c>
      <c r="BG261">
        <v>1628.8814285714291</v>
      </c>
      <c r="BH261">
        <v>36.771857142857137</v>
      </c>
      <c r="BI261">
        <v>36.445528571428568</v>
      </c>
      <c r="BJ261">
        <v>1611.204285714286</v>
      </c>
      <c r="BK261">
        <v>36.653985714285717</v>
      </c>
      <c r="BL261">
        <v>500.13328571428571</v>
      </c>
      <c r="BM261">
        <v>100.886</v>
      </c>
      <c r="BN261">
        <v>0.1000173857142857</v>
      </c>
      <c r="BO261">
        <v>33.848957142857152</v>
      </c>
      <c r="BP261">
        <v>35.121699999999997</v>
      </c>
      <c r="BQ261">
        <v>999.89999999999986</v>
      </c>
      <c r="BR261">
        <v>0</v>
      </c>
      <c r="BS261">
        <v>0</v>
      </c>
      <c r="BT261">
        <v>4497.8571428571431</v>
      </c>
      <c r="BU261">
        <v>0</v>
      </c>
      <c r="BV261">
        <v>201.86085714285721</v>
      </c>
      <c r="BW261">
        <v>-22.193542857142859</v>
      </c>
      <c r="BX261">
        <v>1668.024285714286</v>
      </c>
      <c r="BY261">
        <v>1690.492857142857</v>
      </c>
      <c r="BZ261">
        <v>0.32632614285714279</v>
      </c>
      <c r="CA261">
        <v>1628.8814285714291</v>
      </c>
      <c r="CB261">
        <v>36.445528571428568</v>
      </c>
      <c r="CC261">
        <v>3.709764285714285</v>
      </c>
      <c r="CD261">
        <v>3.676844285714286</v>
      </c>
      <c r="CE261">
        <v>27.611628571428572</v>
      </c>
      <c r="CF261">
        <v>27.45925714285714</v>
      </c>
      <c r="CG261">
        <v>1199.981428571429</v>
      </c>
      <c r="CH261">
        <v>0.50003699999999995</v>
      </c>
      <c r="CI261">
        <v>0.49996299999999999</v>
      </c>
      <c r="CJ261">
        <v>0</v>
      </c>
      <c r="CK261">
        <v>1140.4057142857141</v>
      </c>
      <c r="CL261">
        <v>4.9990899999999998</v>
      </c>
      <c r="CM261">
        <v>12500.9</v>
      </c>
      <c r="CN261">
        <v>9557.85</v>
      </c>
      <c r="CO261">
        <v>43.58</v>
      </c>
      <c r="CP261">
        <v>45.428142857142859</v>
      </c>
      <c r="CQ261">
        <v>44.375</v>
      </c>
      <c r="CR261">
        <v>44.436999999999998</v>
      </c>
      <c r="CS261">
        <v>44.954999999999998</v>
      </c>
      <c r="CT261">
        <v>597.53142857142848</v>
      </c>
      <c r="CU261">
        <v>597.44999999999993</v>
      </c>
      <c r="CV261">
        <v>0</v>
      </c>
      <c r="CW261">
        <v>1669318091.9000001</v>
      </c>
      <c r="CX261">
        <v>0</v>
      </c>
      <c r="CY261">
        <v>1669310771.5999999</v>
      </c>
      <c r="CZ261" t="s">
        <v>356</v>
      </c>
      <c r="DA261">
        <v>1669310771.5999999</v>
      </c>
      <c r="DB261">
        <v>1669310767.0999999</v>
      </c>
      <c r="DC261">
        <v>9</v>
      </c>
      <c r="DD261">
        <v>4.2999999999999997E-2</v>
      </c>
      <c r="DE261">
        <v>8.0000000000000002E-3</v>
      </c>
      <c r="DF261">
        <v>-4.9589999999999996</v>
      </c>
      <c r="DG261">
        <v>0.11799999999999999</v>
      </c>
      <c r="DH261">
        <v>1967</v>
      </c>
      <c r="DI261">
        <v>36</v>
      </c>
      <c r="DJ261">
        <v>0.53</v>
      </c>
      <c r="DK261">
        <v>0.27</v>
      </c>
      <c r="DL261">
        <v>-22.027402500000001</v>
      </c>
      <c r="DM261">
        <v>-0.83527767354593274</v>
      </c>
      <c r="DN261">
        <v>0.1012254895950125</v>
      </c>
      <c r="DO261">
        <v>0</v>
      </c>
      <c r="DP261">
        <v>0.30933169999999999</v>
      </c>
      <c r="DQ261">
        <v>-5.7770611632271103E-2</v>
      </c>
      <c r="DR261">
        <v>2.5211190809043511E-2</v>
      </c>
      <c r="DS261">
        <v>1</v>
      </c>
      <c r="DT261">
        <v>0</v>
      </c>
      <c r="DU261">
        <v>0</v>
      </c>
      <c r="DV261">
        <v>0</v>
      </c>
      <c r="DW261">
        <v>-1</v>
      </c>
      <c r="DX261">
        <v>1</v>
      </c>
      <c r="DY261">
        <v>2</v>
      </c>
      <c r="DZ261" t="s">
        <v>357</v>
      </c>
      <c r="EA261">
        <v>2.9468399999999999</v>
      </c>
      <c r="EB261">
        <v>2.5973999999999999</v>
      </c>
      <c r="EC261">
        <v>0.24931800000000001</v>
      </c>
      <c r="ED261">
        <v>0.249366</v>
      </c>
      <c r="EE261">
        <v>0.14638899999999999</v>
      </c>
      <c r="EF261">
        <v>0.14380299999999999</v>
      </c>
      <c r="EG261">
        <v>22704.1</v>
      </c>
      <c r="EH261">
        <v>23101.4</v>
      </c>
      <c r="EI261">
        <v>28157.3</v>
      </c>
      <c r="EJ261">
        <v>29643.5</v>
      </c>
      <c r="EK261">
        <v>33072.300000000003</v>
      </c>
      <c r="EL261">
        <v>35237.300000000003</v>
      </c>
      <c r="EM261">
        <v>39734.199999999997</v>
      </c>
      <c r="EN261">
        <v>42363.4</v>
      </c>
      <c r="EO261">
        <v>1.8979299999999999</v>
      </c>
      <c r="EP261">
        <v>1.8932</v>
      </c>
      <c r="EQ261">
        <v>0.21340700000000001</v>
      </c>
      <c r="ER261">
        <v>0</v>
      </c>
      <c r="ES261">
        <v>31.674399999999999</v>
      </c>
      <c r="ET261">
        <v>999.9</v>
      </c>
      <c r="EU261">
        <v>69.5</v>
      </c>
      <c r="EV261">
        <v>36.200000000000003</v>
      </c>
      <c r="EW261">
        <v>41.572200000000002</v>
      </c>
      <c r="EX261">
        <v>29.018999999999998</v>
      </c>
      <c r="EY261">
        <v>2.2756400000000001</v>
      </c>
      <c r="EZ261">
        <v>1</v>
      </c>
      <c r="FA261">
        <v>0.54881899999999995</v>
      </c>
      <c r="FB261">
        <v>0.59393200000000002</v>
      </c>
      <c r="FC261">
        <v>20.276</v>
      </c>
      <c r="FD261">
        <v>5.2178899999999997</v>
      </c>
      <c r="FE261">
        <v>12.0067</v>
      </c>
      <c r="FF261">
        <v>4.98705</v>
      </c>
      <c r="FG261">
        <v>3.2846299999999999</v>
      </c>
      <c r="FH261">
        <v>9999</v>
      </c>
      <c r="FI261">
        <v>9999</v>
      </c>
      <c r="FJ261">
        <v>9999</v>
      </c>
      <c r="FK261">
        <v>999.9</v>
      </c>
      <c r="FL261">
        <v>1.8658300000000001</v>
      </c>
      <c r="FM261">
        <v>1.8621799999999999</v>
      </c>
      <c r="FN261">
        <v>1.8642000000000001</v>
      </c>
      <c r="FO261">
        <v>1.8603499999999999</v>
      </c>
      <c r="FP261">
        <v>1.8610500000000001</v>
      </c>
      <c r="FQ261">
        <v>1.86015</v>
      </c>
      <c r="FR261">
        <v>1.8618600000000001</v>
      </c>
      <c r="FS261">
        <v>1.8583700000000001</v>
      </c>
      <c r="FT261">
        <v>0</v>
      </c>
      <c r="FU261">
        <v>0</v>
      </c>
      <c r="FV261">
        <v>0</v>
      </c>
      <c r="FW261">
        <v>0</v>
      </c>
      <c r="FX261" t="s">
        <v>358</v>
      </c>
      <c r="FY261" t="s">
        <v>359</v>
      </c>
      <c r="FZ261" t="s">
        <v>360</v>
      </c>
      <c r="GA261" t="s">
        <v>360</v>
      </c>
      <c r="GB261" t="s">
        <v>360</v>
      </c>
      <c r="GC261" t="s">
        <v>360</v>
      </c>
      <c r="GD261">
        <v>0</v>
      </c>
      <c r="GE261">
        <v>100</v>
      </c>
      <c r="GF261">
        <v>100</v>
      </c>
      <c r="GG261">
        <v>-4.5199999999999996</v>
      </c>
      <c r="GH261">
        <v>0.1178</v>
      </c>
      <c r="GI261">
        <v>-2.5125994610834521</v>
      </c>
      <c r="GJ261">
        <v>-2.6733286237328562E-3</v>
      </c>
      <c r="GK261">
        <v>1.605855145177713E-6</v>
      </c>
      <c r="GL261">
        <v>-4.4594414151306022E-10</v>
      </c>
      <c r="GM261">
        <v>0.1178428571428469</v>
      </c>
      <c r="GN261">
        <v>0</v>
      </c>
      <c r="GO261">
        <v>0</v>
      </c>
      <c r="GP261">
        <v>0</v>
      </c>
      <c r="GQ261">
        <v>4</v>
      </c>
      <c r="GR261">
        <v>2095</v>
      </c>
      <c r="GS261">
        <v>4</v>
      </c>
      <c r="GT261">
        <v>35</v>
      </c>
      <c r="GU261">
        <v>121.9</v>
      </c>
      <c r="GV261">
        <v>121.9</v>
      </c>
      <c r="GW261">
        <v>3.3361800000000001</v>
      </c>
      <c r="GX261">
        <v>2.5378400000000001</v>
      </c>
      <c r="GY261">
        <v>1.4489700000000001</v>
      </c>
      <c r="GZ261">
        <v>2.3278799999999999</v>
      </c>
      <c r="HA261">
        <v>1.5478499999999999</v>
      </c>
      <c r="HB261">
        <v>2.32544</v>
      </c>
      <c r="HC261">
        <v>41.092799999999997</v>
      </c>
      <c r="HD261">
        <v>12.1357</v>
      </c>
      <c r="HE261">
        <v>18</v>
      </c>
      <c r="HF261">
        <v>477.63799999999998</v>
      </c>
      <c r="HG261">
        <v>514.548</v>
      </c>
      <c r="HH261">
        <v>30.999300000000002</v>
      </c>
      <c r="HI261">
        <v>34.2545</v>
      </c>
      <c r="HJ261">
        <v>30</v>
      </c>
      <c r="HK261">
        <v>34.185299999999998</v>
      </c>
      <c r="HL261">
        <v>34.179200000000002</v>
      </c>
      <c r="HM261">
        <v>66.718999999999994</v>
      </c>
      <c r="HN261">
        <v>19.285799999999998</v>
      </c>
      <c r="HO261">
        <v>100</v>
      </c>
      <c r="HP261">
        <v>31</v>
      </c>
      <c r="HQ261">
        <v>1641.89</v>
      </c>
      <c r="HR261">
        <v>36.447000000000003</v>
      </c>
      <c r="HS261">
        <v>99.202299999999994</v>
      </c>
      <c r="HT261">
        <v>98.244200000000006</v>
      </c>
    </row>
    <row r="262" spans="1:228" x14ac:dyDescent="0.2">
      <c r="A262">
        <v>247</v>
      </c>
      <c r="B262">
        <v>1669318087.5999999</v>
      </c>
      <c r="C262">
        <v>982.09999990463257</v>
      </c>
      <c r="D262" t="s">
        <v>853</v>
      </c>
      <c r="E262" t="s">
        <v>854</v>
      </c>
      <c r="F262">
        <v>4</v>
      </c>
      <c r="G262">
        <v>1669318085.2874999</v>
      </c>
      <c r="H262">
        <f t="shared" si="102"/>
        <v>7.6415506743038146E-4</v>
      </c>
      <c r="I262">
        <f t="shared" si="103"/>
        <v>0.76415506743038142</v>
      </c>
      <c r="J262">
        <f t="shared" si="104"/>
        <v>16.551038276257675</v>
      </c>
      <c r="K262">
        <f t="shared" si="105"/>
        <v>1612.7637500000001</v>
      </c>
      <c r="L262">
        <f t="shared" si="106"/>
        <v>863.23411724119592</v>
      </c>
      <c r="M262">
        <f t="shared" si="107"/>
        <v>87.174867702418325</v>
      </c>
      <c r="N262">
        <f t="shared" si="108"/>
        <v>162.86713387884225</v>
      </c>
      <c r="O262">
        <f t="shared" si="109"/>
        <v>3.764777803263334E-2</v>
      </c>
      <c r="P262">
        <f t="shared" si="110"/>
        <v>2.2485873753982757</v>
      </c>
      <c r="Q262">
        <f t="shared" si="111"/>
        <v>3.7301075093242618E-2</v>
      </c>
      <c r="R262">
        <f t="shared" si="112"/>
        <v>2.3344055618529171E-2</v>
      </c>
      <c r="S262">
        <f t="shared" si="113"/>
        <v>226.11241648293972</v>
      </c>
      <c r="T262">
        <f t="shared" si="114"/>
        <v>35.285092671330922</v>
      </c>
      <c r="U262">
        <f t="shared" si="115"/>
        <v>35.125862499999997</v>
      </c>
      <c r="V262">
        <f t="shared" si="116"/>
        <v>5.6878590803828093</v>
      </c>
      <c r="W262">
        <f t="shared" si="117"/>
        <v>70.138227842220431</v>
      </c>
      <c r="X262">
        <f t="shared" si="118"/>
        <v>3.715356195672165</v>
      </c>
      <c r="Y262">
        <f t="shared" si="119"/>
        <v>5.2971914317967244</v>
      </c>
      <c r="Z262">
        <f t="shared" si="120"/>
        <v>1.9725028847106443</v>
      </c>
      <c r="AA262">
        <f t="shared" si="121"/>
        <v>-33.69923847367982</v>
      </c>
      <c r="AB262">
        <f t="shared" si="122"/>
        <v>-155.19029302801587</v>
      </c>
      <c r="AC262">
        <f t="shared" si="123"/>
        <v>-16.037732383537474</v>
      </c>
      <c r="AD262">
        <f t="shared" si="124"/>
        <v>21.185152597706548</v>
      </c>
      <c r="AE262">
        <f t="shared" si="125"/>
        <v>40.369569065844637</v>
      </c>
      <c r="AF262">
        <f t="shared" si="126"/>
        <v>0.66269736120832867</v>
      </c>
      <c r="AG262">
        <f t="shared" si="127"/>
        <v>16.551038276257675</v>
      </c>
      <c r="AH262">
        <v>1695.8269679479031</v>
      </c>
      <c r="AI262">
        <v>1677.502484848485</v>
      </c>
      <c r="AJ262">
        <v>1.7245125233670859</v>
      </c>
      <c r="AK262">
        <v>66.415730329915917</v>
      </c>
      <c r="AL262">
        <f t="shared" si="128"/>
        <v>0.76415506743038142</v>
      </c>
      <c r="AM262">
        <v>36.446700456265788</v>
      </c>
      <c r="AN262">
        <v>36.800542424242423</v>
      </c>
      <c r="AO262">
        <v>6.8576936529882431E-3</v>
      </c>
      <c r="AP262">
        <v>80.258805348862367</v>
      </c>
      <c r="AQ262">
        <v>29</v>
      </c>
      <c r="AR262">
        <v>6</v>
      </c>
      <c r="AS262">
        <f t="shared" si="129"/>
        <v>1</v>
      </c>
      <c r="AT262">
        <f t="shared" si="130"/>
        <v>0</v>
      </c>
      <c r="AU262">
        <f t="shared" si="131"/>
        <v>22237.418503540604</v>
      </c>
      <c r="AV262">
        <f t="shared" si="132"/>
        <v>1199.9974999999999</v>
      </c>
      <c r="AW262">
        <f t="shared" si="133"/>
        <v>1025.9216385921968</v>
      </c>
      <c r="AX262">
        <f t="shared" si="134"/>
        <v>0.85493647994449717</v>
      </c>
      <c r="AY262">
        <f t="shared" si="135"/>
        <v>0.18842740629287955</v>
      </c>
      <c r="AZ262">
        <v>2.7</v>
      </c>
      <c r="BA262">
        <v>0.5</v>
      </c>
      <c r="BB262" t="s">
        <v>355</v>
      </c>
      <c r="BC262">
        <v>2</v>
      </c>
      <c r="BD262" t="b">
        <v>1</v>
      </c>
      <c r="BE262">
        <v>1669318085.2874999</v>
      </c>
      <c r="BF262">
        <v>1612.7637500000001</v>
      </c>
      <c r="BG262">
        <v>1635.13375</v>
      </c>
      <c r="BH262">
        <v>36.790675</v>
      </c>
      <c r="BI262">
        <v>36.446087499999997</v>
      </c>
      <c r="BJ262">
        <v>1617.2850000000001</v>
      </c>
      <c r="BK262">
        <v>36.672812499999999</v>
      </c>
      <c r="BL262">
        <v>500.14987500000001</v>
      </c>
      <c r="BM262">
        <v>100.886375</v>
      </c>
      <c r="BN262">
        <v>9.9980799999999995E-2</v>
      </c>
      <c r="BO262">
        <v>33.845687499999997</v>
      </c>
      <c r="BP262">
        <v>35.125862499999997</v>
      </c>
      <c r="BQ262">
        <v>999.9</v>
      </c>
      <c r="BR262">
        <v>0</v>
      </c>
      <c r="BS262">
        <v>0</v>
      </c>
      <c r="BT262">
        <v>4499.375</v>
      </c>
      <c r="BU262">
        <v>0</v>
      </c>
      <c r="BV262">
        <v>200.86199999999999</v>
      </c>
      <c r="BW262">
        <v>-22.3687</v>
      </c>
      <c r="BX262">
        <v>1674.36625</v>
      </c>
      <c r="BY262">
        <v>1696.9837500000001</v>
      </c>
      <c r="BZ262">
        <v>0.34456700000000001</v>
      </c>
      <c r="CA262">
        <v>1635.13375</v>
      </c>
      <c r="CB262">
        <v>36.446087499999997</v>
      </c>
      <c r="CC262">
        <v>3.7116737500000001</v>
      </c>
      <c r="CD262">
        <v>3.6769124999999998</v>
      </c>
      <c r="CE262">
        <v>27.620425000000001</v>
      </c>
      <c r="CF262">
        <v>27.459575000000001</v>
      </c>
      <c r="CG262">
        <v>1199.9974999999999</v>
      </c>
      <c r="CH262">
        <v>0.50003699999999995</v>
      </c>
      <c r="CI262">
        <v>0.49996299999999999</v>
      </c>
      <c r="CJ262">
        <v>0</v>
      </c>
      <c r="CK262">
        <v>1140.4862499999999</v>
      </c>
      <c r="CL262">
        <v>4.9990899999999998</v>
      </c>
      <c r="CM262">
        <v>12502.762500000001</v>
      </c>
      <c r="CN262">
        <v>9557.963749999999</v>
      </c>
      <c r="CO262">
        <v>43.577749999999988</v>
      </c>
      <c r="CP262">
        <v>45.421499999999988</v>
      </c>
      <c r="CQ262">
        <v>44.375</v>
      </c>
      <c r="CR262">
        <v>44.436999999999998</v>
      </c>
      <c r="CS262">
        <v>44.960624999999993</v>
      </c>
      <c r="CT262">
        <v>597.54</v>
      </c>
      <c r="CU262">
        <v>597.45749999999998</v>
      </c>
      <c r="CV262">
        <v>0</v>
      </c>
      <c r="CW262">
        <v>1669318096.0999999</v>
      </c>
      <c r="CX262">
        <v>0</v>
      </c>
      <c r="CY262">
        <v>1669310771.5999999</v>
      </c>
      <c r="CZ262" t="s">
        <v>356</v>
      </c>
      <c r="DA262">
        <v>1669310771.5999999</v>
      </c>
      <c r="DB262">
        <v>1669310767.0999999</v>
      </c>
      <c r="DC262">
        <v>9</v>
      </c>
      <c r="DD262">
        <v>4.2999999999999997E-2</v>
      </c>
      <c r="DE262">
        <v>8.0000000000000002E-3</v>
      </c>
      <c r="DF262">
        <v>-4.9589999999999996</v>
      </c>
      <c r="DG262">
        <v>0.11799999999999999</v>
      </c>
      <c r="DH262">
        <v>1967</v>
      </c>
      <c r="DI262">
        <v>36</v>
      </c>
      <c r="DJ262">
        <v>0.53</v>
      </c>
      <c r="DK262">
        <v>0.27</v>
      </c>
      <c r="DL262">
        <v>-22.103149999999999</v>
      </c>
      <c r="DM262">
        <v>-1.4843257035647359</v>
      </c>
      <c r="DN262">
        <v>0.1538846451079508</v>
      </c>
      <c r="DO262">
        <v>0</v>
      </c>
      <c r="DP262">
        <v>0.30736495000000003</v>
      </c>
      <c r="DQ262">
        <v>0.20543932457786079</v>
      </c>
      <c r="DR262">
        <v>2.199365336744899E-2</v>
      </c>
      <c r="DS262">
        <v>0</v>
      </c>
      <c r="DT262">
        <v>0</v>
      </c>
      <c r="DU262">
        <v>0</v>
      </c>
      <c r="DV262">
        <v>0</v>
      </c>
      <c r="DW262">
        <v>-1</v>
      </c>
      <c r="DX262">
        <v>0</v>
      </c>
      <c r="DY262">
        <v>2</v>
      </c>
      <c r="DZ262" t="s">
        <v>363</v>
      </c>
      <c r="EA262">
        <v>2.9470900000000002</v>
      </c>
      <c r="EB262">
        <v>2.5974400000000002</v>
      </c>
      <c r="EC262">
        <v>0.249915</v>
      </c>
      <c r="ED262">
        <v>0.24995999999999999</v>
      </c>
      <c r="EE262">
        <v>0.146449</v>
      </c>
      <c r="EF262">
        <v>0.14379800000000001</v>
      </c>
      <c r="EG262">
        <v>22685.599999999999</v>
      </c>
      <c r="EH262">
        <v>23082.799999999999</v>
      </c>
      <c r="EI262">
        <v>28156.799999999999</v>
      </c>
      <c r="EJ262">
        <v>29643.3</v>
      </c>
      <c r="EK262">
        <v>33070</v>
      </c>
      <c r="EL262">
        <v>35237.4</v>
      </c>
      <c r="EM262">
        <v>39734.300000000003</v>
      </c>
      <c r="EN262">
        <v>42363.199999999997</v>
      </c>
      <c r="EO262">
        <v>1.89788</v>
      </c>
      <c r="EP262">
        <v>1.89317</v>
      </c>
      <c r="EQ262">
        <v>0.21357100000000001</v>
      </c>
      <c r="ER262">
        <v>0</v>
      </c>
      <c r="ES262">
        <v>31.669899999999998</v>
      </c>
      <c r="ET262">
        <v>999.9</v>
      </c>
      <c r="EU262">
        <v>69.5</v>
      </c>
      <c r="EV262">
        <v>36.200000000000003</v>
      </c>
      <c r="EW262">
        <v>41.573099999999997</v>
      </c>
      <c r="EX262">
        <v>28.928999999999998</v>
      </c>
      <c r="EY262">
        <v>1.4783599999999999</v>
      </c>
      <c r="EZ262">
        <v>1</v>
      </c>
      <c r="FA262">
        <v>0.54864299999999999</v>
      </c>
      <c r="FB262">
        <v>0.592225</v>
      </c>
      <c r="FC262">
        <v>20.2761</v>
      </c>
      <c r="FD262">
        <v>5.2178899999999997</v>
      </c>
      <c r="FE262">
        <v>12.007099999999999</v>
      </c>
      <c r="FF262">
        <v>4.9870000000000001</v>
      </c>
      <c r="FG262">
        <v>3.2845</v>
      </c>
      <c r="FH262">
        <v>9999</v>
      </c>
      <c r="FI262">
        <v>9999</v>
      </c>
      <c r="FJ262">
        <v>9999</v>
      </c>
      <c r="FK262">
        <v>999.9</v>
      </c>
      <c r="FL262">
        <v>1.8658399999999999</v>
      </c>
      <c r="FM262">
        <v>1.8621700000000001</v>
      </c>
      <c r="FN262">
        <v>1.86419</v>
      </c>
      <c r="FO262">
        <v>1.86033</v>
      </c>
      <c r="FP262">
        <v>1.86107</v>
      </c>
      <c r="FQ262">
        <v>1.86016</v>
      </c>
      <c r="FR262">
        <v>1.86188</v>
      </c>
      <c r="FS262">
        <v>1.85839</v>
      </c>
      <c r="FT262">
        <v>0</v>
      </c>
      <c r="FU262">
        <v>0</v>
      </c>
      <c r="FV262">
        <v>0</v>
      </c>
      <c r="FW262">
        <v>0</v>
      </c>
      <c r="FX262" t="s">
        <v>358</v>
      </c>
      <c r="FY262" t="s">
        <v>359</v>
      </c>
      <c r="FZ262" t="s">
        <v>360</v>
      </c>
      <c r="GA262" t="s">
        <v>360</v>
      </c>
      <c r="GB262" t="s">
        <v>360</v>
      </c>
      <c r="GC262" t="s">
        <v>360</v>
      </c>
      <c r="GD262">
        <v>0</v>
      </c>
      <c r="GE262">
        <v>100</v>
      </c>
      <c r="GF262">
        <v>100</v>
      </c>
      <c r="GG262">
        <v>-4.53</v>
      </c>
      <c r="GH262">
        <v>0.1178</v>
      </c>
      <c r="GI262">
        <v>-2.5125994610834521</v>
      </c>
      <c r="GJ262">
        <v>-2.6733286237328562E-3</v>
      </c>
      <c r="GK262">
        <v>1.605855145177713E-6</v>
      </c>
      <c r="GL262">
        <v>-4.4594414151306022E-10</v>
      </c>
      <c r="GM262">
        <v>0.1178428571428469</v>
      </c>
      <c r="GN262">
        <v>0</v>
      </c>
      <c r="GO262">
        <v>0</v>
      </c>
      <c r="GP262">
        <v>0</v>
      </c>
      <c r="GQ262">
        <v>4</v>
      </c>
      <c r="GR262">
        <v>2095</v>
      </c>
      <c r="GS262">
        <v>4</v>
      </c>
      <c r="GT262">
        <v>35</v>
      </c>
      <c r="GU262">
        <v>121.9</v>
      </c>
      <c r="GV262">
        <v>122</v>
      </c>
      <c r="GW262">
        <v>3.3459500000000002</v>
      </c>
      <c r="GX262">
        <v>2.5439500000000002</v>
      </c>
      <c r="GY262">
        <v>1.4489700000000001</v>
      </c>
      <c r="GZ262">
        <v>2.32666</v>
      </c>
      <c r="HA262">
        <v>1.5478499999999999</v>
      </c>
      <c r="HB262">
        <v>2.2534200000000002</v>
      </c>
      <c r="HC262">
        <v>41.092799999999997</v>
      </c>
      <c r="HD262">
        <v>12.126899999999999</v>
      </c>
      <c r="HE262">
        <v>18</v>
      </c>
      <c r="HF262">
        <v>477.60700000000003</v>
      </c>
      <c r="HG262">
        <v>514.52599999999995</v>
      </c>
      <c r="HH262">
        <v>30.999500000000001</v>
      </c>
      <c r="HI262">
        <v>34.253500000000003</v>
      </c>
      <c r="HJ262">
        <v>29.9999</v>
      </c>
      <c r="HK262">
        <v>34.185299999999998</v>
      </c>
      <c r="HL262">
        <v>34.178800000000003</v>
      </c>
      <c r="HM262">
        <v>66.939700000000002</v>
      </c>
      <c r="HN262">
        <v>19.285799999999998</v>
      </c>
      <c r="HO262">
        <v>100</v>
      </c>
      <c r="HP262">
        <v>31</v>
      </c>
      <c r="HQ262">
        <v>1648.58</v>
      </c>
      <c r="HR262">
        <v>36.443600000000004</v>
      </c>
      <c r="HS262">
        <v>99.201700000000002</v>
      </c>
      <c r="HT262">
        <v>98.243600000000001</v>
      </c>
    </row>
    <row r="263" spans="1:228" x14ac:dyDescent="0.2">
      <c r="A263">
        <v>248</v>
      </c>
      <c r="B263">
        <v>1669318091.5999999</v>
      </c>
      <c r="C263">
        <v>986.09999990463257</v>
      </c>
      <c r="D263" t="s">
        <v>855</v>
      </c>
      <c r="E263" t="s">
        <v>856</v>
      </c>
      <c r="F263">
        <v>4</v>
      </c>
      <c r="G263">
        <v>1669318089.5999999</v>
      </c>
      <c r="H263">
        <f t="shared" si="102"/>
        <v>7.0443024073945683E-4</v>
      </c>
      <c r="I263">
        <f t="shared" si="103"/>
        <v>0.70443024073945681</v>
      </c>
      <c r="J263">
        <f t="shared" si="104"/>
        <v>16.190014382688279</v>
      </c>
      <c r="K263">
        <f t="shared" si="105"/>
        <v>1619.9485714285711</v>
      </c>
      <c r="L263">
        <f t="shared" si="106"/>
        <v>827.28422433518961</v>
      </c>
      <c r="M263">
        <f t="shared" si="107"/>
        <v>83.543796944158785</v>
      </c>
      <c r="N263">
        <f t="shared" si="108"/>
        <v>163.591484680088</v>
      </c>
      <c r="O263">
        <f t="shared" si="109"/>
        <v>3.4671729431321227E-2</v>
      </c>
      <c r="P263">
        <f t="shared" si="110"/>
        <v>2.2497726125230146</v>
      </c>
      <c r="Q263">
        <f t="shared" si="111"/>
        <v>3.4377596037307334E-2</v>
      </c>
      <c r="R263">
        <f t="shared" si="112"/>
        <v>2.1512216159271909E-2</v>
      </c>
      <c r="S263">
        <f t="shared" si="113"/>
        <v>226.11225609001201</v>
      </c>
      <c r="T263">
        <f t="shared" si="114"/>
        <v>35.309417474255966</v>
      </c>
      <c r="U263">
        <f t="shared" si="115"/>
        <v>35.131342857142847</v>
      </c>
      <c r="V263">
        <f t="shared" si="116"/>
        <v>5.6895839082895732</v>
      </c>
      <c r="W263">
        <f t="shared" si="117"/>
        <v>70.142023126156502</v>
      </c>
      <c r="X263">
        <f t="shared" si="118"/>
        <v>3.7166626226206465</v>
      </c>
      <c r="Y263">
        <f t="shared" si="119"/>
        <v>5.2987673536816962</v>
      </c>
      <c r="Z263">
        <f t="shared" si="120"/>
        <v>1.9729212856689267</v>
      </c>
      <c r="AA263">
        <f t="shared" si="121"/>
        <v>-31.065373616610046</v>
      </c>
      <c r="AB263">
        <f t="shared" si="122"/>
        <v>-155.29072093401572</v>
      </c>
      <c r="AC263">
        <f t="shared" si="123"/>
        <v>-16.040501933529423</v>
      </c>
      <c r="AD263">
        <f t="shared" si="124"/>
        <v>23.715659605856843</v>
      </c>
      <c r="AE263">
        <f t="shared" si="125"/>
        <v>40.446839647085824</v>
      </c>
      <c r="AF263">
        <f t="shared" si="126"/>
        <v>0.68704073614926275</v>
      </c>
      <c r="AG263">
        <f t="shared" si="127"/>
        <v>16.190014382688279</v>
      </c>
      <c r="AH263">
        <v>1702.7307910969071</v>
      </c>
      <c r="AI263">
        <v>1684.477212121212</v>
      </c>
      <c r="AJ263">
        <v>1.7495608722760869</v>
      </c>
      <c r="AK263">
        <v>66.415730329915917</v>
      </c>
      <c r="AL263">
        <f t="shared" si="128"/>
        <v>0.70443024073945681</v>
      </c>
      <c r="AM263">
        <v>36.445601337158649</v>
      </c>
      <c r="AN263">
        <v>36.804479999999998</v>
      </c>
      <c r="AO263">
        <v>1.167648045714137E-3</v>
      </c>
      <c r="AP263">
        <v>80.258805348862367</v>
      </c>
      <c r="AQ263">
        <v>29</v>
      </c>
      <c r="AR263">
        <v>6</v>
      </c>
      <c r="AS263">
        <f t="shared" si="129"/>
        <v>1</v>
      </c>
      <c r="AT263">
        <f t="shared" si="130"/>
        <v>0</v>
      </c>
      <c r="AU263">
        <f t="shared" si="131"/>
        <v>22257.44662701679</v>
      </c>
      <c r="AV263">
        <f t="shared" si="132"/>
        <v>1199.997142857143</v>
      </c>
      <c r="AW263">
        <f t="shared" si="133"/>
        <v>1025.9212850207318</v>
      </c>
      <c r="AX263">
        <f t="shared" si="134"/>
        <v>0.85493643974689482</v>
      </c>
      <c r="AY263">
        <f t="shared" si="135"/>
        <v>0.18842732871150691</v>
      </c>
      <c r="AZ263">
        <v>2.7</v>
      </c>
      <c r="BA263">
        <v>0.5</v>
      </c>
      <c r="BB263" t="s">
        <v>355</v>
      </c>
      <c r="BC263">
        <v>2</v>
      </c>
      <c r="BD263" t="b">
        <v>1</v>
      </c>
      <c r="BE263">
        <v>1669318089.5999999</v>
      </c>
      <c r="BF263">
        <v>1619.9485714285711</v>
      </c>
      <c r="BG263">
        <v>1642.3842857142861</v>
      </c>
      <c r="BH263">
        <v>36.80388571428572</v>
      </c>
      <c r="BI263">
        <v>36.446642857142862</v>
      </c>
      <c r="BJ263">
        <v>1624.474285714286</v>
      </c>
      <c r="BK263">
        <v>36.686057142857138</v>
      </c>
      <c r="BL263">
        <v>500.14671428571432</v>
      </c>
      <c r="BM263">
        <v>100.8855714285714</v>
      </c>
      <c r="BN263">
        <v>0.1000324142857143</v>
      </c>
      <c r="BO263">
        <v>33.851014285714278</v>
      </c>
      <c r="BP263">
        <v>35.131342857142847</v>
      </c>
      <c r="BQ263">
        <v>999.89999999999986</v>
      </c>
      <c r="BR263">
        <v>0</v>
      </c>
      <c r="BS263">
        <v>0</v>
      </c>
      <c r="BT263">
        <v>4502.8571428571431</v>
      </c>
      <c r="BU263">
        <v>0</v>
      </c>
      <c r="BV263">
        <v>200.024</v>
      </c>
      <c r="BW263">
        <v>-22.436442857142861</v>
      </c>
      <c r="BX263">
        <v>1681.8442857142859</v>
      </c>
      <c r="BY263">
        <v>1704.505714285714</v>
      </c>
      <c r="BZ263">
        <v>0.35727314285714279</v>
      </c>
      <c r="CA263">
        <v>1642.3842857142861</v>
      </c>
      <c r="CB263">
        <v>36.446642857142862</v>
      </c>
      <c r="CC263">
        <v>3.7129757142857138</v>
      </c>
      <c r="CD263">
        <v>3.676932857142857</v>
      </c>
      <c r="CE263">
        <v>27.626428571428569</v>
      </c>
      <c r="CF263">
        <v>27.459671428571429</v>
      </c>
      <c r="CG263">
        <v>1199.997142857143</v>
      </c>
      <c r="CH263">
        <v>0.50003699999999995</v>
      </c>
      <c r="CI263">
        <v>0.49996299999999999</v>
      </c>
      <c r="CJ263">
        <v>0</v>
      </c>
      <c r="CK263">
        <v>1140.7942857142859</v>
      </c>
      <c r="CL263">
        <v>4.9990899999999998</v>
      </c>
      <c r="CM263">
        <v>12503.814285714279</v>
      </c>
      <c r="CN263">
        <v>9557.9642857142862</v>
      </c>
      <c r="CO263">
        <v>43.607000000000014</v>
      </c>
      <c r="CP263">
        <v>45.410428571428568</v>
      </c>
      <c r="CQ263">
        <v>44.392714285714291</v>
      </c>
      <c r="CR263">
        <v>44.436999999999998</v>
      </c>
      <c r="CS263">
        <v>44.973000000000013</v>
      </c>
      <c r="CT263">
        <v>597.54142857142858</v>
      </c>
      <c r="CU263">
        <v>597.45571428571418</v>
      </c>
      <c r="CV263">
        <v>0</v>
      </c>
      <c r="CW263">
        <v>1669318099.7</v>
      </c>
      <c r="CX263">
        <v>0</v>
      </c>
      <c r="CY263">
        <v>1669310771.5999999</v>
      </c>
      <c r="CZ263" t="s">
        <v>356</v>
      </c>
      <c r="DA263">
        <v>1669310771.5999999</v>
      </c>
      <c r="DB263">
        <v>1669310767.0999999</v>
      </c>
      <c r="DC263">
        <v>9</v>
      </c>
      <c r="DD263">
        <v>4.2999999999999997E-2</v>
      </c>
      <c r="DE263">
        <v>8.0000000000000002E-3</v>
      </c>
      <c r="DF263">
        <v>-4.9589999999999996</v>
      </c>
      <c r="DG263">
        <v>0.11799999999999999</v>
      </c>
      <c r="DH263">
        <v>1967</v>
      </c>
      <c r="DI263">
        <v>36</v>
      </c>
      <c r="DJ263">
        <v>0.53</v>
      </c>
      <c r="DK263">
        <v>0.27</v>
      </c>
      <c r="DL263">
        <v>-22.1918425</v>
      </c>
      <c r="DM263">
        <v>-1.730308818011252</v>
      </c>
      <c r="DN263">
        <v>0.17155089170199589</v>
      </c>
      <c r="DO263">
        <v>0</v>
      </c>
      <c r="DP263">
        <v>0.32133295000000012</v>
      </c>
      <c r="DQ263">
        <v>0.26190018011256988</v>
      </c>
      <c r="DR263">
        <v>2.530425141152174E-2</v>
      </c>
      <c r="DS263">
        <v>0</v>
      </c>
      <c r="DT263">
        <v>0</v>
      </c>
      <c r="DU263">
        <v>0</v>
      </c>
      <c r="DV263">
        <v>0</v>
      </c>
      <c r="DW263">
        <v>-1</v>
      </c>
      <c r="DX263">
        <v>0</v>
      </c>
      <c r="DY263">
        <v>2</v>
      </c>
      <c r="DZ263" t="s">
        <v>363</v>
      </c>
      <c r="EA263">
        <v>2.9468700000000001</v>
      </c>
      <c r="EB263">
        <v>2.5974200000000001</v>
      </c>
      <c r="EC263">
        <v>0.250531</v>
      </c>
      <c r="ED263">
        <v>0.25057699999999999</v>
      </c>
      <c r="EE263">
        <v>0.14645900000000001</v>
      </c>
      <c r="EF263">
        <v>0.14380599999999999</v>
      </c>
      <c r="EG263">
        <v>22667.200000000001</v>
      </c>
      <c r="EH263">
        <v>23063.9</v>
      </c>
      <c r="EI263">
        <v>28157.3</v>
      </c>
      <c r="EJ263">
        <v>29643.5</v>
      </c>
      <c r="EK263">
        <v>33069.699999999997</v>
      </c>
      <c r="EL263">
        <v>35237.1</v>
      </c>
      <c r="EM263">
        <v>39734.300000000003</v>
      </c>
      <c r="EN263">
        <v>42363.199999999997</v>
      </c>
      <c r="EO263">
        <v>1.89802</v>
      </c>
      <c r="EP263">
        <v>1.8932500000000001</v>
      </c>
      <c r="EQ263">
        <v>0.21418200000000001</v>
      </c>
      <c r="ER263">
        <v>0</v>
      </c>
      <c r="ES263">
        <v>31.666399999999999</v>
      </c>
      <c r="ET263">
        <v>999.9</v>
      </c>
      <c r="EU263">
        <v>69.5</v>
      </c>
      <c r="EV263">
        <v>36.200000000000003</v>
      </c>
      <c r="EW263">
        <v>41.571800000000003</v>
      </c>
      <c r="EX263">
        <v>28.989000000000001</v>
      </c>
      <c r="EY263">
        <v>1.81891</v>
      </c>
      <c r="EZ263">
        <v>1</v>
      </c>
      <c r="FA263">
        <v>0.54834899999999998</v>
      </c>
      <c r="FB263">
        <v>0.59047099999999997</v>
      </c>
      <c r="FC263">
        <v>20.276199999999999</v>
      </c>
      <c r="FD263">
        <v>5.2160900000000003</v>
      </c>
      <c r="FE263">
        <v>12.0068</v>
      </c>
      <c r="FF263">
        <v>4.9868499999999996</v>
      </c>
      <c r="FG263">
        <v>3.2845</v>
      </c>
      <c r="FH263">
        <v>9999</v>
      </c>
      <c r="FI263">
        <v>9999</v>
      </c>
      <c r="FJ263">
        <v>9999</v>
      </c>
      <c r="FK263">
        <v>999.9</v>
      </c>
      <c r="FL263">
        <v>1.8658399999999999</v>
      </c>
      <c r="FM263">
        <v>1.8621799999999999</v>
      </c>
      <c r="FN263">
        <v>1.86419</v>
      </c>
      <c r="FO263">
        <v>1.86033</v>
      </c>
      <c r="FP263">
        <v>1.86103</v>
      </c>
      <c r="FQ263">
        <v>1.86016</v>
      </c>
      <c r="FR263">
        <v>1.8618600000000001</v>
      </c>
      <c r="FS263">
        <v>1.85839</v>
      </c>
      <c r="FT263">
        <v>0</v>
      </c>
      <c r="FU263">
        <v>0</v>
      </c>
      <c r="FV263">
        <v>0</v>
      </c>
      <c r="FW263">
        <v>0</v>
      </c>
      <c r="FX263" t="s">
        <v>358</v>
      </c>
      <c r="FY263" t="s">
        <v>359</v>
      </c>
      <c r="FZ263" t="s">
        <v>360</v>
      </c>
      <c r="GA263" t="s">
        <v>360</v>
      </c>
      <c r="GB263" t="s">
        <v>360</v>
      </c>
      <c r="GC263" t="s">
        <v>360</v>
      </c>
      <c r="GD263">
        <v>0</v>
      </c>
      <c r="GE263">
        <v>100</v>
      </c>
      <c r="GF263">
        <v>100</v>
      </c>
      <c r="GG263">
        <v>-4.53</v>
      </c>
      <c r="GH263">
        <v>0.1179</v>
      </c>
      <c r="GI263">
        <v>-2.5125994610834521</v>
      </c>
      <c r="GJ263">
        <v>-2.6733286237328562E-3</v>
      </c>
      <c r="GK263">
        <v>1.605855145177713E-6</v>
      </c>
      <c r="GL263">
        <v>-4.4594414151306022E-10</v>
      </c>
      <c r="GM263">
        <v>0.1178428571428469</v>
      </c>
      <c r="GN263">
        <v>0</v>
      </c>
      <c r="GO263">
        <v>0</v>
      </c>
      <c r="GP263">
        <v>0</v>
      </c>
      <c r="GQ263">
        <v>4</v>
      </c>
      <c r="GR263">
        <v>2095</v>
      </c>
      <c r="GS263">
        <v>4</v>
      </c>
      <c r="GT263">
        <v>35</v>
      </c>
      <c r="GU263">
        <v>122</v>
      </c>
      <c r="GV263">
        <v>122.1</v>
      </c>
      <c r="GW263">
        <v>3.3569300000000002</v>
      </c>
      <c r="GX263">
        <v>2.52319</v>
      </c>
      <c r="GY263">
        <v>1.4489700000000001</v>
      </c>
      <c r="GZ263">
        <v>2.3278799999999999</v>
      </c>
      <c r="HA263">
        <v>1.5478499999999999</v>
      </c>
      <c r="HB263">
        <v>2.36084</v>
      </c>
      <c r="HC263">
        <v>41.092799999999997</v>
      </c>
      <c r="HD263">
        <v>12.144399999999999</v>
      </c>
      <c r="HE263">
        <v>18</v>
      </c>
      <c r="HF263">
        <v>477.68099999999998</v>
      </c>
      <c r="HG263">
        <v>514.57799999999997</v>
      </c>
      <c r="HH263">
        <v>30.999500000000001</v>
      </c>
      <c r="HI263">
        <v>34.251399999999997</v>
      </c>
      <c r="HJ263">
        <v>30</v>
      </c>
      <c r="HK263">
        <v>34.182400000000001</v>
      </c>
      <c r="HL263">
        <v>34.178400000000003</v>
      </c>
      <c r="HM263">
        <v>67.149799999999999</v>
      </c>
      <c r="HN263">
        <v>19.285799999999998</v>
      </c>
      <c r="HO263">
        <v>100</v>
      </c>
      <c r="HP263">
        <v>31</v>
      </c>
      <c r="HQ263">
        <v>1655.26</v>
      </c>
      <c r="HR263">
        <v>36.443600000000004</v>
      </c>
      <c r="HS263">
        <v>99.202399999999997</v>
      </c>
      <c r="HT263">
        <v>98.243899999999996</v>
      </c>
    </row>
    <row r="264" spans="1:228" x14ac:dyDescent="0.2">
      <c r="A264">
        <v>249</v>
      </c>
      <c r="B264">
        <v>1669318095.5999999</v>
      </c>
      <c r="C264">
        <v>990.09999990463257</v>
      </c>
      <c r="D264" t="s">
        <v>857</v>
      </c>
      <c r="E264" t="s">
        <v>858</v>
      </c>
      <c r="F264">
        <v>4</v>
      </c>
      <c r="G264">
        <v>1669318093.2874999</v>
      </c>
      <c r="H264">
        <f t="shared" si="102"/>
        <v>7.2860466520657515E-4</v>
      </c>
      <c r="I264">
        <f t="shared" si="103"/>
        <v>0.72860466520657519</v>
      </c>
      <c r="J264">
        <f t="shared" si="104"/>
        <v>16.691804986725959</v>
      </c>
      <c r="K264">
        <f t="shared" si="105"/>
        <v>1626.15625</v>
      </c>
      <c r="L264">
        <f t="shared" si="106"/>
        <v>835.93470172310185</v>
      </c>
      <c r="M264">
        <f t="shared" si="107"/>
        <v>84.417920980737136</v>
      </c>
      <c r="N264">
        <f t="shared" si="108"/>
        <v>164.21944146099571</v>
      </c>
      <c r="O264">
        <f t="shared" si="109"/>
        <v>3.5883211185897046E-2</v>
      </c>
      <c r="P264">
        <f t="shared" si="110"/>
        <v>2.246652525779643</v>
      </c>
      <c r="Q264">
        <f t="shared" si="111"/>
        <v>3.5567831258160966E-2</v>
      </c>
      <c r="R264">
        <f t="shared" si="112"/>
        <v>2.2257999040741092E-2</v>
      </c>
      <c r="S264">
        <f t="shared" si="113"/>
        <v>226.11078523277436</v>
      </c>
      <c r="T264">
        <f t="shared" si="114"/>
        <v>35.30529466886658</v>
      </c>
      <c r="U264">
        <f t="shared" si="115"/>
        <v>35.132674999999999</v>
      </c>
      <c r="V264">
        <f t="shared" si="116"/>
        <v>5.6900032410902792</v>
      </c>
      <c r="W264">
        <f t="shared" si="117"/>
        <v>70.152947781953287</v>
      </c>
      <c r="X264">
        <f t="shared" si="118"/>
        <v>3.7176640756012569</v>
      </c>
      <c r="Y264">
        <f t="shared" si="119"/>
        <v>5.2993697245001856</v>
      </c>
      <c r="Z264">
        <f t="shared" si="120"/>
        <v>1.9723391654890223</v>
      </c>
      <c r="AA264">
        <f t="shared" si="121"/>
        <v>-32.131465735609964</v>
      </c>
      <c r="AB264">
        <f t="shared" si="122"/>
        <v>-154.99013906727092</v>
      </c>
      <c r="AC264">
        <f t="shared" si="123"/>
        <v>-16.031950600466459</v>
      </c>
      <c r="AD264">
        <f t="shared" si="124"/>
        <v>22.957229829427035</v>
      </c>
      <c r="AE264">
        <f t="shared" si="125"/>
        <v>40.168158149011518</v>
      </c>
      <c r="AF264">
        <f t="shared" si="126"/>
        <v>0.70243517842653902</v>
      </c>
      <c r="AG264">
        <f t="shared" si="127"/>
        <v>16.691804986725959</v>
      </c>
      <c r="AH264">
        <v>1709.7151163561721</v>
      </c>
      <c r="AI264">
        <v>1691.390121212122</v>
      </c>
      <c r="AJ264">
        <v>1.7091827102732049</v>
      </c>
      <c r="AK264">
        <v>66.415730329915917</v>
      </c>
      <c r="AL264">
        <f t="shared" si="128"/>
        <v>0.72860466520657519</v>
      </c>
      <c r="AM264">
        <v>36.448808032331392</v>
      </c>
      <c r="AN264">
        <v>36.822407272727283</v>
      </c>
      <c r="AO264">
        <v>8.3451217562771542E-4</v>
      </c>
      <c r="AP264">
        <v>80.258805348862367</v>
      </c>
      <c r="AQ264">
        <v>29</v>
      </c>
      <c r="AR264">
        <v>6</v>
      </c>
      <c r="AS264">
        <f t="shared" si="129"/>
        <v>1</v>
      </c>
      <c r="AT264">
        <f t="shared" si="130"/>
        <v>0</v>
      </c>
      <c r="AU264">
        <f t="shared" si="131"/>
        <v>22203.617267811635</v>
      </c>
      <c r="AV264">
        <f t="shared" si="132"/>
        <v>1199.99</v>
      </c>
      <c r="AW264">
        <f t="shared" si="133"/>
        <v>1025.9151135921111</v>
      </c>
      <c r="AX264">
        <f t="shared" si="134"/>
        <v>0.85493638579664089</v>
      </c>
      <c r="AY264">
        <f t="shared" si="135"/>
        <v>0.18842722458751687</v>
      </c>
      <c r="AZ264">
        <v>2.7</v>
      </c>
      <c r="BA264">
        <v>0.5</v>
      </c>
      <c r="BB264" t="s">
        <v>355</v>
      </c>
      <c r="BC264">
        <v>2</v>
      </c>
      <c r="BD264" t="b">
        <v>1</v>
      </c>
      <c r="BE264">
        <v>1669318093.2874999</v>
      </c>
      <c r="BF264">
        <v>1626.15625</v>
      </c>
      <c r="BG264">
        <v>1648.46</v>
      </c>
      <c r="BH264">
        <v>36.813562500000003</v>
      </c>
      <c r="BI264">
        <v>36.448275000000002</v>
      </c>
      <c r="BJ264">
        <v>1630.6925000000001</v>
      </c>
      <c r="BK264">
        <v>36.695725000000003</v>
      </c>
      <c r="BL264">
        <v>500.08699999999999</v>
      </c>
      <c r="BM264">
        <v>100.886375</v>
      </c>
      <c r="BN264">
        <v>9.9887212500000003E-2</v>
      </c>
      <c r="BO264">
        <v>33.853050000000003</v>
      </c>
      <c r="BP264">
        <v>35.132674999999999</v>
      </c>
      <c r="BQ264">
        <v>999.9</v>
      </c>
      <c r="BR264">
        <v>0</v>
      </c>
      <c r="BS264">
        <v>0</v>
      </c>
      <c r="BT264">
        <v>4493.75</v>
      </c>
      <c r="BU264">
        <v>0</v>
      </c>
      <c r="BV264">
        <v>199.58924999999999</v>
      </c>
      <c r="BW264">
        <v>-22.301862499999999</v>
      </c>
      <c r="BX264">
        <v>1688.31125</v>
      </c>
      <c r="BY264">
        <v>1710.8162500000001</v>
      </c>
      <c r="BZ264">
        <v>0.36528775000000002</v>
      </c>
      <c r="CA264">
        <v>1648.46</v>
      </c>
      <c r="CB264">
        <v>36.448275000000002</v>
      </c>
      <c r="CC264">
        <v>3.7139799999999998</v>
      </c>
      <c r="CD264">
        <v>3.6771275000000001</v>
      </c>
      <c r="CE264">
        <v>27.631049999999998</v>
      </c>
      <c r="CF264">
        <v>27.460587499999999</v>
      </c>
      <c r="CG264">
        <v>1199.99</v>
      </c>
      <c r="CH264">
        <v>0.50003699999999995</v>
      </c>
      <c r="CI264">
        <v>0.49996299999999999</v>
      </c>
      <c r="CJ264">
        <v>0</v>
      </c>
      <c r="CK264">
        <v>1141.0325</v>
      </c>
      <c r="CL264">
        <v>4.9990899999999998</v>
      </c>
      <c r="CM264">
        <v>12505.262500000001</v>
      </c>
      <c r="CN264">
        <v>9557.9037500000013</v>
      </c>
      <c r="CO264">
        <v>43.617125000000001</v>
      </c>
      <c r="CP264">
        <v>45.405999999999999</v>
      </c>
      <c r="CQ264">
        <v>44.375</v>
      </c>
      <c r="CR264">
        <v>44.436999999999998</v>
      </c>
      <c r="CS264">
        <v>44.960624999999993</v>
      </c>
      <c r="CT264">
        <v>597.54</v>
      </c>
      <c r="CU264">
        <v>597.45000000000005</v>
      </c>
      <c r="CV264">
        <v>0</v>
      </c>
      <c r="CW264">
        <v>1669318103.9000001</v>
      </c>
      <c r="CX264">
        <v>0</v>
      </c>
      <c r="CY264">
        <v>1669310771.5999999</v>
      </c>
      <c r="CZ264" t="s">
        <v>356</v>
      </c>
      <c r="DA264">
        <v>1669310771.5999999</v>
      </c>
      <c r="DB264">
        <v>1669310767.0999999</v>
      </c>
      <c r="DC264">
        <v>9</v>
      </c>
      <c r="DD264">
        <v>4.2999999999999997E-2</v>
      </c>
      <c r="DE264">
        <v>8.0000000000000002E-3</v>
      </c>
      <c r="DF264">
        <v>-4.9589999999999996</v>
      </c>
      <c r="DG264">
        <v>0.11799999999999999</v>
      </c>
      <c r="DH264">
        <v>1967</v>
      </c>
      <c r="DI264">
        <v>36</v>
      </c>
      <c r="DJ264">
        <v>0.53</v>
      </c>
      <c r="DK264">
        <v>0.27</v>
      </c>
      <c r="DL264">
        <v>-22.27701463414634</v>
      </c>
      <c r="DM264">
        <v>-0.9805066202091155</v>
      </c>
      <c r="DN264">
        <v>0.12705183417144991</v>
      </c>
      <c r="DO264">
        <v>0</v>
      </c>
      <c r="DP264">
        <v>0.33708441463414629</v>
      </c>
      <c r="DQ264">
        <v>0.22564089198606249</v>
      </c>
      <c r="DR264">
        <v>2.2670396939918021E-2</v>
      </c>
      <c r="DS264">
        <v>0</v>
      </c>
      <c r="DT264">
        <v>0</v>
      </c>
      <c r="DU264">
        <v>0</v>
      </c>
      <c r="DV264">
        <v>0</v>
      </c>
      <c r="DW264">
        <v>-1</v>
      </c>
      <c r="DX264">
        <v>0</v>
      </c>
      <c r="DY264">
        <v>2</v>
      </c>
      <c r="DZ264" t="s">
        <v>363</v>
      </c>
      <c r="EA264">
        <v>2.9464399999999999</v>
      </c>
      <c r="EB264">
        <v>2.5970200000000001</v>
      </c>
      <c r="EC264">
        <v>0.25112400000000001</v>
      </c>
      <c r="ED264">
        <v>0.25113600000000003</v>
      </c>
      <c r="EE264">
        <v>0.146504</v>
      </c>
      <c r="EF264">
        <v>0.14380100000000001</v>
      </c>
      <c r="EG264">
        <v>22649</v>
      </c>
      <c r="EH264">
        <v>23046.3</v>
      </c>
      <c r="EI264">
        <v>28157</v>
      </c>
      <c r="EJ264">
        <v>29643</v>
      </c>
      <c r="EK264">
        <v>33068.1</v>
      </c>
      <c r="EL264">
        <v>35237.1</v>
      </c>
      <c r="EM264">
        <v>39734.400000000001</v>
      </c>
      <c r="EN264">
        <v>42362.8</v>
      </c>
      <c r="EO264">
        <v>1.8971800000000001</v>
      </c>
      <c r="EP264">
        <v>1.8935999999999999</v>
      </c>
      <c r="EQ264">
        <v>0.214111</v>
      </c>
      <c r="ER264">
        <v>0</v>
      </c>
      <c r="ES264">
        <v>31.663399999999999</v>
      </c>
      <c r="ET264">
        <v>999.9</v>
      </c>
      <c r="EU264">
        <v>69.5</v>
      </c>
      <c r="EV264">
        <v>36.200000000000003</v>
      </c>
      <c r="EW264">
        <v>41.570300000000003</v>
      </c>
      <c r="EX264">
        <v>29.048999999999999</v>
      </c>
      <c r="EY264">
        <v>1.5705100000000001</v>
      </c>
      <c r="EZ264">
        <v>1</v>
      </c>
      <c r="FA264">
        <v>0.54848300000000005</v>
      </c>
      <c r="FB264">
        <v>0.58964300000000003</v>
      </c>
      <c r="FC264">
        <v>20.275600000000001</v>
      </c>
      <c r="FD264">
        <v>5.2135499999999997</v>
      </c>
      <c r="FE264">
        <v>12.007300000000001</v>
      </c>
      <c r="FF264">
        <v>4.9844499999999998</v>
      </c>
      <c r="FG264">
        <v>3.28363</v>
      </c>
      <c r="FH264">
        <v>9999</v>
      </c>
      <c r="FI264">
        <v>9999</v>
      </c>
      <c r="FJ264">
        <v>9999</v>
      </c>
      <c r="FK264">
        <v>999.9</v>
      </c>
      <c r="FL264">
        <v>1.8658399999999999</v>
      </c>
      <c r="FM264">
        <v>1.8621799999999999</v>
      </c>
      <c r="FN264">
        <v>1.8641799999999999</v>
      </c>
      <c r="FO264">
        <v>1.86033</v>
      </c>
      <c r="FP264">
        <v>1.8610199999999999</v>
      </c>
      <c r="FQ264">
        <v>1.86016</v>
      </c>
      <c r="FR264">
        <v>1.86188</v>
      </c>
      <c r="FS264">
        <v>1.8583799999999999</v>
      </c>
      <c r="FT264">
        <v>0</v>
      </c>
      <c r="FU264">
        <v>0</v>
      </c>
      <c r="FV264">
        <v>0</v>
      </c>
      <c r="FW264">
        <v>0</v>
      </c>
      <c r="FX264" t="s">
        <v>358</v>
      </c>
      <c r="FY264" t="s">
        <v>359</v>
      </c>
      <c r="FZ264" t="s">
        <v>360</v>
      </c>
      <c r="GA264" t="s">
        <v>360</v>
      </c>
      <c r="GB264" t="s">
        <v>360</v>
      </c>
      <c r="GC264" t="s">
        <v>360</v>
      </c>
      <c r="GD264">
        <v>0</v>
      </c>
      <c r="GE264">
        <v>100</v>
      </c>
      <c r="GF264">
        <v>100</v>
      </c>
      <c r="GG264">
        <v>-4.54</v>
      </c>
      <c r="GH264">
        <v>0.1179</v>
      </c>
      <c r="GI264">
        <v>-2.5125994610834521</v>
      </c>
      <c r="GJ264">
        <v>-2.6733286237328562E-3</v>
      </c>
      <c r="GK264">
        <v>1.605855145177713E-6</v>
      </c>
      <c r="GL264">
        <v>-4.4594414151306022E-10</v>
      </c>
      <c r="GM264">
        <v>0.1178428571428469</v>
      </c>
      <c r="GN264">
        <v>0</v>
      </c>
      <c r="GO264">
        <v>0</v>
      </c>
      <c r="GP264">
        <v>0</v>
      </c>
      <c r="GQ264">
        <v>4</v>
      </c>
      <c r="GR264">
        <v>2095</v>
      </c>
      <c r="GS264">
        <v>4</v>
      </c>
      <c r="GT264">
        <v>35</v>
      </c>
      <c r="GU264">
        <v>122.1</v>
      </c>
      <c r="GV264">
        <v>122.1</v>
      </c>
      <c r="GW264">
        <v>3.3691399999999998</v>
      </c>
      <c r="GX264">
        <v>2.5500500000000001</v>
      </c>
      <c r="GY264">
        <v>1.4489700000000001</v>
      </c>
      <c r="GZ264">
        <v>2.3278799999999999</v>
      </c>
      <c r="HA264">
        <v>1.5478499999999999</v>
      </c>
      <c r="HB264">
        <v>2.3010299999999999</v>
      </c>
      <c r="HC264">
        <v>41.092799999999997</v>
      </c>
      <c r="HD264">
        <v>12.1357</v>
      </c>
      <c r="HE264">
        <v>18</v>
      </c>
      <c r="HF264">
        <v>477.14800000000002</v>
      </c>
      <c r="HG264">
        <v>514.80999999999995</v>
      </c>
      <c r="HH264">
        <v>30.999700000000001</v>
      </c>
      <c r="HI264">
        <v>34.250399999999999</v>
      </c>
      <c r="HJ264">
        <v>30.0002</v>
      </c>
      <c r="HK264">
        <v>34.182200000000002</v>
      </c>
      <c r="HL264">
        <v>34.175899999999999</v>
      </c>
      <c r="HM264">
        <v>67.375100000000003</v>
      </c>
      <c r="HN264">
        <v>19.285799999999998</v>
      </c>
      <c r="HO264">
        <v>100</v>
      </c>
      <c r="HP264">
        <v>31</v>
      </c>
      <c r="HQ264">
        <v>1661.94</v>
      </c>
      <c r="HR264">
        <v>36.443600000000004</v>
      </c>
      <c r="HS264">
        <v>99.202299999999994</v>
      </c>
      <c r="HT264">
        <v>98.242800000000003</v>
      </c>
    </row>
    <row r="265" spans="1:228" x14ac:dyDescent="0.2">
      <c r="A265">
        <v>250</v>
      </c>
      <c r="B265">
        <v>1669318099.5999999</v>
      </c>
      <c r="C265">
        <v>994.09999990463257</v>
      </c>
      <c r="D265" t="s">
        <v>859</v>
      </c>
      <c r="E265" t="s">
        <v>860</v>
      </c>
      <c r="F265">
        <v>4</v>
      </c>
      <c r="G265">
        <v>1669318097.5999999</v>
      </c>
      <c r="H265">
        <f t="shared" si="102"/>
        <v>7.6632255044506469E-4</v>
      </c>
      <c r="I265">
        <f t="shared" si="103"/>
        <v>0.7663225504450647</v>
      </c>
      <c r="J265">
        <f t="shared" si="104"/>
        <v>16.513362265368016</v>
      </c>
      <c r="K265">
        <f t="shared" si="105"/>
        <v>1633.242857142857</v>
      </c>
      <c r="L265">
        <f t="shared" si="106"/>
        <v>888.3058361775021</v>
      </c>
      <c r="M265">
        <f t="shared" si="107"/>
        <v>89.706536622209526</v>
      </c>
      <c r="N265">
        <f t="shared" si="108"/>
        <v>164.93481660292903</v>
      </c>
      <c r="O265">
        <f t="shared" si="109"/>
        <v>3.7843073838590438E-2</v>
      </c>
      <c r="P265">
        <f t="shared" si="110"/>
        <v>2.251469275369737</v>
      </c>
      <c r="Q265">
        <f t="shared" si="111"/>
        <v>3.7493226522642441E-2</v>
      </c>
      <c r="R265">
        <f t="shared" si="112"/>
        <v>2.3464429322608844E-2</v>
      </c>
      <c r="S265">
        <f t="shared" si="113"/>
        <v>226.11103337581969</v>
      </c>
      <c r="T265">
        <f t="shared" si="114"/>
        <v>35.292068713910687</v>
      </c>
      <c r="U265">
        <f t="shared" si="115"/>
        <v>35.123171428571418</v>
      </c>
      <c r="V265">
        <f t="shared" si="116"/>
        <v>5.6870122882465308</v>
      </c>
      <c r="W265">
        <f t="shared" si="117"/>
        <v>70.171877749552877</v>
      </c>
      <c r="X265">
        <f t="shared" si="118"/>
        <v>3.719087014557847</v>
      </c>
      <c r="Y265">
        <f t="shared" si="119"/>
        <v>5.2999679270825046</v>
      </c>
      <c r="Z265">
        <f t="shared" si="120"/>
        <v>1.9679252736886839</v>
      </c>
      <c r="AA265">
        <f t="shared" si="121"/>
        <v>-33.794824474627355</v>
      </c>
      <c r="AB265">
        <f t="shared" si="122"/>
        <v>-153.92351439664989</v>
      </c>
      <c r="AC265">
        <f t="shared" si="123"/>
        <v>-15.886977011419608</v>
      </c>
      <c r="AD265">
        <f t="shared" si="124"/>
        <v>22.50571749312283</v>
      </c>
      <c r="AE265">
        <f t="shared" si="125"/>
        <v>39.513246544796182</v>
      </c>
      <c r="AF265">
        <f t="shared" si="126"/>
        <v>0.73012213561736516</v>
      </c>
      <c r="AG265">
        <f t="shared" si="127"/>
        <v>16.513362265368016</v>
      </c>
      <c r="AH265">
        <v>1716.1956945410129</v>
      </c>
      <c r="AI265">
        <v>1698.1649696969689</v>
      </c>
      <c r="AJ265">
        <v>1.6726519937618021</v>
      </c>
      <c r="AK265">
        <v>66.415730329915917</v>
      </c>
      <c r="AL265">
        <f t="shared" si="128"/>
        <v>0.7663225504450647</v>
      </c>
      <c r="AM265">
        <v>36.447869331426631</v>
      </c>
      <c r="AN265">
        <v>36.828001818181811</v>
      </c>
      <c r="AO265">
        <v>2.8881811534442491E-3</v>
      </c>
      <c r="AP265">
        <v>80.258805348862367</v>
      </c>
      <c r="AQ265">
        <v>29</v>
      </c>
      <c r="AR265">
        <v>6</v>
      </c>
      <c r="AS265">
        <f t="shared" si="129"/>
        <v>1</v>
      </c>
      <c r="AT265">
        <f t="shared" si="130"/>
        <v>0</v>
      </c>
      <c r="AU265">
        <f t="shared" si="131"/>
        <v>22286.300635107829</v>
      </c>
      <c r="AV265">
        <f t="shared" si="132"/>
        <v>1199.99</v>
      </c>
      <c r="AW265">
        <f t="shared" si="133"/>
        <v>1025.9152421636372</v>
      </c>
      <c r="AX265">
        <f t="shared" si="134"/>
        <v>0.85493649294047214</v>
      </c>
      <c r="AY265">
        <f t="shared" si="135"/>
        <v>0.1884274313751112</v>
      </c>
      <c r="AZ265">
        <v>2.7</v>
      </c>
      <c r="BA265">
        <v>0.5</v>
      </c>
      <c r="BB265" t="s">
        <v>355</v>
      </c>
      <c r="BC265">
        <v>2</v>
      </c>
      <c r="BD265" t="b">
        <v>1</v>
      </c>
      <c r="BE265">
        <v>1669318097.5999999</v>
      </c>
      <c r="BF265">
        <v>1633.242857142857</v>
      </c>
      <c r="BG265">
        <v>1655.217142857143</v>
      </c>
      <c r="BH265">
        <v>36.827714285714293</v>
      </c>
      <c r="BI265">
        <v>36.44808571428571</v>
      </c>
      <c r="BJ265">
        <v>1637.7842857142859</v>
      </c>
      <c r="BK265">
        <v>36.709828571428567</v>
      </c>
      <c r="BL265">
        <v>500.15471428571431</v>
      </c>
      <c r="BM265">
        <v>100.8861428571429</v>
      </c>
      <c r="BN265">
        <v>9.9951085714285723E-2</v>
      </c>
      <c r="BO265">
        <v>33.855071428571428</v>
      </c>
      <c r="BP265">
        <v>35.123171428571418</v>
      </c>
      <c r="BQ265">
        <v>999.89999999999986</v>
      </c>
      <c r="BR265">
        <v>0</v>
      </c>
      <c r="BS265">
        <v>0</v>
      </c>
      <c r="BT265">
        <v>4507.7657142857142</v>
      </c>
      <c r="BU265">
        <v>0</v>
      </c>
      <c r="BV265">
        <v>198.89614285714291</v>
      </c>
      <c r="BW265">
        <v>-21.97408571428571</v>
      </c>
      <c r="BX265">
        <v>1695.691428571429</v>
      </c>
      <c r="BY265">
        <v>1717.8285714285721</v>
      </c>
      <c r="BZ265">
        <v>0.37960042857142862</v>
      </c>
      <c r="CA265">
        <v>1655.217142857143</v>
      </c>
      <c r="CB265">
        <v>36.44808571428571</v>
      </c>
      <c r="CC265">
        <v>3.7153957142857141</v>
      </c>
      <c r="CD265">
        <v>3.6770999999999998</v>
      </c>
      <c r="CE265">
        <v>27.63757142857143</v>
      </c>
      <c r="CF265">
        <v>27.460457142857141</v>
      </c>
      <c r="CG265">
        <v>1199.99</v>
      </c>
      <c r="CH265">
        <v>0.5000349999999999</v>
      </c>
      <c r="CI265">
        <v>0.49996499999999999</v>
      </c>
      <c r="CJ265">
        <v>0</v>
      </c>
      <c r="CK265">
        <v>1141.0999999999999</v>
      </c>
      <c r="CL265">
        <v>4.9990899999999998</v>
      </c>
      <c r="CM265">
        <v>12505.87142857143</v>
      </c>
      <c r="CN265">
        <v>9557.9228571428575</v>
      </c>
      <c r="CO265">
        <v>43.607000000000014</v>
      </c>
      <c r="CP265">
        <v>45.375</v>
      </c>
      <c r="CQ265">
        <v>44.375</v>
      </c>
      <c r="CR265">
        <v>44.436999999999998</v>
      </c>
      <c r="CS265">
        <v>44.946000000000012</v>
      </c>
      <c r="CT265">
        <v>597.53571428571433</v>
      </c>
      <c r="CU265">
        <v>597.45428571428567</v>
      </c>
      <c r="CV265">
        <v>0</v>
      </c>
      <c r="CW265">
        <v>1669318107.5</v>
      </c>
      <c r="CX265">
        <v>0</v>
      </c>
      <c r="CY265">
        <v>1669310771.5999999</v>
      </c>
      <c r="CZ265" t="s">
        <v>356</v>
      </c>
      <c r="DA265">
        <v>1669310771.5999999</v>
      </c>
      <c r="DB265">
        <v>1669310767.0999999</v>
      </c>
      <c r="DC265">
        <v>9</v>
      </c>
      <c r="DD265">
        <v>4.2999999999999997E-2</v>
      </c>
      <c r="DE265">
        <v>8.0000000000000002E-3</v>
      </c>
      <c r="DF265">
        <v>-4.9589999999999996</v>
      </c>
      <c r="DG265">
        <v>0.11799999999999999</v>
      </c>
      <c r="DH265">
        <v>1967</v>
      </c>
      <c r="DI265">
        <v>36</v>
      </c>
      <c r="DJ265">
        <v>0.53</v>
      </c>
      <c r="DK265">
        <v>0.27</v>
      </c>
      <c r="DL265">
        <v>-22.256095121951219</v>
      </c>
      <c r="DM265">
        <v>0.42330940766547159</v>
      </c>
      <c r="DN265">
        <v>0.1621267209152803</v>
      </c>
      <c r="DO265">
        <v>0</v>
      </c>
      <c r="DP265">
        <v>0.35183963414634151</v>
      </c>
      <c r="DQ265">
        <v>0.19844970731707351</v>
      </c>
      <c r="DR265">
        <v>1.994506722408998E-2</v>
      </c>
      <c r="DS265">
        <v>0</v>
      </c>
      <c r="DT265">
        <v>0</v>
      </c>
      <c r="DU265">
        <v>0</v>
      </c>
      <c r="DV265">
        <v>0</v>
      </c>
      <c r="DW265">
        <v>-1</v>
      </c>
      <c r="DX265">
        <v>0</v>
      </c>
      <c r="DY265">
        <v>2</v>
      </c>
      <c r="DZ265" t="s">
        <v>363</v>
      </c>
      <c r="EA265">
        <v>2.9474</v>
      </c>
      <c r="EB265">
        <v>2.5978500000000002</v>
      </c>
      <c r="EC265">
        <v>0.25171399999999999</v>
      </c>
      <c r="ED265">
        <v>0.251716</v>
      </c>
      <c r="EE265">
        <v>0.14652399999999999</v>
      </c>
      <c r="EF265">
        <v>0.14380299999999999</v>
      </c>
      <c r="EG265">
        <v>22631.3</v>
      </c>
      <c r="EH265">
        <v>23028.2</v>
      </c>
      <c r="EI265">
        <v>28157.3</v>
      </c>
      <c r="EJ265">
        <v>29642.799999999999</v>
      </c>
      <c r="EK265">
        <v>33067.800000000003</v>
      </c>
      <c r="EL265">
        <v>35236.699999999997</v>
      </c>
      <c r="EM265">
        <v>39734.9</v>
      </c>
      <c r="EN265">
        <v>42362.5</v>
      </c>
      <c r="EO265">
        <v>1.89723</v>
      </c>
      <c r="EP265">
        <v>1.89303</v>
      </c>
      <c r="EQ265">
        <v>0.21363399999999999</v>
      </c>
      <c r="ER265">
        <v>0</v>
      </c>
      <c r="ES265">
        <v>31.660499999999999</v>
      </c>
      <c r="ET265">
        <v>999.9</v>
      </c>
      <c r="EU265">
        <v>69.5</v>
      </c>
      <c r="EV265">
        <v>36.200000000000003</v>
      </c>
      <c r="EW265">
        <v>41.572000000000003</v>
      </c>
      <c r="EX265">
        <v>28.899000000000001</v>
      </c>
      <c r="EY265">
        <v>1.5584899999999999</v>
      </c>
      <c r="EZ265">
        <v>1</v>
      </c>
      <c r="FA265">
        <v>0.54848600000000003</v>
      </c>
      <c r="FB265">
        <v>0.59084999999999999</v>
      </c>
      <c r="FC265">
        <v>20.275700000000001</v>
      </c>
      <c r="FD265">
        <v>5.2119</v>
      </c>
      <c r="FE265">
        <v>12.006500000000001</v>
      </c>
      <c r="FF265">
        <v>4.9848499999999998</v>
      </c>
      <c r="FG265">
        <v>3.28355</v>
      </c>
      <c r="FH265">
        <v>9999</v>
      </c>
      <c r="FI265">
        <v>9999</v>
      </c>
      <c r="FJ265">
        <v>9999</v>
      </c>
      <c r="FK265">
        <v>999.9</v>
      </c>
      <c r="FL265">
        <v>1.8658399999999999</v>
      </c>
      <c r="FM265">
        <v>1.8621799999999999</v>
      </c>
      <c r="FN265">
        <v>1.8642000000000001</v>
      </c>
      <c r="FO265">
        <v>1.8603499999999999</v>
      </c>
      <c r="FP265">
        <v>1.8610199999999999</v>
      </c>
      <c r="FQ265">
        <v>1.86016</v>
      </c>
      <c r="FR265">
        <v>1.86188</v>
      </c>
      <c r="FS265">
        <v>1.8583799999999999</v>
      </c>
      <c r="FT265">
        <v>0</v>
      </c>
      <c r="FU265">
        <v>0</v>
      </c>
      <c r="FV265">
        <v>0</v>
      </c>
      <c r="FW265">
        <v>0</v>
      </c>
      <c r="FX265" t="s">
        <v>358</v>
      </c>
      <c r="FY265" t="s">
        <v>359</v>
      </c>
      <c r="FZ265" t="s">
        <v>360</v>
      </c>
      <c r="GA265" t="s">
        <v>360</v>
      </c>
      <c r="GB265" t="s">
        <v>360</v>
      </c>
      <c r="GC265" t="s">
        <v>360</v>
      </c>
      <c r="GD265">
        <v>0</v>
      </c>
      <c r="GE265">
        <v>100</v>
      </c>
      <c r="GF265">
        <v>100</v>
      </c>
      <c r="GG265">
        <v>-4.55</v>
      </c>
      <c r="GH265">
        <v>0.1178</v>
      </c>
      <c r="GI265">
        <v>-2.5125994610834521</v>
      </c>
      <c r="GJ265">
        <v>-2.6733286237328562E-3</v>
      </c>
      <c r="GK265">
        <v>1.605855145177713E-6</v>
      </c>
      <c r="GL265">
        <v>-4.4594414151306022E-10</v>
      </c>
      <c r="GM265">
        <v>0.1178428571428469</v>
      </c>
      <c r="GN265">
        <v>0</v>
      </c>
      <c r="GO265">
        <v>0</v>
      </c>
      <c r="GP265">
        <v>0</v>
      </c>
      <c r="GQ265">
        <v>4</v>
      </c>
      <c r="GR265">
        <v>2095</v>
      </c>
      <c r="GS265">
        <v>4</v>
      </c>
      <c r="GT265">
        <v>35</v>
      </c>
      <c r="GU265">
        <v>122.1</v>
      </c>
      <c r="GV265">
        <v>122.2</v>
      </c>
      <c r="GW265">
        <v>3.3789099999999999</v>
      </c>
      <c r="GX265">
        <v>2.5427200000000001</v>
      </c>
      <c r="GY265">
        <v>1.4489700000000001</v>
      </c>
      <c r="GZ265">
        <v>2.32666</v>
      </c>
      <c r="HA265">
        <v>1.5478499999999999</v>
      </c>
      <c r="HB265">
        <v>2.2399900000000001</v>
      </c>
      <c r="HC265">
        <v>41.092799999999997</v>
      </c>
      <c r="HD265">
        <v>12.126899999999999</v>
      </c>
      <c r="HE265">
        <v>18</v>
      </c>
      <c r="HF265">
        <v>477.17899999999997</v>
      </c>
      <c r="HG265">
        <v>514.39099999999996</v>
      </c>
      <c r="HH265">
        <v>31.0001</v>
      </c>
      <c r="HI265">
        <v>34.247999999999998</v>
      </c>
      <c r="HJ265">
        <v>30</v>
      </c>
      <c r="HK265">
        <v>34.182099999999998</v>
      </c>
      <c r="HL265">
        <v>34.175699999999999</v>
      </c>
      <c r="HM265">
        <v>67.607500000000002</v>
      </c>
      <c r="HN265">
        <v>19.285799999999998</v>
      </c>
      <c r="HO265">
        <v>100</v>
      </c>
      <c r="HP265">
        <v>31</v>
      </c>
      <c r="HQ265">
        <v>1668.61</v>
      </c>
      <c r="HR265">
        <v>36.443600000000004</v>
      </c>
      <c r="HS265">
        <v>99.203500000000005</v>
      </c>
      <c r="HT265">
        <v>98.242000000000004</v>
      </c>
    </row>
    <row r="266" spans="1:228" x14ac:dyDescent="0.2">
      <c r="A266">
        <v>251</v>
      </c>
      <c r="B266">
        <v>1669318103.5999999</v>
      </c>
      <c r="C266">
        <v>998.09999990463257</v>
      </c>
      <c r="D266" t="s">
        <v>861</v>
      </c>
      <c r="E266" t="s">
        <v>862</v>
      </c>
      <c r="F266">
        <v>4</v>
      </c>
      <c r="G266">
        <v>1669318101.2874999</v>
      </c>
      <c r="H266">
        <f t="shared" si="102"/>
        <v>7.5699221716518878E-4</v>
      </c>
      <c r="I266">
        <f t="shared" si="103"/>
        <v>0.75699221716518883</v>
      </c>
      <c r="J266">
        <f t="shared" si="104"/>
        <v>15.854617542887446</v>
      </c>
      <c r="K266">
        <f t="shared" si="105"/>
        <v>1639.145</v>
      </c>
      <c r="L266">
        <f t="shared" si="106"/>
        <v>914.28648712875122</v>
      </c>
      <c r="M266">
        <f t="shared" si="107"/>
        <v>92.331228904394308</v>
      </c>
      <c r="N266">
        <f t="shared" si="108"/>
        <v>165.53265779720624</v>
      </c>
      <c r="O266">
        <f t="shared" si="109"/>
        <v>3.7423568809163303E-2</v>
      </c>
      <c r="P266">
        <f t="shared" si="110"/>
        <v>2.2473322714606092</v>
      </c>
      <c r="Q266">
        <f t="shared" si="111"/>
        <v>3.708077338983054E-2</v>
      </c>
      <c r="R266">
        <f t="shared" si="112"/>
        <v>2.3206020382747088E-2</v>
      </c>
      <c r="S266">
        <f t="shared" si="113"/>
        <v>226.1137758580775</v>
      </c>
      <c r="T266">
        <f t="shared" si="114"/>
        <v>35.300255203761679</v>
      </c>
      <c r="U266">
        <f t="shared" si="115"/>
        <v>35.117487500000003</v>
      </c>
      <c r="V266">
        <f t="shared" si="116"/>
        <v>5.685224101967342</v>
      </c>
      <c r="W266">
        <f t="shared" si="117"/>
        <v>70.171026940017526</v>
      </c>
      <c r="X266">
        <f t="shared" si="118"/>
        <v>3.7196008071584998</v>
      </c>
      <c r="Y266">
        <f t="shared" si="119"/>
        <v>5.3007643886101734</v>
      </c>
      <c r="Z266">
        <f t="shared" si="120"/>
        <v>1.9656232948088421</v>
      </c>
      <c r="AA266">
        <f t="shared" si="121"/>
        <v>-33.383356776984826</v>
      </c>
      <c r="AB266">
        <f t="shared" si="122"/>
        <v>-152.62598504913046</v>
      </c>
      <c r="AC266">
        <f t="shared" si="123"/>
        <v>-15.781822260271461</v>
      </c>
      <c r="AD266">
        <f t="shared" si="124"/>
        <v>24.322611771690731</v>
      </c>
      <c r="AE266">
        <f t="shared" si="125"/>
        <v>40.747228660014699</v>
      </c>
      <c r="AF266">
        <f t="shared" si="126"/>
        <v>0.74414597537141247</v>
      </c>
      <c r="AG266">
        <f t="shared" si="127"/>
        <v>15.854617542887446</v>
      </c>
      <c r="AH266">
        <v>1723.245516319183</v>
      </c>
      <c r="AI266">
        <v>1705.0869090909091</v>
      </c>
      <c r="AJ266">
        <v>1.768511869177779</v>
      </c>
      <c r="AK266">
        <v>66.415730329915917</v>
      </c>
      <c r="AL266">
        <f t="shared" si="128"/>
        <v>0.75699221716518883</v>
      </c>
      <c r="AM266">
        <v>36.445898583053918</v>
      </c>
      <c r="AN266">
        <v>36.834236363636357</v>
      </c>
      <c r="AO266">
        <v>8.0848335416086722E-4</v>
      </c>
      <c r="AP266">
        <v>80.258805348862367</v>
      </c>
      <c r="AQ266">
        <v>29</v>
      </c>
      <c r="AR266">
        <v>6</v>
      </c>
      <c r="AS266">
        <f t="shared" si="129"/>
        <v>1</v>
      </c>
      <c r="AT266">
        <f t="shared" si="130"/>
        <v>0</v>
      </c>
      <c r="AU266">
        <f t="shared" si="131"/>
        <v>22214.941849172639</v>
      </c>
      <c r="AV266">
        <f t="shared" si="132"/>
        <v>1200.0037500000001</v>
      </c>
      <c r="AW266">
        <f t="shared" si="133"/>
        <v>1025.9270760922682</v>
      </c>
      <c r="AX266">
        <f t="shared" si="134"/>
        <v>0.85493655840014504</v>
      </c>
      <c r="AY266">
        <f t="shared" si="135"/>
        <v>0.18842755771228006</v>
      </c>
      <c r="AZ266">
        <v>2.7</v>
      </c>
      <c r="BA266">
        <v>0.5</v>
      </c>
      <c r="BB266" t="s">
        <v>355</v>
      </c>
      <c r="BC266">
        <v>2</v>
      </c>
      <c r="BD266" t="b">
        <v>1</v>
      </c>
      <c r="BE266">
        <v>1669318101.2874999</v>
      </c>
      <c r="BF266">
        <v>1639.145</v>
      </c>
      <c r="BG266">
        <v>1661.7925</v>
      </c>
      <c r="BH266">
        <v>36.8324</v>
      </c>
      <c r="BI266">
        <v>36.445612500000003</v>
      </c>
      <c r="BJ266">
        <v>1643.6912500000001</v>
      </c>
      <c r="BK266">
        <v>36.714550000000003</v>
      </c>
      <c r="BL266">
        <v>500.32400000000001</v>
      </c>
      <c r="BM266">
        <v>100.886875</v>
      </c>
      <c r="BN266">
        <v>0.10032125</v>
      </c>
      <c r="BO266">
        <v>33.8577625</v>
      </c>
      <c r="BP266">
        <v>35.117487500000003</v>
      </c>
      <c r="BQ266">
        <v>999.9</v>
      </c>
      <c r="BR266">
        <v>0</v>
      </c>
      <c r="BS266">
        <v>0</v>
      </c>
      <c r="BT266">
        <v>4495.7037500000006</v>
      </c>
      <c r="BU266">
        <v>0</v>
      </c>
      <c r="BV266">
        <v>198.35012499999999</v>
      </c>
      <c r="BW266">
        <v>-22.647337499999999</v>
      </c>
      <c r="BX266">
        <v>1701.8275000000001</v>
      </c>
      <c r="BY266">
        <v>1724.6487500000001</v>
      </c>
      <c r="BZ266">
        <v>0.38677587499999999</v>
      </c>
      <c r="CA266">
        <v>1661.7925</v>
      </c>
      <c r="CB266">
        <v>36.445612500000003</v>
      </c>
      <c r="CC266">
        <v>3.7159087500000001</v>
      </c>
      <c r="CD266">
        <v>3.6768912500000002</v>
      </c>
      <c r="CE266">
        <v>27.639925000000002</v>
      </c>
      <c r="CF266">
        <v>27.459475000000001</v>
      </c>
      <c r="CG266">
        <v>1200.0037500000001</v>
      </c>
      <c r="CH266">
        <v>0.50003350000000002</v>
      </c>
      <c r="CI266">
        <v>0.49996649999999998</v>
      </c>
      <c r="CJ266">
        <v>0</v>
      </c>
      <c r="CK266">
        <v>1140.9437499999999</v>
      </c>
      <c r="CL266">
        <v>4.9990899999999998</v>
      </c>
      <c r="CM266">
        <v>12504.65</v>
      </c>
      <c r="CN266">
        <v>9558.0087500000009</v>
      </c>
      <c r="CO266">
        <v>43.601374999999997</v>
      </c>
      <c r="CP266">
        <v>45.375</v>
      </c>
      <c r="CQ266">
        <v>44.375</v>
      </c>
      <c r="CR266">
        <v>44.436999999999998</v>
      </c>
      <c r="CS266">
        <v>44.936999999999998</v>
      </c>
      <c r="CT266">
        <v>597.54</v>
      </c>
      <c r="CU266">
        <v>597.46375</v>
      </c>
      <c r="CV266">
        <v>0</v>
      </c>
      <c r="CW266">
        <v>1669318111.7</v>
      </c>
      <c r="CX266">
        <v>0</v>
      </c>
      <c r="CY266">
        <v>1669310771.5999999</v>
      </c>
      <c r="CZ266" t="s">
        <v>356</v>
      </c>
      <c r="DA266">
        <v>1669310771.5999999</v>
      </c>
      <c r="DB266">
        <v>1669310767.0999999</v>
      </c>
      <c r="DC266">
        <v>9</v>
      </c>
      <c r="DD266">
        <v>4.2999999999999997E-2</v>
      </c>
      <c r="DE266">
        <v>8.0000000000000002E-3</v>
      </c>
      <c r="DF266">
        <v>-4.9589999999999996</v>
      </c>
      <c r="DG266">
        <v>0.11799999999999999</v>
      </c>
      <c r="DH266">
        <v>1967</v>
      </c>
      <c r="DI266">
        <v>36</v>
      </c>
      <c r="DJ266">
        <v>0.53</v>
      </c>
      <c r="DK266">
        <v>0.27</v>
      </c>
      <c r="DL266">
        <v>-22.328592682926828</v>
      </c>
      <c r="DM266">
        <v>-6.3186062717753483E-2</v>
      </c>
      <c r="DN266">
        <v>0.2437555316598029</v>
      </c>
      <c r="DO266">
        <v>1</v>
      </c>
      <c r="DP266">
        <v>0.36441848780487812</v>
      </c>
      <c r="DQ266">
        <v>0.1684768641114984</v>
      </c>
      <c r="DR266">
        <v>1.6980659733401359E-2</v>
      </c>
      <c r="DS266">
        <v>0</v>
      </c>
      <c r="DT266">
        <v>0</v>
      </c>
      <c r="DU266">
        <v>0</v>
      </c>
      <c r="DV266">
        <v>0</v>
      </c>
      <c r="DW266">
        <v>-1</v>
      </c>
      <c r="DX266">
        <v>1</v>
      </c>
      <c r="DY266">
        <v>2</v>
      </c>
      <c r="DZ266" t="s">
        <v>357</v>
      </c>
      <c r="EA266">
        <v>2.9470800000000001</v>
      </c>
      <c r="EB266">
        <v>2.5975000000000001</v>
      </c>
      <c r="EC266">
        <v>0.25231999999999999</v>
      </c>
      <c r="ED266">
        <v>0.25239699999999998</v>
      </c>
      <c r="EE266">
        <v>0.146539</v>
      </c>
      <c r="EF266">
        <v>0.14380100000000001</v>
      </c>
      <c r="EG266">
        <v>22613.3</v>
      </c>
      <c r="EH266">
        <v>23007.200000000001</v>
      </c>
      <c r="EI266">
        <v>28157.8</v>
      </c>
      <c r="EJ266">
        <v>29642.9</v>
      </c>
      <c r="EK266">
        <v>33068.199999999997</v>
      </c>
      <c r="EL266">
        <v>35236.9</v>
      </c>
      <c r="EM266">
        <v>39736.1</v>
      </c>
      <c r="EN266">
        <v>42362.6</v>
      </c>
      <c r="EO266">
        <v>1.8979699999999999</v>
      </c>
      <c r="EP266">
        <v>1.89323</v>
      </c>
      <c r="EQ266">
        <v>0.21396599999999999</v>
      </c>
      <c r="ER266">
        <v>0</v>
      </c>
      <c r="ES266">
        <v>31.6584</v>
      </c>
      <c r="ET266">
        <v>999.9</v>
      </c>
      <c r="EU266">
        <v>69.5</v>
      </c>
      <c r="EV266">
        <v>36.200000000000003</v>
      </c>
      <c r="EW266">
        <v>41.573500000000003</v>
      </c>
      <c r="EX266">
        <v>28.989000000000001</v>
      </c>
      <c r="EY266">
        <v>1.8309299999999999</v>
      </c>
      <c r="EZ266">
        <v>1</v>
      </c>
      <c r="FA266">
        <v>0.54842199999999997</v>
      </c>
      <c r="FB266">
        <v>0.59152199999999999</v>
      </c>
      <c r="FC266">
        <v>20.276299999999999</v>
      </c>
      <c r="FD266">
        <v>5.2166899999999998</v>
      </c>
      <c r="FE266">
        <v>12.0067</v>
      </c>
      <c r="FF266">
        <v>4.9866000000000001</v>
      </c>
      <c r="FG266">
        <v>3.2844799999999998</v>
      </c>
      <c r="FH266">
        <v>9999</v>
      </c>
      <c r="FI266">
        <v>9999</v>
      </c>
      <c r="FJ266">
        <v>9999</v>
      </c>
      <c r="FK266">
        <v>999.9</v>
      </c>
      <c r="FL266">
        <v>1.8658399999999999</v>
      </c>
      <c r="FM266">
        <v>1.8621799999999999</v>
      </c>
      <c r="FN266">
        <v>1.8642000000000001</v>
      </c>
      <c r="FO266">
        <v>1.8603400000000001</v>
      </c>
      <c r="FP266">
        <v>1.8610599999999999</v>
      </c>
      <c r="FQ266">
        <v>1.86015</v>
      </c>
      <c r="FR266">
        <v>1.86188</v>
      </c>
      <c r="FS266">
        <v>1.8583700000000001</v>
      </c>
      <c r="FT266">
        <v>0</v>
      </c>
      <c r="FU266">
        <v>0</v>
      </c>
      <c r="FV266">
        <v>0</v>
      </c>
      <c r="FW266">
        <v>0</v>
      </c>
      <c r="FX266" t="s">
        <v>358</v>
      </c>
      <c r="FY266" t="s">
        <v>359</v>
      </c>
      <c r="FZ266" t="s">
        <v>360</v>
      </c>
      <c r="GA266" t="s">
        <v>360</v>
      </c>
      <c r="GB266" t="s">
        <v>360</v>
      </c>
      <c r="GC266" t="s">
        <v>360</v>
      </c>
      <c r="GD266">
        <v>0</v>
      </c>
      <c r="GE266">
        <v>100</v>
      </c>
      <c r="GF266">
        <v>100</v>
      </c>
      <c r="GG266">
        <v>-4.5599999999999996</v>
      </c>
      <c r="GH266">
        <v>0.1179</v>
      </c>
      <c r="GI266">
        <v>-2.5125994610834521</v>
      </c>
      <c r="GJ266">
        <v>-2.6733286237328562E-3</v>
      </c>
      <c r="GK266">
        <v>1.605855145177713E-6</v>
      </c>
      <c r="GL266">
        <v>-4.4594414151306022E-10</v>
      </c>
      <c r="GM266">
        <v>0.1178428571428469</v>
      </c>
      <c r="GN266">
        <v>0</v>
      </c>
      <c r="GO266">
        <v>0</v>
      </c>
      <c r="GP266">
        <v>0</v>
      </c>
      <c r="GQ266">
        <v>4</v>
      </c>
      <c r="GR266">
        <v>2095</v>
      </c>
      <c r="GS266">
        <v>4</v>
      </c>
      <c r="GT266">
        <v>35</v>
      </c>
      <c r="GU266">
        <v>122.2</v>
      </c>
      <c r="GV266">
        <v>122.3</v>
      </c>
      <c r="GW266">
        <v>3.3886699999999998</v>
      </c>
      <c r="GX266">
        <v>2.52319</v>
      </c>
      <c r="GY266">
        <v>1.4489700000000001</v>
      </c>
      <c r="GZ266">
        <v>2.32666</v>
      </c>
      <c r="HA266">
        <v>1.5478499999999999</v>
      </c>
      <c r="HB266">
        <v>2.3828100000000001</v>
      </c>
      <c r="HC266">
        <v>41.067</v>
      </c>
      <c r="HD266">
        <v>12.1357</v>
      </c>
      <c r="HE266">
        <v>18</v>
      </c>
      <c r="HF266">
        <v>477.625</v>
      </c>
      <c r="HG266">
        <v>514.51800000000003</v>
      </c>
      <c r="HH266">
        <v>31.0002</v>
      </c>
      <c r="HI266">
        <v>34.247300000000003</v>
      </c>
      <c r="HJ266">
        <v>30.0001</v>
      </c>
      <c r="HK266">
        <v>34.179099999999998</v>
      </c>
      <c r="HL266">
        <v>34.173499999999997</v>
      </c>
      <c r="HM266">
        <v>67.805999999999997</v>
      </c>
      <c r="HN266">
        <v>19.285799999999998</v>
      </c>
      <c r="HO266">
        <v>100</v>
      </c>
      <c r="HP266">
        <v>31</v>
      </c>
      <c r="HQ266">
        <v>1675.29</v>
      </c>
      <c r="HR266">
        <v>36.443600000000004</v>
      </c>
      <c r="HS266">
        <v>99.205799999999996</v>
      </c>
      <c r="HT266">
        <v>98.2423</v>
      </c>
    </row>
    <row r="267" spans="1:228" x14ac:dyDescent="0.2">
      <c r="A267">
        <v>252</v>
      </c>
      <c r="B267">
        <v>1669318107.5999999</v>
      </c>
      <c r="C267">
        <v>1002.099999904633</v>
      </c>
      <c r="D267" t="s">
        <v>863</v>
      </c>
      <c r="E267" t="s">
        <v>864</v>
      </c>
      <c r="F267">
        <v>4</v>
      </c>
      <c r="G267">
        <v>1669318105.5999999</v>
      </c>
      <c r="H267">
        <f t="shared" si="102"/>
        <v>7.4214493083432566E-4</v>
      </c>
      <c r="I267">
        <f t="shared" si="103"/>
        <v>0.74214493083432564</v>
      </c>
      <c r="J267">
        <f t="shared" si="104"/>
        <v>16.596260095589098</v>
      </c>
      <c r="K267">
        <f t="shared" si="105"/>
        <v>1646.6071428571429</v>
      </c>
      <c r="L267">
        <f t="shared" si="106"/>
        <v>875.17085453396817</v>
      </c>
      <c r="M267">
        <f t="shared" si="107"/>
        <v>88.381267087569015</v>
      </c>
      <c r="N267">
        <f t="shared" si="108"/>
        <v>166.28664554722965</v>
      </c>
      <c r="O267">
        <f t="shared" si="109"/>
        <v>3.6644129715271291E-2</v>
      </c>
      <c r="P267">
        <f t="shared" si="110"/>
        <v>2.2480510021836206</v>
      </c>
      <c r="Q267">
        <f t="shared" si="111"/>
        <v>3.6315501151219461E-2</v>
      </c>
      <c r="R267">
        <f t="shared" si="112"/>
        <v>2.2726468458495894E-2</v>
      </c>
      <c r="S267">
        <f t="shared" si="113"/>
        <v>226.11451380458092</v>
      </c>
      <c r="T267">
        <f t="shared" si="114"/>
        <v>35.304122857798255</v>
      </c>
      <c r="U267">
        <f t="shared" si="115"/>
        <v>35.12425714285714</v>
      </c>
      <c r="V267">
        <f t="shared" si="116"/>
        <v>5.6873539138260067</v>
      </c>
      <c r="W267">
        <f t="shared" si="117"/>
        <v>70.175177963598728</v>
      </c>
      <c r="X267">
        <f t="shared" si="118"/>
        <v>3.7196921408138883</v>
      </c>
      <c r="Y267">
        <f t="shared" si="119"/>
        <v>5.3005809871167946</v>
      </c>
      <c r="Z267">
        <f t="shared" si="120"/>
        <v>1.9676617730121184</v>
      </c>
      <c r="AA267">
        <f t="shared" si="121"/>
        <v>-32.728591449793761</v>
      </c>
      <c r="AB267">
        <f t="shared" si="122"/>
        <v>-153.57035585007515</v>
      </c>
      <c r="AC267">
        <f t="shared" si="123"/>
        <v>-15.874872196322565</v>
      </c>
      <c r="AD267">
        <f t="shared" si="124"/>
        <v>23.940694308389453</v>
      </c>
      <c r="AE267">
        <f t="shared" si="125"/>
        <v>40.898722891418409</v>
      </c>
      <c r="AF267">
        <f t="shared" si="126"/>
        <v>0.74834996704767842</v>
      </c>
      <c r="AG267">
        <f t="shared" si="127"/>
        <v>16.596260095589098</v>
      </c>
      <c r="AH267">
        <v>1730.8747477105851</v>
      </c>
      <c r="AI267">
        <v>1712.2235151515149</v>
      </c>
      <c r="AJ267">
        <v>1.781929158872102</v>
      </c>
      <c r="AK267">
        <v>66.415730329915917</v>
      </c>
      <c r="AL267">
        <f t="shared" si="128"/>
        <v>0.74214493083432564</v>
      </c>
      <c r="AM267">
        <v>36.445712481388377</v>
      </c>
      <c r="AN267">
        <v>36.83338848484847</v>
      </c>
      <c r="AO267">
        <v>-2.8192398254950552E-4</v>
      </c>
      <c r="AP267">
        <v>80.258805348862367</v>
      </c>
      <c r="AQ267">
        <v>29</v>
      </c>
      <c r="AR267">
        <v>6</v>
      </c>
      <c r="AS267">
        <f t="shared" si="129"/>
        <v>1</v>
      </c>
      <c r="AT267">
        <f t="shared" si="130"/>
        <v>0</v>
      </c>
      <c r="AU267">
        <f t="shared" si="131"/>
        <v>22227.320379435601</v>
      </c>
      <c r="AV267">
        <f t="shared" si="132"/>
        <v>1200.007142857143</v>
      </c>
      <c r="AW267">
        <f t="shared" si="133"/>
        <v>1025.9300278780213</v>
      </c>
      <c r="AX267">
        <f t="shared" si="134"/>
        <v>0.85493660099001167</v>
      </c>
      <c r="AY267">
        <f t="shared" si="135"/>
        <v>0.1884276399107227</v>
      </c>
      <c r="AZ267">
        <v>2.7</v>
      </c>
      <c r="BA267">
        <v>0.5</v>
      </c>
      <c r="BB267" t="s">
        <v>355</v>
      </c>
      <c r="BC267">
        <v>2</v>
      </c>
      <c r="BD267" t="b">
        <v>1</v>
      </c>
      <c r="BE267">
        <v>1669318105.5999999</v>
      </c>
      <c r="BF267">
        <v>1646.6071428571429</v>
      </c>
      <c r="BG267">
        <v>1669.351428571428</v>
      </c>
      <c r="BH267">
        <v>36.833214285714277</v>
      </c>
      <c r="BI267">
        <v>36.444099999999999</v>
      </c>
      <c r="BJ267">
        <v>1651.161428571429</v>
      </c>
      <c r="BK267">
        <v>36.715371428571423</v>
      </c>
      <c r="BL267">
        <v>500.14142857142861</v>
      </c>
      <c r="BM267">
        <v>100.8874285714286</v>
      </c>
      <c r="BN267">
        <v>0.1000147714285714</v>
      </c>
      <c r="BO267">
        <v>33.857142857142847</v>
      </c>
      <c r="BP267">
        <v>35.12425714285714</v>
      </c>
      <c r="BQ267">
        <v>999.89999999999986</v>
      </c>
      <c r="BR267">
        <v>0</v>
      </c>
      <c r="BS267">
        <v>0</v>
      </c>
      <c r="BT267">
        <v>4497.7685714285717</v>
      </c>
      <c r="BU267">
        <v>0</v>
      </c>
      <c r="BV267">
        <v>197.94399999999999</v>
      </c>
      <c r="BW267">
        <v>-22.741971428571429</v>
      </c>
      <c r="BX267">
        <v>1709.5771428571429</v>
      </c>
      <c r="BY267">
        <v>1732.488571428572</v>
      </c>
      <c r="BZ267">
        <v>0.38910899999999998</v>
      </c>
      <c r="CA267">
        <v>1669.351428571428</v>
      </c>
      <c r="CB267">
        <v>36.444099999999999</v>
      </c>
      <c r="CC267">
        <v>3.7160028571428572</v>
      </c>
      <c r="CD267">
        <v>3.6767471428571432</v>
      </c>
      <c r="CE267">
        <v>27.640357142857141</v>
      </c>
      <c r="CF267">
        <v>27.45878571428571</v>
      </c>
      <c r="CG267">
        <v>1200.007142857143</v>
      </c>
      <c r="CH267">
        <v>0.500031</v>
      </c>
      <c r="CI267">
        <v>0.49996900000000011</v>
      </c>
      <c r="CJ267">
        <v>0</v>
      </c>
      <c r="CK267">
        <v>1140.767142857143</v>
      </c>
      <c r="CL267">
        <v>4.9990899999999998</v>
      </c>
      <c r="CM267">
        <v>12504.45714285714</v>
      </c>
      <c r="CN267">
        <v>9558.0328571428581</v>
      </c>
      <c r="CO267">
        <v>43.607000000000014</v>
      </c>
      <c r="CP267">
        <v>45.375</v>
      </c>
      <c r="CQ267">
        <v>44.375</v>
      </c>
      <c r="CR267">
        <v>44.473000000000013</v>
      </c>
      <c r="CS267">
        <v>44.963999999999999</v>
      </c>
      <c r="CT267">
        <v>597.54</v>
      </c>
      <c r="CU267">
        <v>597.4671428571429</v>
      </c>
      <c r="CV267">
        <v>0</v>
      </c>
      <c r="CW267">
        <v>1669318115.9000001</v>
      </c>
      <c r="CX267">
        <v>0</v>
      </c>
      <c r="CY267">
        <v>1669310771.5999999</v>
      </c>
      <c r="CZ267" t="s">
        <v>356</v>
      </c>
      <c r="DA267">
        <v>1669310771.5999999</v>
      </c>
      <c r="DB267">
        <v>1669310767.0999999</v>
      </c>
      <c r="DC267">
        <v>9</v>
      </c>
      <c r="DD267">
        <v>4.2999999999999997E-2</v>
      </c>
      <c r="DE267">
        <v>8.0000000000000002E-3</v>
      </c>
      <c r="DF267">
        <v>-4.9589999999999996</v>
      </c>
      <c r="DG267">
        <v>0.11799999999999999</v>
      </c>
      <c r="DH267">
        <v>1967</v>
      </c>
      <c r="DI267">
        <v>36</v>
      </c>
      <c r="DJ267">
        <v>0.53</v>
      </c>
      <c r="DK267">
        <v>0.27</v>
      </c>
      <c r="DL267">
        <v>-22.426629268292679</v>
      </c>
      <c r="DM267">
        <v>-1.4536264808361741</v>
      </c>
      <c r="DN267">
        <v>0.32346449139302391</v>
      </c>
      <c r="DO267">
        <v>0</v>
      </c>
      <c r="DP267">
        <v>0.37413870731707322</v>
      </c>
      <c r="DQ267">
        <v>0.12987173519163739</v>
      </c>
      <c r="DR267">
        <v>1.3267085259400071E-2</v>
      </c>
      <c r="DS267">
        <v>0</v>
      </c>
      <c r="DT267">
        <v>0</v>
      </c>
      <c r="DU267">
        <v>0</v>
      </c>
      <c r="DV267">
        <v>0</v>
      </c>
      <c r="DW267">
        <v>-1</v>
      </c>
      <c r="DX267">
        <v>0</v>
      </c>
      <c r="DY267">
        <v>2</v>
      </c>
      <c r="DZ267" t="s">
        <v>363</v>
      </c>
      <c r="EA267">
        <v>2.9467699999999999</v>
      </c>
      <c r="EB267">
        <v>2.59735</v>
      </c>
      <c r="EC267">
        <v>0.252946</v>
      </c>
      <c r="ED267">
        <v>0.25296800000000003</v>
      </c>
      <c r="EE267">
        <v>0.146534</v>
      </c>
      <c r="EF267">
        <v>0.14379700000000001</v>
      </c>
      <c r="EG267">
        <v>22594.5</v>
      </c>
      <c r="EH267">
        <v>22989.9</v>
      </c>
      <c r="EI267">
        <v>28158</v>
      </c>
      <c r="EJ267">
        <v>29643.4</v>
      </c>
      <c r="EK267">
        <v>33068.300000000003</v>
      </c>
      <c r="EL267">
        <v>35237.599999999999</v>
      </c>
      <c r="EM267">
        <v>39735.9</v>
      </c>
      <c r="EN267">
        <v>42363.1</v>
      </c>
      <c r="EO267">
        <v>1.8978299999999999</v>
      </c>
      <c r="EP267">
        <v>1.89347</v>
      </c>
      <c r="EQ267">
        <v>0.214309</v>
      </c>
      <c r="ER267">
        <v>0</v>
      </c>
      <c r="ES267">
        <v>31.655000000000001</v>
      </c>
      <c r="ET267">
        <v>999.9</v>
      </c>
      <c r="EU267">
        <v>69.5</v>
      </c>
      <c r="EV267">
        <v>36.200000000000003</v>
      </c>
      <c r="EW267">
        <v>41.574100000000001</v>
      </c>
      <c r="EX267">
        <v>28.989000000000001</v>
      </c>
      <c r="EY267">
        <v>2.30769</v>
      </c>
      <c r="EZ267">
        <v>1</v>
      </c>
      <c r="FA267">
        <v>0.54842999999999997</v>
      </c>
      <c r="FB267">
        <v>0.59205600000000003</v>
      </c>
      <c r="FC267">
        <v>20.2761</v>
      </c>
      <c r="FD267">
        <v>5.2160900000000003</v>
      </c>
      <c r="FE267">
        <v>12.0061</v>
      </c>
      <c r="FF267">
        <v>4.9866999999999999</v>
      </c>
      <c r="FG267">
        <v>3.2844799999999998</v>
      </c>
      <c r="FH267">
        <v>9999</v>
      </c>
      <c r="FI267">
        <v>9999</v>
      </c>
      <c r="FJ267">
        <v>9999</v>
      </c>
      <c r="FK267">
        <v>999.9</v>
      </c>
      <c r="FL267">
        <v>1.8658399999999999</v>
      </c>
      <c r="FM267">
        <v>1.8621799999999999</v>
      </c>
      <c r="FN267">
        <v>1.8642000000000001</v>
      </c>
      <c r="FO267">
        <v>1.8603400000000001</v>
      </c>
      <c r="FP267">
        <v>1.86104</v>
      </c>
      <c r="FQ267">
        <v>1.86019</v>
      </c>
      <c r="FR267">
        <v>1.86188</v>
      </c>
      <c r="FS267">
        <v>1.8583700000000001</v>
      </c>
      <c r="FT267">
        <v>0</v>
      </c>
      <c r="FU267">
        <v>0</v>
      </c>
      <c r="FV267">
        <v>0</v>
      </c>
      <c r="FW267">
        <v>0</v>
      </c>
      <c r="FX267" t="s">
        <v>358</v>
      </c>
      <c r="FY267" t="s">
        <v>359</v>
      </c>
      <c r="FZ267" t="s">
        <v>360</v>
      </c>
      <c r="GA267" t="s">
        <v>360</v>
      </c>
      <c r="GB267" t="s">
        <v>360</v>
      </c>
      <c r="GC267" t="s">
        <v>360</v>
      </c>
      <c r="GD267">
        <v>0</v>
      </c>
      <c r="GE267">
        <v>100</v>
      </c>
      <c r="GF267">
        <v>100</v>
      </c>
      <c r="GG267">
        <v>-4.55</v>
      </c>
      <c r="GH267">
        <v>0.1179</v>
      </c>
      <c r="GI267">
        <v>-2.5125994610834521</v>
      </c>
      <c r="GJ267">
        <v>-2.6733286237328562E-3</v>
      </c>
      <c r="GK267">
        <v>1.605855145177713E-6</v>
      </c>
      <c r="GL267">
        <v>-4.4594414151306022E-10</v>
      </c>
      <c r="GM267">
        <v>0.1178428571428469</v>
      </c>
      <c r="GN267">
        <v>0</v>
      </c>
      <c r="GO267">
        <v>0</v>
      </c>
      <c r="GP267">
        <v>0</v>
      </c>
      <c r="GQ267">
        <v>4</v>
      </c>
      <c r="GR267">
        <v>2095</v>
      </c>
      <c r="GS267">
        <v>4</v>
      </c>
      <c r="GT267">
        <v>35</v>
      </c>
      <c r="GU267">
        <v>122.3</v>
      </c>
      <c r="GV267">
        <v>122.3</v>
      </c>
      <c r="GW267">
        <v>3.4008799999999999</v>
      </c>
      <c r="GX267">
        <v>2.5378400000000001</v>
      </c>
      <c r="GY267">
        <v>1.4489700000000001</v>
      </c>
      <c r="GZ267">
        <v>2.3278799999999999</v>
      </c>
      <c r="HA267">
        <v>1.5478499999999999</v>
      </c>
      <c r="HB267">
        <v>2.3303199999999999</v>
      </c>
      <c r="HC267">
        <v>41.092799999999997</v>
      </c>
      <c r="HD267">
        <v>12.109400000000001</v>
      </c>
      <c r="HE267">
        <v>18</v>
      </c>
      <c r="HF267">
        <v>477.53100000000001</v>
      </c>
      <c r="HG267">
        <v>514.69200000000001</v>
      </c>
      <c r="HH267">
        <v>31.0001</v>
      </c>
      <c r="HI267">
        <v>34.245699999999999</v>
      </c>
      <c r="HJ267">
        <v>30.0001</v>
      </c>
      <c r="HK267">
        <v>34.179099999999998</v>
      </c>
      <c r="HL267">
        <v>34.172699999999999</v>
      </c>
      <c r="HM267">
        <v>68.022000000000006</v>
      </c>
      <c r="HN267">
        <v>19.285799999999998</v>
      </c>
      <c r="HO267">
        <v>100</v>
      </c>
      <c r="HP267">
        <v>31</v>
      </c>
      <c r="HQ267">
        <v>1681.97</v>
      </c>
      <c r="HR267">
        <v>36.443600000000004</v>
      </c>
      <c r="HS267">
        <v>99.206000000000003</v>
      </c>
      <c r="HT267">
        <v>98.243700000000004</v>
      </c>
    </row>
    <row r="268" spans="1:228" x14ac:dyDescent="0.2">
      <c r="A268">
        <v>253</v>
      </c>
      <c r="B268">
        <v>1669318111.5999999</v>
      </c>
      <c r="C268">
        <v>1006.099999904633</v>
      </c>
      <c r="D268" t="s">
        <v>865</v>
      </c>
      <c r="E268" t="s">
        <v>866</v>
      </c>
      <c r="F268">
        <v>4</v>
      </c>
      <c r="G268">
        <v>1669318109.2874999</v>
      </c>
      <c r="H268">
        <f t="shared" si="102"/>
        <v>7.4482995187271663E-4</v>
      </c>
      <c r="I268">
        <f t="shared" si="103"/>
        <v>0.74482995187271661</v>
      </c>
      <c r="J268">
        <f t="shared" si="104"/>
        <v>15.569227162756913</v>
      </c>
      <c r="K268">
        <f t="shared" si="105"/>
        <v>1652.9512500000001</v>
      </c>
      <c r="L268">
        <f t="shared" si="106"/>
        <v>928.30653778029625</v>
      </c>
      <c r="M268">
        <f t="shared" si="107"/>
        <v>93.746083184028961</v>
      </c>
      <c r="N268">
        <f t="shared" si="108"/>
        <v>166.92514710945485</v>
      </c>
      <c r="O268">
        <f t="shared" si="109"/>
        <v>3.6783661393154241E-2</v>
      </c>
      <c r="P268">
        <f t="shared" si="110"/>
        <v>2.2425356556716918</v>
      </c>
      <c r="Q268">
        <f t="shared" si="111"/>
        <v>3.6451731148997621E-2</v>
      </c>
      <c r="R268">
        <f t="shared" si="112"/>
        <v>2.2811904842364717E-2</v>
      </c>
      <c r="S268">
        <f t="shared" si="113"/>
        <v>226.11330448307726</v>
      </c>
      <c r="T268">
        <f t="shared" si="114"/>
        <v>35.304174949218343</v>
      </c>
      <c r="U268">
        <f t="shared" si="115"/>
        <v>35.122900000000001</v>
      </c>
      <c r="V268">
        <f t="shared" si="116"/>
        <v>5.6869268846382619</v>
      </c>
      <c r="W268">
        <f t="shared" si="117"/>
        <v>70.181386638372203</v>
      </c>
      <c r="X268">
        <f t="shared" si="118"/>
        <v>3.7195475887062952</v>
      </c>
      <c r="Y268">
        <f t="shared" si="119"/>
        <v>5.2999060960026751</v>
      </c>
      <c r="Z268">
        <f t="shared" si="120"/>
        <v>1.9673792959319667</v>
      </c>
      <c r="AA268">
        <f t="shared" si="121"/>
        <v>-32.847000877586801</v>
      </c>
      <c r="AB268">
        <f t="shared" si="122"/>
        <v>-153.3052040508845</v>
      </c>
      <c r="AC268">
        <f t="shared" si="123"/>
        <v>-15.886156768107368</v>
      </c>
      <c r="AD268">
        <f t="shared" si="124"/>
        <v>24.07494278649861</v>
      </c>
      <c r="AE268">
        <f t="shared" si="125"/>
        <v>40.079601771580478</v>
      </c>
      <c r="AF268">
        <f t="shared" si="126"/>
        <v>0.74484497338234879</v>
      </c>
      <c r="AG268">
        <f t="shared" si="127"/>
        <v>15.569227162756913</v>
      </c>
      <c r="AH268">
        <v>1737.4455148445311</v>
      </c>
      <c r="AI268">
        <v>1719.383636363636</v>
      </c>
      <c r="AJ268">
        <v>1.779322803736088</v>
      </c>
      <c r="AK268">
        <v>66.415730329915917</v>
      </c>
      <c r="AL268">
        <f t="shared" si="128"/>
        <v>0.74482995187271661</v>
      </c>
      <c r="AM268">
        <v>36.444141263272918</v>
      </c>
      <c r="AN268">
        <v>36.83156969696968</v>
      </c>
      <c r="AO268">
        <v>-2.3407513710566281E-5</v>
      </c>
      <c r="AP268">
        <v>80.258805348862367</v>
      </c>
      <c r="AQ268">
        <v>29</v>
      </c>
      <c r="AR268">
        <v>6</v>
      </c>
      <c r="AS268">
        <f t="shared" si="129"/>
        <v>1</v>
      </c>
      <c r="AT268">
        <f t="shared" si="130"/>
        <v>0</v>
      </c>
      <c r="AU268">
        <f t="shared" si="131"/>
        <v>22132.714443777117</v>
      </c>
      <c r="AV268">
        <f t="shared" si="132"/>
        <v>1200.00125</v>
      </c>
      <c r="AW268">
        <f t="shared" si="133"/>
        <v>1025.9249385922681</v>
      </c>
      <c r="AX268">
        <f t="shared" si="134"/>
        <v>0.8549365582679751</v>
      </c>
      <c r="AY268">
        <f t="shared" si="135"/>
        <v>0.18842755745719203</v>
      </c>
      <c r="AZ268">
        <v>2.7</v>
      </c>
      <c r="BA268">
        <v>0.5</v>
      </c>
      <c r="BB268" t="s">
        <v>355</v>
      </c>
      <c r="BC268">
        <v>2</v>
      </c>
      <c r="BD268" t="b">
        <v>1</v>
      </c>
      <c r="BE268">
        <v>1669318109.2874999</v>
      </c>
      <c r="BF268">
        <v>1652.9512500000001</v>
      </c>
      <c r="BG268">
        <v>1675.2525000000001</v>
      </c>
      <c r="BH268">
        <v>36.832262499999999</v>
      </c>
      <c r="BI268">
        <v>36.444974999999999</v>
      </c>
      <c r="BJ268">
        <v>1657.5137500000001</v>
      </c>
      <c r="BK268">
        <v>36.714399999999998</v>
      </c>
      <c r="BL268">
        <v>500.14749999999998</v>
      </c>
      <c r="BM268">
        <v>100.88612500000001</v>
      </c>
      <c r="BN268">
        <v>0.1000033625</v>
      </c>
      <c r="BO268">
        <v>33.854862500000003</v>
      </c>
      <c r="BP268">
        <v>35.122900000000001</v>
      </c>
      <c r="BQ268">
        <v>999.9</v>
      </c>
      <c r="BR268">
        <v>0</v>
      </c>
      <c r="BS268">
        <v>0</v>
      </c>
      <c r="BT268">
        <v>4481.7962499999994</v>
      </c>
      <c r="BU268">
        <v>0</v>
      </c>
      <c r="BV268">
        <v>197.66537500000001</v>
      </c>
      <c r="BW268">
        <v>-22.300799999999999</v>
      </c>
      <c r="BX268">
        <v>1716.1624999999999</v>
      </c>
      <c r="BY268">
        <v>1738.615</v>
      </c>
      <c r="BZ268">
        <v>0.38729512500000002</v>
      </c>
      <c r="CA268">
        <v>1675.2525000000001</v>
      </c>
      <c r="CB268">
        <v>36.444974999999999</v>
      </c>
      <c r="CC268">
        <v>3.715865</v>
      </c>
      <c r="CD268">
        <v>3.6767924999999999</v>
      </c>
      <c r="CE268">
        <v>27.639724999999999</v>
      </c>
      <c r="CF268">
        <v>27.459</v>
      </c>
      <c r="CG268">
        <v>1200.00125</v>
      </c>
      <c r="CH268">
        <v>0.50003350000000002</v>
      </c>
      <c r="CI268">
        <v>0.49996649999999998</v>
      </c>
      <c r="CJ268">
        <v>0</v>
      </c>
      <c r="CK268">
        <v>1141.075</v>
      </c>
      <c r="CL268">
        <v>4.9990899999999998</v>
      </c>
      <c r="CM268">
        <v>12504.1625</v>
      </c>
      <c r="CN268">
        <v>9557.9912499999991</v>
      </c>
      <c r="CO268">
        <v>43.601374999999997</v>
      </c>
      <c r="CP268">
        <v>45.375</v>
      </c>
      <c r="CQ268">
        <v>44.375</v>
      </c>
      <c r="CR268">
        <v>44.444875000000003</v>
      </c>
      <c r="CS268">
        <v>44.976374999999997</v>
      </c>
      <c r="CT268">
        <v>597.53874999999994</v>
      </c>
      <c r="CU268">
        <v>597.46249999999998</v>
      </c>
      <c r="CV268">
        <v>0</v>
      </c>
      <c r="CW268">
        <v>1669318119.5</v>
      </c>
      <c r="CX268">
        <v>0</v>
      </c>
      <c r="CY268">
        <v>1669310771.5999999</v>
      </c>
      <c r="CZ268" t="s">
        <v>356</v>
      </c>
      <c r="DA268">
        <v>1669310771.5999999</v>
      </c>
      <c r="DB268">
        <v>1669310767.0999999</v>
      </c>
      <c r="DC268">
        <v>9</v>
      </c>
      <c r="DD268">
        <v>4.2999999999999997E-2</v>
      </c>
      <c r="DE268">
        <v>8.0000000000000002E-3</v>
      </c>
      <c r="DF268">
        <v>-4.9589999999999996</v>
      </c>
      <c r="DG268">
        <v>0.11799999999999999</v>
      </c>
      <c r="DH268">
        <v>1967</v>
      </c>
      <c r="DI268">
        <v>36</v>
      </c>
      <c r="DJ268">
        <v>0.53</v>
      </c>
      <c r="DK268">
        <v>0.27</v>
      </c>
      <c r="DL268">
        <v>-22.41337317073171</v>
      </c>
      <c r="DM268">
        <v>-1.037977003484311</v>
      </c>
      <c r="DN268">
        <v>0.32882289474648629</v>
      </c>
      <c r="DO268">
        <v>0</v>
      </c>
      <c r="DP268">
        <v>0.38023651219512189</v>
      </c>
      <c r="DQ268">
        <v>9.2918592334495842E-2</v>
      </c>
      <c r="DR268">
        <v>1.0549853093699071E-2</v>
      </c>
      <c r="DS268">
        <v>1</v>
      </c>
      <c r="DT268">
        <v>0</v>
      </c>
      <c r="DU268">
        <v>0</v>
      </c>
      <c r="DV268">
        <v>0</v>
      </c>
      <c r="DW268">
        <v>-1</v>
      </c>
      <c r="DX268">
        <v>1</v>
      </c>
      <c r="DY268">
        <v>2</v>
      </c>
      <c r="DZ268" t="s">
        <v>357</v>
      </c>
      <c r="EA268">
        <v>2.94713</v>
      </c>
      <c r="EB268">
        <v>2.59734</v>
      </c>
      <c r="EC268">
        <v>0.25355299999999997</v>
      </c>
      <c r="ED268">
        <v>0.25354900000000002</v>
      </c>
      <c r="EE268">
        <v>0.14652699999999999</v>
      </c>
      <c r="EF268">
        <v>0.14379700000000001</v>
      </c>
      <c r="EG268">
        <v>22576.1</v>
      </c>
      <c r="EH268">
        <v>22972</v>
      </c>
      <c r="EI268">
        <v>28158.2</v>
      </c>
      <c r="EJ268">
        <v>29643.4</v>
      </c>
      <c r="EK268">
        <v>33068.300000000003</v>
      </c>
      <c r="EL268">
        <v>35237.800000000003</v>
      </c>
      <c r="EM268">
        <v>39735.599999999999</v>
      </c>
      <c r="EN268">
        <v>42363.4</v>
      </c>
      <c r="EO268">
        <v>1.89788</v>
      </c>
      <c r="EP268">
        <v>1.8935</v>
      </c>
      <c r="EQ268">
        <v>0.214368</v>
      </c>
      <c r="ER268">
        <v>0</v>
      </c>
      <c r="ES268">
        <v>31.648900000000001</v>
      </c>
      <c r="ET268">
        <v>999.9</v>
      </c>
      <c r="EU268">
        <v>69.5</v>
      </c>
      <c r="EV268">
        <v>36.200000000000003</v>
      </c>
      <c r="EW268">
        <v>41.572499999999998</v>
      </c>
      <c r="EX268">
        <v>29.048999999999999</v>
      </c>
      <c r="EY268">
        <v>1.48237</v>
      </c>
      <c r="EZ268">
        <v>1</v>
      </c>
      <c r="FA268">
        <v>0.54829300000000003</v>
      </c>
      <c r="FB268">
        <v>0.59096099999999996</v>
      </c>
      <c r="FC268">
        <v>20.276299999999999</v>
      </c>
      <c r="FD268">
        <v>5.2159399999999998</v>
      </c>
      <c r="FE268">
        <v>12.0085</v>
      </c>
      <c r="FF268">
        <v>4.9866999999999999</v>
      </c>
      <c r="FG268">
        <v>3.2845</v>
      </c>
      <c r="FH268">
        <v>9999</v>
      </c>
      <c r="FI268">
        <v>9999</v>
      </c>
      <c r="FJ268">
        <v>9999</v>
      </c>
      <c r="FK268">
        <v>999.9</v>
      </c>
      <c r="FL268">
        <v>1.8658399999999999</v>
      </c>
      <c r="FM268">
        <v>1.8621799999999999</v>
      </c>
      <c r="FN268">
        <v>1.86419</v>
      </c>
      <c r="FO268">
        <v>1.8603499999999999</v>
      </c>
      <c r="FP268">
        <v>1.8610500000000001</v>
      </c>
      <c r="FQ268">
        <v>1.8601799999999999</v>
      </c>
      <c r="FR268">
        <v>1.86188</v>
      </c>
      <c r="FS268">
        <v>1.8583700000000001</v>
      </c>
      <c r="FT268">
        <v>0</v>
      </c>
      <c r="FU268">
        <v>0</v>
      </c>
      <c r="FV268">
        <v>0</v>
      </c>
      <c r="FW268">
        <v>0</v>
      </c>
      <c r="FX268" t="s">
        <v>358</v>
      </c>
      <c r="FY268" t="s">
        <v>359</v>
      </c>
      <c r="FZ268" t="s">
        <v>360</v>
      </c>
      <c r="GA268" t="s">
        <v>360</v>
      </c>
      <c r="GB268" t="s">
        <v>360</v>
      </c>
      <c r="GC268" t="s">
        <v>360</v>
      </c>
      <c r="GD268">
        <v>0</v>
      </c>
      <c r="GE268">
        <v>100</v>
      </c>
      <c r="GF268">
        <v>100</v>
      </c>
      <c r="GG268">
        <v>-4.5599999999999996</v>
      </c>
      <c r="GH268">
        <v>0.1178</v>
      </c>
      <c r="GI268">
        <v>-2.5125994610834521</v>
      </c>
      <c r="GJ268">
        <v>-2.6733286237328562E-3</v>
      </c>
      <c r="GK268">
        <v>1.605855145177713E-6</v>
      </c>
      <c r="GL268">
        <v>-4.4594414151306022E-10</v>
      </c>
      <c r="GM268">
        <v>0.1178428571428469</v>
      </c>
      <c r="GN268">
        <v>0</v>
      </c>
      <c r="GO268">
        <v>0</v>
      </c>
      <c r="GP268">
        <v>0</v>
      </c>
      <c r="GQ268">
        <v>4</v>
      </c>
      <c r="GR268">
        <v>2095</v>
      </c>
      <c r="GS268">
        <v>4</v>
      </c>
      <c r="GT268">
        <v>35</v>
      </c>
      <c r="GU268">
        <v>122.3</v>
      </c>
      <c r="GV268">
        <v>122.4</v>
      </c>
      <c r="GW268">
        <v>3.4106399999999999</v>
      </c>
      <c r="GX268">
        <v>2.5378400000000001</v>
      </c>
      <c r="GY268">
        <v>1.4489700000000001</v>
      </c>
      <c r="GZ268">
        <v>2.32666</v>
      </c>
      <c r="HA268">
        <v>1.5478499999999999</v>
      </c>
      <c r="HB268">
        <v>2.2546400000000002</v>
      </c>
      <c r="HC268">
        <v>41.092799999999997</v>
      </c>
      <c r="HD268">
        <v>12.1182</v>
      </c>
      <c r="HE268">
        <v>18</v>
      </c>
      <c r="HF268">
        <v>477.55700000000002</v>
      </c>
      <c r="HG268">
        <v>514.71</v>
      </c>
      <c r="HH268">
        <v>30.9999</v>
      </c>
      <c r="HI268">
        <v>34.244199999999999</v>
      </c>
      <c r="HJ268">
        <v>30</v>
      </c>
      <c r="HK268">
        <v>34.1783</v>
      </c>
      <c r="HL268">
        <v>34.172699999999999</v>
      </c>
      <c r="HM268">
        <v>68.236199999999997</v>
      </c>
      <c r="HN268">
        <v>19.285799999999998</v>
      </c>
      <c r="HO268">
        <v>100</v>
      </c>
      <c r="HP268">
        <v>31</v>
      </c>
      <c r="HQ268">
        <v>1688.65</v>
      </c>
      <c r="HR268">
        <v>36.443600000000004</v>
      </c>
      <c r="HS268">
        <v>99.205600000000004</v>
      </c>
      <c r="HT268">
        <v>98.244</v>
      </c>
    </row>
    <row r="269" spans="1:228" x14ac:dyDescent="0.2">
      <c r="A269">
        <v>254</v>
      </c>
      <c r="B269">
        <v>1669318115.5999999</v>
      </c>
      <c r="C269">
        <v>1010.099999904633</v>
      </c>
      <c r="D269" t="s">
        <v>867</v>
      </c>
      <c r="E269" t="s">
        <v>868</v>
      </c>
      <c r="F269">
        <v>4</v>
      </c>
      <c r="G269">
        <v>1669318113.5999999</v>
      </c>
      <c r="H269">
        <f t="shared" si="102"/>
        <v>7.3062197291382924E-4</v>
      </c>
      <c r="I269">
        <f t="shared" si="103"/>
        <v>0.73062197291382924</v>
      </c>
      <c r="J269">
        <f t="shared" si="104"/>
        <v>16.316511111231971</v>
      </c>
      <c r="K269">
        <f t="shared" si="105"/>
        <v>1660.148571428572</v>
      </c>
      <c r="L269">
        <f t="shared" si="106"/>
        <v>890.42804157016189</v>
      </c>
      <c r="M269">
        <f t="shared" si="107"/>
        <v>89.92110818125397</v>
      </c>
      <c r="N269">
        <f t="shared" si="108"/>
        <v>167.65240122620287</v>
      </c>
      <c r="O269">
        <f t="shared" si="109"/>
        <v>3.6127627209421025E-2</v>
      </c>
      <c r="P269">
        <f t="shared" si="110"/>
        <v>2.2468990632798089</v>
      </c>
      <c r="Q269">
        <f t="shared" si="111"/>
        <v>3.5807991661560255E-2</v>
      </c>
      <c r="R269">
        <f t="shared" si="112"/>
        <v>2.2408476974017162E-2</v>
      </c>
      <c r="S269">
        <f t="shared" si="113"/>
        <v>226.11296023299485</v>
      </c>
      <c r="T269">
        <f t="shared" si="114"/>
        <v>35.302267733618876</v>
      </c>
      <c r="U269">
        <f t="shared" si="115"/>
        <v>35.112342857142863</v>
      </c>
      <c r="V269">
        <f t="shared" si="116"/>
        <v>5.6836059984204992</v>
      </c>
      <c r="W269">
        <f t="shared" si="117"/>
        <v>70.187237827477645</v>
      </c>
      <c r="X269">
        <f t="shared" si="118"/>
        <v>3.7190169096966241</v>
      </c>
      <c r="Y269">
        <f t="shared" si="119"/>
        <v>5.2987081766033883</v>
      </c>
      <c r="Z269">
        <f t="shared" si="120"/>
        <v>1.9645890887238751</v>
      </c>
      <c r="AA269">
        <f t="shared" si="121"/>
        <v>-32.220429005499867</v>
      </c>
      <c r="AB269">
        <f t="shared" si="122"/>
        <v>-152.81503932579378</v>
      </c>
      <c r="AC269">
        <f t="shared" si="123"/>
        <v>-15.803485263193965</v>
      </c>
      <c r="AD269">
        <f t="shared" si="124"/>
        <v>25.274006638507245</v>
      </c>
      <c r="AE269">
        <f t="shared" si="125"/>
        <v>40.131086663345059</v>
      </c>
      <c r="AF269">
        <f t="shared" si="126"/>
        <v>0.74156203405838106</v>
      </c>
      <c r="AG269">
        <f t="shared" si="127"/>
        <v>16.316511111231971</v>
      </c>
      <c r="AH269">
        <v>1744.3563826265081</v>
      </c>
      <c r="AI269">
        <v>1726.2048484848481</v>
      </c>
      <c r="AJ269">
        <v>1.716460186916934</v>
      </c>
      <c r="AK269">
        <v>66.415730329915917</v>
      </c>
      <c r="AL269">
        <f t="shared" si="128"/>
        <v>0.73062197291382924</v>
      </c>
      <c r="AM269">
        <v>36.443443440372029</v>
      </c>
      <c r="AN269">
        <v>36.824578181818161</v>
      </c>
      <c r="AO269">
        <v>-1.9272640666934129E-4</v>
      </c>
      <c r="AP269">
        <v>80.258805348862367</v>
      </c>
      <c r="AQ269">
        <v>29</v>
      </c>
      <c r="AR269">
        <v>6</v>
      </c>
      <c r="AS269">
        <f t="shared" si="129"/>
        <v>1</v>
      </c>
      <c r="AT269">
        <f t="shared" si="130"/>
        <v>0</v>
      </c>
      <c r="AU269">
        <f t="shared" si="131"/>
        <v>22208.01566334625</v>
      </c>
      <c r="AV269">
        <f t="shared" si="132"/>
        <v>1200</v>
      </c>
      <c r="AW269">
        <f t="shared" si="133"/>
        <v>1025.9238135922251</v>
      </c>
      <c r="AX269">
        <f t="shared" si="134"/>
        <v>0.85493651132685433</v>
      </c>
      <c r="AY269">
        <f t="shared" si="135"/>
        <v>0.18842746686082903</v>
      </c>
      <c r="AZ269">
        <v>2.7</v>
      </c>
      <c r="BA269">
        <v>0.5</v>
      </c>
      <c r="BB269" t="s">
        <v>355</v>
      </c>
      <c r="BC269">
        <v>2</v>
      </c>
      <c r="BD269" t="b">
        <v>1</v>
      </c>
      <c r="BE269">
        <v>1669318113.5999999</v>
      </c>
      <c r="BF269">
        <v>1660.148571428572</v>
      </c>
      <c r="BG269">
        <v>1682.4785714285711</v>
      </c>
      <c r="BH269">
        <v>36.826914285714281</v>
      </c>
      <c r="BI269">
        <v>36.441314285714292</v>
      </c>
      <c r="BJ269">
        <v>1664.717142857143</v>
      </c>
      <c r="BK269">
        <v>36.709114285714293</v>
      </c>
      <c r="BL269">
        <v>500.12499999999989</v>
      </c>
      <c r="BM269">
        <v>100.8864285714286</v>
      </c>
      <c r="BN269">
        <v>9.9955485714285697E-2</v>
      </c>
      <c r="BO269">
        <v>33.850814285714293</v>
      </c>
      <c r="BP269">
        <v>35.112342857142863</v>
      </c>
      <c r="BQ269">
        <v>999.89999999999986</v>
      </c>
      <c r="BR269">
        <v>0</v>
      </c>
      <c r="BS269">
        <v>0</v>
      </c>
      <c r="BT269">
        <v>4494.4642857142853</v>
      </c>
      <c r="BU269">
        <v>0</v>
      </c>
      <c r="BV269">
        <v>197.9305714285714</v>
      </c>
      <c r="BW269">
        <v>-22.33231428571429</v>
      </c>
      <c r="BX269">
        <v>1723.6214285714279</v>
      </c>
      <c r="BY269">
        <v>1746.1085714285721</v>
      </c>
      <c r="BZ269">
        <v>0.38566</v>
      </c>
      <c r="CA269">
        <v>1682.4785714285711</v>
      </c>
      <c r="CB269">
        <v>36.441314285714292</v>
      </c>
      <c r="CC269">
        <v>3.7153357142857142</v>
      </c>
      <c r="CD269">
        <v>3.6764271428571429</v>
      </c>
      <c r="CE269">
        <v>27.637285714285721</v>
      </c>
      <c r="CF269">
        <v>27.45731428571429</v>
      </c>
      <c r="CG269">
        <v>1200</v>
      </c>
      <c r="CH269">
        <v>0.5000349999999999</v>
      </c>
      <c r="CI269">
        <v>0.49996499999999999</v>
      </c>
      <c r="CJ269">
        <v>0</v>
      </c>
      <c r="CK269">
        <v>1140.8499999999999</v>
      </c>
      <c r="CL269">
        <v>4.9990899999999998</v>
      </c>
      <c r="CM269">
        <v>12503.757142857139</v>
      </c>
      <c r="CN269">
        <v>9557.9642857142862</v>
      </c>
      <c r="CO269">
        <v>43.607000000000014</v>
      </c>
      <c r="CP269">
        <v>45.375</v>
      </c>
      <c r="CQ269">
        <v>44.375</v>
      </c>
      <c r="CR269">
        <v>44.454999999999998</v>
      </c>
      <c r="CS269">
        <v>44.946000000000012</v>
      </c>
      <c r="CT269">
        <v>597.54</v>
      </c>
      <c r="CU269">
        <v>597.46</v>
      </c>
      <c r="CV269">
        <v>0</v>
      </c>
      <c r="CW269">
        <v>1669318123.7</v>
      </c>
      <c r="CX269">
        <v>0</v>
      </c>
      <c r="CY269">
        <v>1669310771.5999999</v>
      </c>
      <c r="CZ269" t="s">
        <v>356</v>
      </c>
      <c r="DA269">
        <v>1669310771.5999999</v>
      </c>
      <c r="DB269">
        <v>1669310767.0999999</v>
      </c>
      <c r="DC269">
        <v>9</v>
      </c>
      <c r="DD269">
        <v>4.2999999999999997E-2</v>
      </c>
      <c r="DE269">
        <v>8.0000000000000002E-3</v>
      </c>
      <c r="DF269">
        <v>-4.9589999999999996</v>
      </c>
      <c r="DG269">
        <v>0.11799999999999999</v>
      </c>
      <c r="DH269">
        <v>1967</v>
      </c>
      <c r="DI269">
        <v>36</v>
      </c>
      <c r="DJ269">
        <v>0.53</v>
      </c>
      <c r="DK269">
        <v>0.27</v>
      </c>
      <c r="DL269">
        <v>-22.3998925</v>
      </c>
      <c r="DM269">
        <v>-0.62705628517822221</v>
      </c>
      <c r="DN269">
        <v>0.33423082172916102</v>
      </c>
      <c r="DO269">
        <v>0</v>
      </c>
      <c r="DP269">
        <v>0.38509557500000002</v>
      </c>
      <c r="DQ269">
        <v>3.106792120074961E-2</v>
      </c>
      <c r="DR269">
        <v>4.4666500248368487E-3</v>
      </c>
      <c r="DS269">
        <v>1</v>
      </c>
      <c r="DT269">
        <v>0</v>
      </c>
      <c r="DU269">
        <v>0</v>
      </c>
      <c r="DV269">
        <v>0</v>
      </c>
      <c r="DW269">
        <v>-1</v>
      </c>
      <c r="DX269">
        <v>1</v>
      </c>
      <c r="DY269">
        <v>2</v>
      </c>
      <c r="DZ269" t="s">
        <v>357</v>
      </c>
      <c r="EA269">
        <v>2.94692</v>
      </c>
      <c r="EB269">
        <v>2.5974300000000001</v>
      </c>
      <c r="EC269">
        <v>0.25414300000000001</v>
      </c>
      <c r="ED269">
        <v>0.25414700000000001</v>
      </c>
      <c r="EE269">
        <v>0.146509</v>
      </c>
      <c r="EF269">
        <v>0.143785</v>
      </c>
      <c r="EG269">
        <v>22557.599999999999</v>
      </c>
      <c r="EH269">
        <v>22953.200000000001</v>
      </c>
      <c r="EI269">
        <v>28157.4</v>
      </c>
      <c r="EJ269">
        <v>29643.1</v>
      </c>
      <c r="EK269">
        <v>33068.199999999997</v>
      </c>
      <c r="EL269">
        <v>35237.599999999999</v>
      </c>
      <c r="EM269">
        <v>39734.5</v>
      </c>
      <c r="EN269">
        <v>42362.5</v>
      </c>
      <c r="EO269">
        <v>1.8979699999999999</v>
      </c>
      <c r="EP269">
        <v>1.8935500000000001</v>
      </c>
      <c r="EQ269">
        <v>0.21426799999999999</v>
      </c>
      <c r="ER269">
        <v>0</v>
      </c>
      <c r="ES269">
        <v>31.6419</v>
      </c>
      <c r="ET269">
        <v>999.9</v>
      </c>
      <c r="EU269">
        <v>69.5</v>
      </c>
      <c r="EV269">
        <v>36.200000000000003</v>
      </c>
      <c r="EW269">
        <v>41.570999999999998</v>
      </c>
      <c r="EX269">
        <v>29.079000000000001</v>
      </c>
      <c r="EY269">
        <v>1.8068900000000001</v>
      </c>
      <c r="EZ269">
        <v>1</v>
      </c>
      <c r="FA269">
        <v>0.548323</v>
      </c>
      <c r="FB269">
        <v>0.59008700000000003</v>
      </c>
      <c r="FC269">
        <v>20.276199999999999</v>
      </c>
      <c r="FD269">
        <v>5.2159399999999998</v>
      </c>
      <c r="FE269">
        <v>12.0082</v>
      </c>
      <c r="FF269">
        <v>4.9866999999999999</v>
      </c>
      <c r="FG269">
        <v>3.2845</v>
      </c>
      <c r="FH269">
        <v>9999</v>
      </c>
      <c r="FI269">
        <v>9999</v>
      </c>
      <c r="FJ269">
        <v>9999</v>
      </c>
      <c r="FK269">
        <v>999.9</v>
      </c>
      <c r="FL269">
        <v>1.8658399999999999</v>
      </c>
      <c r="FM269">
        <v>1.8621799999999999</v>
      </c>
      <c r="FN269">
        <v>1.8641799999999999</v>
      </c>
      <c r="FO269">
        <v>1.86032</v>
      </c>
      <c r="FP269">
        <v>1.86104</v>
      </c>
      <c r="FQ269">
        <v>1.86016</v>
      </c>
      <c r="FR269">
        <v>1.8618600000000001</v>
      </c>
      <c r="FS269">
        <v>1.8583799999999999</v>
      </c>
      <c r="FT269">
        <v>0</v>
      </c>
      <c r="FU269">
        <v>0</v>
      </c>
      <c r="FV269">
        <v>0</v>
      </c>
      <c r="FW269">
        <v>0</v>
      </c>
      <c r="FX269" t="s">
        <v>358</v>
      </c>
      <c r="FY269" t="s">
        <v>359</v>
      </c>
      <c r="FZ269" t="s">
        <v>360</v>
      </c>
      <c r="GA269" t="s">
        <v>360</v>
      </c>
      <c r="GB269" t="s">
        <v>360</v>
      </c>
      <c r="GC269" t="s">
        <v>360</v>
      </c>
      <c r="GD269">
        <v>0</v>
      </c>
      <c r="GE269">
        <v>100</v>
      </c>
      <c r="GF269">
        <v>100</v>
      </c>
      <c r="GG269">
        <v>-4.57</v>
      </c>
      <c r="GH269">
        <v>0.1178</v>
      </c>
      <c r="GI269">
        <v>-2.5125994610834521</v>
      </c>
      <c r="GJ269">
        <v>-2.6733286237328562E-3</v>
      </c>
      <c r="GK269">
        <v>1.605855145177713E-6</v>
      </c>
      <c r="GL269">
        <v>-4.4594414151306022E-10</v>
      </c>
      <c r="GM269">
        <v>0.1178428571428469</v>
      </c>
      <c r="GN269">
        <v>0</v>
      </c>
      <c r="GO269">
        <v>0</v>
      </c>
      <c r="GP269">
        <v>0</v>
      </c>
      <c r="GQ269">
        <v>4</v>
      </c>
      <c r="GR269">
        <v>2095</v>
      </c>
      <c r="GS269">
        <v>4</v>
      </c>
      <c r="GT269">
        <v>35</v>
      </c>
      <c r="GU269">
        <v>122.4</v>
      </c>
      <c r="GV269">
        <v>122.5</v>
      </c>
      <c r="GW269">
        <v>3.4216299999999999</v>
      </c>
      <c r="GX269">
        <v>2.52441</v>
      </c>
      <c r="GY269">
        <v>1.4489700000000001</v>
      </c>
      <c r="GZ269">
        <v>2.3278799999999999</v>
      </c>
      <c r="HA269">
        <v>1.5478499999999999</v>
      </c>
      <c r="HB269">
        <v>2.3791500000000001</v>
      </c>
      <c r="HC269">
        <v>41.092799999999997</v>
      </c>
      <c r="HD269">
        <v>12.126899999999999</v>
      </c>
      <c r="HE269">
        <v>18</v>
      </c>
      <c r="HF269">
        <v>477.60300000000001</v>
      </c>
      <c r="HG269">
        <v>514.72199999999998</v>
      </c>
      <c r="HH269">
        <v>30.9999</v>
      </c>
      <c r="HI269">
        <v>34.243299999999998</v>
      </c>
      <c r="HJ269">
        <v>30</v>
      </c>
      <c r="HK269">
        <v>34.176099999999998</v>
      </c>
      <c r="HL269">
        <v>34.169699999999999</v>
      </c>
      <c r="HM269">
        <v>68.444699999999997</v>
      </c>
      <c r="HN269">
        <v>19.285799999999998</v>
      </c>
      <c r="HO269">
        <v>100</v>
      </c>
      <c r="HP269">
        <v>31</v>
      </c>
      <c r="HQ269">
        <v>1695.33</v>
      </c>
      <c r="HR269">
        <v>36.443600000000004</v>
      </c>
      <c r="HS269">
        <v>99.203000000000003</v>
      </c>
      <c r="HT269">
        <v>98.242400000000004</v>
      </c>
    </row>
    <row r="270" spans="1:228" x14ac:dyDescent="0.2">
      <c r="A270">
        <v>255</v>
      </c>
      <c r="B270">
        <v>1669318119.5999999</v>
      </c>
      <c r="C270">
        <v>1014.099999904633</v>
      </c>
      <c r="D270" t="s">
        <v>869</v>
      </c>
      <c r="E270" t="s">
        <v>870</v>
      </c>
      <c r="F270">
        <v>4</v>
      </c>
      <c r="G270">
        <v>1669318117.2874999</v>
      </c>
      <c r="H270">
        <f t="shared" si="102"/>
        <v>7.37935171045452E-4</v>
      </c>
      <c r="I270">
        <f t="shared" si="103"/>
        <v>0.73793517104545203</v>
      </c>
      <c r="J270">
        <f t="shared" si="104"/>
        <v>16.802057945728713</v>
      </c>
      <c r="K270">
        <f t="shared" si="105"/>
        <v>1666.25125</v>
      </c>
      <c r="L270">
        <f t="shared" si="106"/>
        <v>882.82143702559097</v>
      </c>
      <c r="M270">
        <f t="shared" si="107"/>
        <v>89.15305797510014</v>
      </c>
      <c r="N270">
        <f t="shared" si="108"/>
        <v>168.26890247798423</v>
      </c>
      <c r="O270">
        <f t="shared" si="109"/>
        <v>3.6515466724558E-2</v>
      </c>
      <c r="P270">
        <f t="shared" si="110"/>
        <v>2.2484818111268683</v>
      </c>
      <c r="Q270">
        <f t="shared" si="111"/>
        <v>3.6189192672563597E-2</v>
      </c>
      <c r="R270">
        <f t="shared" si="112"/>
        <v>2.2647316768582094E-2</v>
      </c>
      <c r="S270">
        <f t="shared" si="113"/>
        <v>226.11497285791353</v>
      </c>
      <c r="T270">
        <f t="shared" si="114"/>
        <v>35.293311658544475</v>
      </c>
      <c r="U270">
        <f t="shared" si="115"/>
        <v>35.107724999999988</v>
      </c>
      <c r="V270">
        <f t="shared" si="116"/>
        <v>5.6821539214705483</v>
      </c>
      <c r="W270">
        <f t="shared" si="117"/>
        <v>70.20490180664774</v>
      </c>
      <c r="X270">
        <f t="shared" si="118"/>
        <v>3.7187816119474029</v>
      </c>
      <c r="Y270">
        <f t="shared" si="119"/>
        <v>5.2970398309071767</v>
      </c>
      <c r="Z270">
        <f t="shared" si="120"/>
        <v>1.9633723095231455</v>
      </c>
      <c r="AA270">
        <f t="shared" si="121"/>
        <v>-32.542941043104435</v>
      </c>
      <c r="AB270">
        <f t="shared" si="122"/>
        <v>-153.04650215192697</v>
      </c>
      <c r="AC270">
        <f t="shared" si="123"/>
        <v>-15.815489666146654</v>
      </c>
      <c r="AD270">
        <f t="shared" si="124"/>
        <v>24.710039996735475</v>
      </c>
      <c r="AE270">
        <f t="shared" si="125"/>
        <v>40.150862677379919</v>
      </c>
      <c r="AF270">
        <f t="shared" si="126"/>
        <v>0.74102937882510045</v>
      </c>
      <c r="AG270">
        <f t="shared" si="127"/>
        <v>16.802057945728713</v>
      </c>
      <c r="AH270">
        <v>1751.3185576865669</v>
      </c>
      <c r="AI270">
        <v>1733.01612121212</v>
      </c>
      <c r="AJ270">
        <v>1.693569813080579</v>
      </c>
      <c r="AK270">
        <v>66.415730329915917</v>
      </c>
      <c r="AL270">
        <f t="shared" si="128"/>
        <v>0.73793517104545203</v>
      </c>
      <c r="AM270">
        <v>36.440361317640317</v>
      </c>
      <c r="AN270">
        <v>36.82378666666667</v>
      </c>
      <c r="AO270">
        <v>4.1954786868350668E-5</v>
      </c>
      <c r="AP270">
        <v>80.258805348862367</v>
      </c>
      <c r="AQ270">
        <v>29</v>
      </c>
      <c r="AR270">
        <v>6</v>
      </c>
      <c r="AS270">
        <f t="shared" si="129"/>
        <v>1</v>
      </c>
      <c r="AT270">
        <f t="shared" si="130"/>
        <v>0</v>
      </c>
      <c r="AU270">
        <f t="shared" si="131"/>
        <v>22235.635099215855</v>
      </c>
      <c r="AV270">
        <f t="shared" si="132"/>
        <v>1200.01125</v>
      </c>
      <c r="AW270">
        <f t="shared" si="133"/>
        <v>1025.9333760921832</v>
      </c>
      <c r="AX270">
        <f t="shared" si="134"/>
        <v>0.85493646504745946</v>
      </c>
      <c r="AY270">
        <f t="shared" si="135"/>
        <v>0.18842737754159683</v>
      </c>
      <c r="AZ270">
        <v>2.7</v>
      </c>
      <c r="BA270">
        <v>0.5</v>
      </c>
      <c r="BB270" t="s">
        <v>355</v>
      </c>
      <c r="BC270">
        <v>2</v>
      </c>
      <c r="BD270" t="b">
        <v>1</v>
      </c>
      <c r="BE270">
        <v>1669318117.2874999</v>
      </c>
      <c r="BF270">
        <v>1666.25125</v>
      </c>
      <c r="BG270">
        <v>1688.5925</v>
      </c>
      <c r="BH270">
        <v>36.824537500000012</v>
      </c>
      <c r="BI270">
        <v>36.439237499999997</v>
      </c>
      <c r="BJ270">
        <v>1670.8275000000001</v>
      </c>
      <c r="BK270">
        <v>36.706674999999997</v>
      </c>
      <c r="BL270">
        <v>500.15612499999997</v>
      </c>
      <c r="BM270">
        <v>100.8865</v>
      </c>
      <c r="BN270">
        <v>0.100012375</v>
      </c>
      <c r="BO270">
        <v>33.845174999999998</v>
      </c>
      <c r="BP270">
        <v>35.107724999999988</v>
      </c>
      <c r="BQ270">
        <v>999.9</v>
      </c>
      <c r="BR270">
        <v>0</v>
      </c>
      <c r="BS270">
        <v>0</v>
      </c>
      <c r="BT270">
        <v>4499.0625</v>
      </c>
      <c r="BU270">
        <v>0</v>
      </c>
      <c r="BV270">
        <v>198.66175000000001</v>
      </c>
      <c r="BW270">
        <v>-22.342337499999999</v>
      </c>
      <c r="BX270">
        <v>1729.95625</v>
      </c>
      <c r="BY270">
        <v>1752.4525000000001</v>
      </c>
      <c r="BZ270">
        <v>0.38529649999999999</v>
      </c>
      <c r="CA270">
        <v>1688.5925</v>
      </c>
      <c r="CB270">
        <v>36.439237499999997</v>
      </c>
      <c r="CC270">
        <v>3.7150975000000002</v>
      </c>
      <c r="CD270">
        <v>3.6762275</v>
      </c>
      <c r="CE270">
        <v>27.636199999999999</v>
      </c>
      <c r="CF270">
        <v>27.456375000000001</v>
      </c>
      <c r="CG270">
        <v>1200.01125</v>
      </c>
      <c r="CH270">
        <v>0.50003699999999995</v>
      </c>
      <c r="CI270">
        <v>0.49996299999999999</v>
      </c>
      <c r="CJ270">
        <v>0</v>
      </c>
      <c r="CK270">
        <v>1140.9212500000001</v>
      </c>
      <c r="CL270">
        <v>4.9990899999999998</v>
      </c>
      <c r="CM270">
        <v>12502.7125</v>
      </c>
      <c r="CN270">
        <v>9558.0637500000012</v>
      </c>
      <c r="CO270">
        <v>43.625</v>
      </c>
      <c r="CP270">
        <v>45.375</v>
      </c>
      <c r="CQ270">
        <v>44.375</v>
      </c>
      <c r="CR270">
        <v>44.460625</v>
      </c>
      <c r="CS270">
        <v>44.944875000000003</v>
      </c>
      <c r="CT270">
        <v>597.5474999999999</v>
      </c>
      <c r="CU270">
        <v>597.46375000000012</v>
      </c>
      <c r="CV270">
        <v>0</v>
      </c>
      <c r="CW270">
        <v>1669318127.9000001</v>
      </c>
      <c r="CX270">
        <v>0</v>
      </c>
      <c r="CY270">
        <v>1669310771.5999999</v>
      </c>
      <c r="CZ270" t="s">
        <v>356</v>
      </c>
      <c r="DA270">
        <v>1669310771.5999999</v>
      </c>
      <c r="DB270">
        <v>1669310767.0999999</v>
      </c>
      <c r="DC270">
        <v>9</v>
      </c>
      <c r="DD270">
        <v>4.2999999999999997E-2</v>
      </c>
      <c r="DE270">
        <v>8.0000000000000002E-3</v>
      </c>
      <c r="DF270">
        <v>-4.9589999999999996</v>
      </c>
      <c r="DG270">
        <v>0.11799999999999999</v>
      </c>
      <c r="DH270">
        <v>1967</v>
      </c>
      <c r="DI270">
        <v>36</v>
      </c>
      <c r="DJ270">
        <v>0.53</v>
      </c>
      <c r="DK270">
        <v>0.27</v>
      </c>
      <c r="DL270">
        <v>-22.478809999999999</v>
      </c>
      <c r="DM270">
        <v>1.531416135084477</v>
      </c>
      <c r="DN270">
        <v>0.26550098474393691</v>
      </c>
      <c r="DO270">
        <v>0</v>
      </c>
      <c r="DP270">
        <v>0.38686142499999998</v>
      </c>
      <c r="DQ270">
        <v>-9.4176472795501447E-3</v>
      </c>
      <c r="DR270">
        <v>1.69080955295829E-3</v>
      </c>
      <c r="DS270">
        <v>1</v>
      </c>
      <c r="DT270">
        <v>0</v>
      </c>
      <c r="DU270">
        <v>0</v>
      </c>
      <c r="DV270">
        <v>0</v>
      </c>
      <c r="DW270">
        <v>-1</v>
      </c>
      <c r="DX270">
        <v>1</v>
      </c>
      <c r="DY270">
        <v>2</v>
      </c>
      <c r="DZ270" t="s">
        <v>357</v>
      </c>
      <c r="EA270">
        <v>2.9467500000000002</v>
      </c>
      <c r="EB270">
        <v>2.5973099999999998</v>
      </c>
      <c r="EC270">
        <v>0.25473299999999999</v>
      </c>
      <c r="ED270">
        <v>0.25472499999999998</v>
      </c>
      <c r="EE270">
        <v>0.146508</v>
      </c>
      <c r="EF270">
        <v>0.14377799999999999</v>
      </c>
      <c r="EG270">
        <v>22540.1</v>
      </c>
      <c r="EH270">
        <v>22935.5</v>
      </c>
      <c r="EI270">
        <v>28157.9</v>
      </c>
      <c r="EJ270">
        <v>29643.200000000001</v>
      </c>
      <c r="EK270">
        <v>33069.4</v>
      </c>
      <c r="EL270">
        <v>35238.199999999997</v>
      </c>
      <c r="EM270">
        <v>39735.800000000003</v>
      </c>
      <c r="EN270">
        <v>42362.8</v>
      </c>
      <c r="EO270">
        <v>1.89785</v>
      </c>
      <c r="EP270">
        <v>1.8937299999999999</v>
      </c>
      <c r="EQ270">
        <v>0.21440500000000001</v>
      </c>
      <c r="ER270">
        <v>0</v>
      </c>
      <c r="ES270">
        <v>31.6342</v>
      </c>
      <c r="ET270">
        <v>999.9</v>
      </c>
      <c r="EU270">
        <v>69.5</v>
      </c>
      <c r="EV270">
        <v>36.200000000000003</v>
      </c>
      <c r="EW270">
        <v>41.573300000000003</v>
      </c>
      <c r="EX270">
        <v>29.018999999999998</v>
      </c>
      <c r="EY270">
        <v>2.3277199999999998</v>
      </c>
      <c r="EZ270">
        <v>1</v>
      </c>
      <c r="FA270">
        <v>0.54829300000000003</v>
      </c>
      <c r="FB270">
        <v>0.58890299999999995</v>
      </c>
      <c r="FC270">
        <v>20.276199999999999</v>
      </c>
      <c r="FD270">
        <v>5.2168400000000004</v>
      </c>
      <c r="FE270">
        <v>12.0091</v>
      </c>
      <c r="FF270">
        <v>4.9869500000000002</v>
      </c>
      <c r="FG270">
        <v>3.2846500000000001</v>
      </c>
      <c r="FH270">
        <v>9999</v>
      </c>
      <c r="FI270">
        <v>9999</v>
      </c>
      <c r="FJ270">
        <v>9999</v>
      </c>
      <c r="FK270">
        <v>999.9</v>
      </c>
      <c r="FL270">
        <v>1.8658399999999999</v>
      </c>
      <c r="FM270">
        <v>1.8621799999999999</v>
      </c>
      <c r="FN270">
        <v>1.8641799999999999</v>
      </c>
      <c r="FO270">
        <v>1.8603400000000001</v>
      </c>
      <c r="FP270">
        <v>1.86104</v>
      </c>
      <c r="FQ270">
        <v>1.8601399999999999</v>
      </c>
      <c r="FR270">
        <v>1.8618699999999999</v>
      </c>
      <c r="FS270">
        <v>1.8583700000000001</v>
      </c>
      <c r="FT270">
        <v>0</v>
      </c>
      <c r="FU270">
        <v>0</v>
      </c>
      <c r="FV270">
        <v>0</v>
      </c>
      <c r="FW270">
        <v>0</v>
      </c>
      <c r="FX270" t="s">
        <v>358</v>
      </c>
      <c r="FY270" t="s">
        <v>359</v>
      </c>
      <c r="FZ270" t="s">
        <v>360</v>
      </c>
      <c r="GA270" t="s">
        <v>360</v>
      </c>
      <c r="GB270" t="s">
        <v>360</v>
      </c>
      <c r="GC270" t="s">
        <v>360</v>
      </c>
      <c r="GD270">
        <v>0</v>
      </c>
      <c r="GE270">
        <v>100</v>
      </c>
      <c r="GF270">
        <v>100</v>
      </c>
      <c r="GG270">
        <v>-4.58</v>
      </c>
      <c r="GH270">
        <v>0.1178</v>
      </c>
      <c r="GI270">
        <v>-2.5125994610834521</v>
      </c>
      <c r="GJ270">
        <v>-2.6733286237328562E-3</v>
      </c>
      <c r="GK270">
        <v>1.605855145177713E-6</v>
      </c>
      <c r="GL270">
        <v>-4.4594414151306022E-10</v>
      </c>
      <c r="GM270">
        <v>0.1178428571428469</v>
      </c>
      <c r="GN270">
        <v>0</v>
      </c>
      <c r="GO270">
        <v>0</v>
      </c>
      <c r="GP270">
        <v>0</v>
      </c>
      <c r="GQ270">
        <v>4</v>
      </c>
      <c r="GR270">
        <v>2095</v>
      </c>
      <c r="GS270">
        <v>4</v>
      </c>
      <c r="GT270">
        <v>35</v>
      </c>
      <c r="GU270">
        <v>122.5</v>
      </c>
      <c r="GV270">
        <v>122.5</v>
      </c>
      <c r="GW270">
        <v>3.43262</v>
      </c>
      <c r="GX270">
        <v>2.5305200000000001</v>
      </c>
      <c r="GY270">
        <v>1.4489700000000001</v>
      </c>
      <c r="GZ270">
        <v>2.32666</v>
      </c>
      <c r="HA270">
        <v>1.5478499999999999</v>
      </c>
      <c r="HB270">
        <v>2.33643</v>
      </c>
      <c r="HC270">
        <v>41.092799999999997</v>
      </c>
      <c r="HD270">
        <v>12.1182</v>
      </c>
      <c r="HE270">
        <v>18</v>
      </c>
      <c r="HF270">
        <v>477.51900000000001</v>
      </c>
      <c r="HG270">
        <v>514.84199999999998</v>
      </c>
      <c r="HH270">
        <v>30.999700000000001</v>
      </c>
      <c r="HI270">
        <v>34.241100000000003</v>
      </c>
      <c r="HJ270">
        <v>30</v>
      </c>
      <c r="HK270">
        <v>34.175199999999997</v>
      </c>
      <c r="HL270">
        <v>34.168900000000001</v>
      </c>
      <c r="HM270">
        <v>68.662300000000002</v>
      </c>
      <c r="HN270">
        <v>19.285799999999998</v>
      </c>
      <c r="HO270">
        <v>100</v>
      </c>
      <c r="HP270">
        <v>31</v>
      </c>
      <c r="HQ270">
        <v>1702.01</v>
      </c>
      <c r="HR270">
        <v>36.443600000000004</v>
      </c>
      <c r="HS270">
        <v>99.205600000000004</v>
      </c>
      <c r="HT270">
        <v>98.242900000000006</v>
      </c>
    </row>
    <row r="271" spans="1:228" x14ac:dyDescent="0.2">
      <c r="A271">
        <v>256</v>
      </c>
      <c r="B271">
        <v>1669318123.5999999</v>
      </c>
      <c r="C271">
        <v>1018.099999904633</v>
      </c>
      <c r="D271" t="s">
        <v>871</v>
      </c>
      <c r="E271" t="s">
        <v>872</v>
      </c>
      <c r="F271">
        <v>4</v>
      </c>
      <c r="G271">
        <v>1669318121.5999999</v>
      </c>
      <c r="H271">
        <f t="shared" si="102"/>
        <v>7.4228224310407239E-4</v>
      </c>
      <c r="I271">
        <f t="shared" si="103"/>
        <v>0.74228224310407243</v>
      </c>
      <c r="J271">
        <f t="shared" si="104"/>
        <v>16.15030186518014</v>
      </c>
      <c r="K271">
        <f t="shared" si="105"/>
        <v>1673.351428571428</v>
      </c>
      <c r="L271">
        <f t="shared" si="106"/>
        <v>922.8326779422631</v>
      </c>
      <c r="M271">
        <f t="shared" si="107"/>
        <v>93.193651235226596</v>
      </c>
      <c r="N271">
        <f t="shared" si="108"/>
        <v>168.9859203685574</v>
      </c>
      <c r="O271">
        <f t="shared" si="109"/>
        <v>3.6767621185729835E-2</v>
      </c>
      <c r="P271">
        <f t="shared" si="110"/>
        <v>2.2510160887246666</v>
      </c>
      <c r="Q271">
        <f t="shared" si="111"/>
        <v>3.6437216267288491E-2</v>
      </c>
      <c r="R271">
        <f t="shared" si="112"/>
        <v>2.2802698176268808E-2</v>
      </c>
      <c r="S271">
        <f t="shared" si="113"/>
        <v>226.11385208979337</v>
      </c>
      <c r="T271">
        <f t="shared" si="114"/>
        <v>35.291472617401951</v>
      </c>
      <c r="U271">
        <f t="shared" si="115"/>
        <v>35.101100000000002</v>
      </c>
      <c r="V271">
        <f t="shared" si="116"/>
        <v>5.6800712651039893</v>
      </c>
      <c r="W271">
        <f t="shared" si="117"/>
        <v>70.196337699802342</v>
      </c>
      <c r="X271">
        <f t="shared" si="118"/>
        <v>3.7185526729015907</v>
      </c>
      <c r="Y271">
        <f t="shared" si="119"/>
        <v>5.2973599403492262</v>
      </c>
      <c r="Z271">
        <f t="shared" si="120"/>
        <v>1.9615185922023985</v>
      </c>
      <c r="AA271">
        <f t="shared" si="121"/>
        <v>-32.734646920889595</v>
      </c>
      <c r="AB271">
        <f t="shared" si="122"/>
        <v>-152.28368776498689</v>
      </c>
      <c r="AC271">
        <f t="shared" si="123"/>
        <v>-15.718519334228745</v>
      </c>
      <c r="AD271">
        <f t="shared" si="124"/>
        <v>25.376998069688142</v>
      </c>
      <c r="AE271">
        <f t="shared" si="125"/>
        <v>40.348624211712568</v>
      </c>
      <c r="AF271">
        <f t="shared" si="126"/>
        <v>0.74476985351817382</v>
      </c>
      <c r="AG271">
        <f t="shared" si="127"/>
        <v>16.15030186518014</v>
      </c>
      <c r="AH271">
        <v>1758.197867584264</v>
      </c>
      <c r="AI271">
        <v>1739.9727878787869</v>
      </c>
      <c r="AJ271">
        <v>1.7481819003161809</v>
      </c>
      <c r="AK271">
        <v>66.415730329915917</v>
      </c>
      <c r="AL271">
        <f t="shared" si="128"/>
        <v>0.74228224310407243</v>
      </c>
      <c r="AM271">
        <v>36.436298849184503</v>
      </c>
      <c r="AN271">
        <v>36.82316909090909</v>
      </c>
      <c r="AO271">
        <v>-1.4073421398877589E-4</v>
      </c>
      <c r="AP271">
        <v>80.258805348862367</v>
      </c>
      <c r="AQ271">
        <v>29</v>
      </c>
      <c r="AR271">
        <v>6</v>
      </c>
      <c r="AS271">
        <f t="shared" si="129"/>
        <v>1</v>
      </c>
      <c r="AT271">
        <f t="shared" si="130"/>
        <v>0</v>
      </c>
      <c r="AU271">
        <f t="shared" si="131"/>
        <v>22279.129745137761</v>
      </c>
      <c r="AV271">
        <f t="shared" si="132"/>
        <v>1200.007142857143</v>
      </c>
      <c r="AW271">
        <f t="shared" si="133"/>
        <v>1025.9296850206183</v>
      </c>
      <c r="AX271">
        <f t="shared" si="134"/>
        <v>0.85493631527721003</v>
      </c>
      <c r="AY271">
        <f t="shared" si="135"/>
        <v>0.18842708848501538</v>
      </c>
      <c r="AZ271">
        <v>2.7</v>
      </c>
      <c r="BA271">
        <v>0.5</v>
      </c>
      <c r="BB271" t="s">
        <v>355</v>
      </c>
      <c r="BC271">
        <v>2</v>
      </c>
      <c r="BD271" t="b">
        <v>1</v>
      </c>
      <c r="BE271">
        <v>1669318121.5999999</v>
      </c>
      <c r="BF271">
        <v>1673.351428571428</v>
      </c>
      <c r="BG271">
        <v>1695.8071428571429</v>
      </c>
      <c r="BH271">
        <v>36.822271428571433</v>
      </c>
      <c r="BI271">
        <v>36.435000000000002</v>
      </c>
      <c r="BJ271">
        <v>1677.9385714285711</v>
      </c>
      <c r="BK271">
        <v>36.704428571428572</v>
      </c>
      <c r="BL271">
        <v>500.12299999999999</v>
      </c>
      <c r="BM271">
        <v>100.8865714285714</v>
      </c>
      <c r="BN271">
        <v>9.9938328571428564E-2</v>
      </c>
      <c r="BO271">
        <v>33.846257142857148</v>
      </c>
      <c r="BP271">
        <v>35.101100000000002</v>
      </c>
      <c r="BQ271">
        <v>999.89999999999986</v>
      </c>
      <c r="BR271">
        <v>0</v>
      </c>
      <c r="BS271">
        <v>0</v>
      </c>
      <c r="BT271">
        <v>4506.4285714285716</v>
      </c>
      <c r="BU271">
        <v>0</v>
      </c>
      <c r="BV271">
        <v>199.5517142857143</v>
      </c>
      <c r="BW271">
        <v>-22.453942857142859</v>
      </c>
      <c r="BX271">
        <v>1737.325714285714</v>
      </c>
      <c r="BY271">
        <v>1759.93</v>
      </c>
      <c r="BZ271">
        <v>0.38726442857142862</v>
      </c>
      <c r="CA271">
        <v>1695.8071428571429</v>
      </c>
      <c r="CB271">
        <v>36.435000000000002</v>
      </c>
      <c r="CC271">
        <v>3.7148728571428569</v>
      </c>
      <c r="CD271">
        <v>3.675802857142858</v>
      </c>
      <c r="CE271">
        <v>27.635157142857139</v>
      </c>
      <c r="CF271">
        <v>27.4544</v>
      </c>
      <c r="CG271">
        <v>1200.007142857143</v>
      </c>
      <c r="CH271">
        <v>0.50004114285714285</v>
      </c>
      <c r="CI271">
        <v>0.49995885714285709</v>
      </c>
      <c r="CJ271">
        <v>0</v>
      </c>
      <c r="CK271">
        <v>1140.841428571428</v>
      </c>
      <c r="CL271">
        <v>4.9990899999999998</v>
      </c>
      <c r="CM271">
        <v>12500.957142857151</v>
      </c>
      <c r="CN271">
        <v>9558.062857142857</v>
      </c>
      <c r="CO271">
        <v>43.588999999999999</v>
      </c>
      <c r="CP271">
        <v>45.375</v>
      </c>
      <c r="CQ271">
        <v>44.375</v>
      </c>
      <c r="CR271">
        <v>44.436999999999998</v>
      </c>
      <c r="CS271">
        <v>44.955000000000013</v>
      </c>
      <c r="CT271">
        <v>597.55142857142857</v>
      </c>
      <c r="CU271">
        <v>597.45571428571418</v>
      </c>
      <c r="CV271">
        <v>0</v>
      </c>
      <c r="CW271">
        <v>1669318131.5</v>
      </c>
      <c r="CX271">
        <v>0</v>
      </c>
      <c r="CY271">
        <v>1669310771.5999999</v>
      </c>
      <c r="CZ271" t="s">
        <v>356</v>
      </c>
      <c r="DA271">
        <v>1669310771.5999999</v>
      </c>
      <c r="DB271">
        <v>1669310767.0999999</v>
      </c>
      <c r="DC271">
        <v>9</v>
      </c>
      <c r="DD271">
        <v>4.2999999999999997E-2</v>
      </c>
      <c r="DE271">
        <v>8.0000000000000002E-3</v>
      </c>
      <c r="DF271">
        <v>-4.9589999999999996</v>
      </c>
      <c r="DG271">
        <v>0.11799999999999999</v>
      </c>
      <c r="DH271">
        <v>1967</v>
      </c>
      <c r="DI271">
        <v>36</v>
      </c>
      <c r="DJ271">
        <v>0.53</v>
      </c>
      <c r="DK271">
        <v>0.27</v>
      </c>
      <c r="DL271">
        <v>-22.4640375</v>
      </c>
      <c r="DM271">
        <v>1.460142213883687</v>
      </c>
      <c r="DN271">
        <v>0.2352740643244601</v>
      </c>
      <c r="DO271">
        <v>0</v>
      </c>
      <c r="DP271">
        <v>0.38687157500000002</v>
      </c>
      <c r="DQ271">
        <v>-9.9867804878056056E-3</v>
      </c>
      <c r="DR271">
        <v>1.538125285656212E-3</v>
      </c>
      <c r="DS271">
        <v>1</v>
      </c>
      <c r="DT271">
        <v>0</v>
      </c>
      <c r="DU271">
        <v>0</v>
      </c>
      <c r="DV271">
        <v>0</v>
      </c>
      <c r="DW271">
        <v>-1</v>
      </c>
      <c r="DX271">
        <v>1</v>
      </c>
      <c r="DY271">
        <v>2</v>
      </c>
      <c r="DZ271" t="s">
        <v>357</v>
      </c>
      <c r="EA271">
        <v>2.9471400000000001</v>
      </c>
      <c r="EB271">
        <v>2.5974699999999999</v>
      </c>
      <c r="EC271">
        <v>0.25532500000000002</v>
      </c>
      <c r="ED271">
        <v>0.25531399999999999</v>
      </c>
      <c r="EE271">
        <v>0.14651</v>
      </c>
      <c r="EF271">
        <v>0.14377300000000001</v>
      </c>
      <c r="EG271">
        <v>22522.1</v>
      </c>
      <c r="EH271">
        <v>22917.4</v>
      </c>
      <c r="EI271">
        <v>28157.9</v>
      </c>
      <c r="EJ271">
        <v>29643.4</v>
      </c>
      <c r="EK271">
        <v>33069.599999999999</v>
      </c>
      <c r="EL271">
        <v>35238.6</v>
      </c>
      <c r="EM271">
        <v>39736.1</v>
      </c>
      <c r="EN271">
        <v>42363</v>
      </c>
      <c r="EO271">
        <v>1.89795</v>
      </c>
      <c r="EP271">
        <v>1.8934500000000001</v>
      </c>
      <c r="EQ271">
        <v>0.21451000000000001</v>
      </c>
      <c r="ER271">
        <v>0</v>
      </c>
      <c r="ES271">
        <v>31.6266</v>
      </c>
      <c r="ET271">
        <v>999.9</v>
      </c>
      <c r="EU271">
        <v>69.5</v>
      </c>
      <c r="EV271">
        <v>36.200000000000003</v>
      </c>
      <c r="EW271">
        <v>41.571100000000001</v>
      </c>
      <c r="EX271">
        <v>28.869</v>
      </c>
      <c r="EY271">
        <v>1.54247</v>
      </c>
      <c r="EZ271">
        <v>1</v>
      </c>
      <c r="FA271">
        <v>0.54819399999999996</v>
      </c>
      <c r="FB271">
        <v>0.58704000000000001</v>
      </c>
      <c r="FC271">
        <v>20.276399999999999</v>
      </c>
      <c r="FD271">
        <v>5.2168400000000004</v>
      </c>
      <c r="FE271">
        <v>12.0082</v>
      </c>
      <c r="FF271">
        <v>4.9871499999999997</v>
      </c>
      <c r="FG271">
        <v>3.2846500000000001</v>
      </c>
      <c r="FH271">
        <v>9999</v>
      </c>
      <c r="FI271">
        <v>9999</v>
      </c>
      <c r="FJ271">
        <v>9999</v>
      </c>
      <c r="FK271">
        <v>999.9</v>
      </c>
      <c r="FL271">
        <v>1.8658399999999999</v>
      </c>
      <c r="FM271">
        <v>1.8621799999999999</v>
      </c>
      <c r="FN271">
        <v>1.8641799999999999</v>
      </c>
      <c r="FO271">
        <v>1.8603400000000001</v>
      </c>
      <c r="FP271">
        <v>1.8610500000000001</v>
      </c>
      <c r="FQ271">
        <v>1.8601399999999999</v>
      </c>
      <c r="FR271">
        <v>1.8618600000000001</v>
      </c>
      <c r="FS271">
        <v>1.8583700000000001</v>
      </c>
      <c r="FT271">
        <v>0</v>
      </c>
      <c r="FU271">
        <v>0</v>
      </c>
      <c r="FV271">
        <v>0</v>
      </c>
      <c r="FW271">
        <v>0</v>
      </c>
      <c r="FX271" t="s">
        <v>358</v>
      </c>
      <c r="FY271" t="s">
        <v>359</v>
      </c>
      <c r="FZ271" t="s">
        <v>360</v>
      </c>
      <c r="GA271" t="s">
        <v>360</v>
      </c>
      <c r="GB271" t="s">
        <v>360</v>
      </c>
      <c r="GC271" t="s">
        <v>360</v>
      </c>
      <c r="GD271">
        <v>0</v>
      </c>
      <c r="GE271">
        <v>100</v>
      </c>
      <c r="GF271">
        <v>100</v>
      </c>
      <c r="GG271">
        <v>-4.59</v>
      </c>
      <c r="GH271">
        <v>0.1178</v>
      </c>
      <c r="GI271">
        <v>-2.5125994610834521</v>
      </c>
      <c r="GJ271">
        <v>-2.6733286237328562E-3</v>
      </c>
      <c r="GK271">
        <v>1.605855145177713E-6</v>
      </c>
      <c r="GL271">
        <v>-4.4594414151306022E-10</v>
      </c>
      <c r="GM271">
        <v>0.1178428571428469</v>
      </c>
      <c r="GN271">
        <v>0</v>
      </c>
      <c r="GO271">
        <v>0</v>
      </c>
      <c r="GP271">
        <v>0</v>
      </c>
      <c r="GQ271">
        <v>4</v>
      </c>
      <c r="GR271">
        <v>2095</v>
      </c>
      <c r="GS271">
        <v>4</v>
      </c>
      <c r="GT271">
        <v>35</v>
      </c>
      <c r="GU271">
        <v>122.5</v>
      </c>
      <c r="GV271">
        <v>122.6</v>
      </c>
      <c r="GW271">
        <v>3.4436</v>
      </c>
      <c r="GX271">
        <v>2.5402800000000001</v>
      </c>
      <c r="GY271">
        <v>1.4489700000000001</v>
      </c>
      <c r="GZ271">
        <v>2.3278799999999999</v>
      </c>
      <c r="HA271">
        <v>1.5478499999999999</v>
      </c>
      <c r="HB271">
        <v>2.2204600000000001</v>
      </c>
      <c r="HC271">
        <v>41.092799999999997</v>
      </c>
      <c r="HD271">
        <v>12.109400000000001</v>
      </c>
      <c r="HE271">
        <v>18</v>
      </c>
      <c r="HF271">
        <v>477.565</v>
      </c>
      <c r="HG271">
        <v>514.62199999999996</v>
      </c>
      <c r="HH271">
        <v>30.999600000000001</v>
      </c>
      <c r="HI271">
        <v>34.2395</v>
      </c>
      <c r="HJ271">
        <v>29.9999</v>
      </c>
      <c r="HK271">
        <v>34.173000000000002</v>
      </c>
      <c r="HL271">
        <v>34.166499999999999</v>
      </c>
      <c r="HM271">
        <v>68.880300000000005</v>
      </c>
      <c r="HN271">
        <v>19.285799999999998</v>
      </c>
      <c r="HO271">
        <v>100</v>
      </c>
      <c r="HP271">
        <v>31</v>
      </c>
      <c r="HQ271">
        <v>1708.68</v>
      </c>
      <c r="HR271">
        <v>36.443600000000004</v>
      </c>
      <c r="HS271">
        <v>99.206000000000003</v>
      </c>
      <c r="HT271">
        <v>98.243399999999994</v>
      </c>
    </row>
    <row r="272" spans="1:228" x14ac:dyDescent="0.2">
      <c r="A272">
        <v>257</v>
      </c>
      <c r="B272">
        <v>1669318127.5999999</v>
      </c>
      <c r="C272">
        <v>1022.099999904633</v>
      </c>
      <c r="D272" t="s">
        <v>873</v>
      </c>
      <c r="E272" t="s">
        <v>874</v>
      </c>
      <c r="F272">
        <v>4</v>
      </c>
      <c r="G272">
        <v>1669318125.2874999</v>
      </c>
      <c r="H272">
        <f t="shared" ref="H272:H314" si="136">(I272)/1000</f>
        <v>7.4853019122526551E-4</v>
      </c>
      <c r="I272">
        <f t="shared" ref="I272:I314" si="137">IF(BD272, AL272, AF272)</f>
        <v>0.74853019122526554</v>
      </c>
      <c r="J272">
        <f t="shared" ref="J272:J314" si="138">IF(BD272, AG272, AE272)</f>
        <v>15.868310856567271</v>
      </c>
      <c r="K272">
        <f t="shared" ref="K272:K314" si="139">BF272 - IF(AS272&gt;1, J272*AZ272*100/(AU272*BT272), 0)</f>
        <v>1679.6412499999999</v>
      </c>
      <c r="L272">
        <f t="shared" ref="L272:L314" si="140">((R272-H272/2)*K272-J272)/(R272+H272/2)</f>
        <v>947.52521813407486</v>
      </c>
      <c r="M272">
        <f t="shared" ref="M272:M314" si="141">L272*(BM272+BN272)/1000</f>
        <v>95.685969128236877</v>
      </c>
      <c r="N272">
        <f t="shared" ref="N272:N314" si="142">(BF272 - IF(AS272&gt;1, J272*AZ272*100/(AU272*BT272), 0))*(BM272+BN272)/1000</f>
        <v>169.61881089614604</v>
      </c>
      <c r="O272">
        <f t="shared" ref="O272:O314" si="143">2/((1/Q272-1/P272)+SIGN(Q272)*SQRT((1/Q272-1/P272)*(1/Q272-1/P272) + 4*BA272/((BA272+1)*(BA272+1))*(2*1/Q272*1/P272-1/P272*1/P272)))</f>
        <v>3.7117369453665505E-2</v>
      </c>
      <c r="P272">
        <f t="shared" ref="P272:P314" si="144">IF(LEFT(BB272,1)&lt;&gt;"0",IF(LEFT(BB272,1)="1",3,BC272),$D$4+$E$4*(BT272*BM272/($K$4*1000))+$F$4*(BT272*BM272/($K$4*1000))*MAX(MIN(AZ272,$J$4),$I$4)*MAX(MIN(AZ272,$J$4),$I$4)+$G$4*MAX(MIN(AZ272,$J$4),$I$4)*(BT272*BM272/($K$4*1000))+$H$4*(BT272*BM272/($K$4*1000))*(BT272*BM272/($K$4*1000)))</f>
        <v>2.2472241807176272</v>
      </c>
      <c r="Q272">
        <f t="shared" ref="Q272:Q314" si="145">H272*(1000-(1000*0.61365*EXP(17.502*U272/(240.97+U272))/(BM272+BN272)+BH272)/2)/(1000*0.61365*EXP(17.502*U272/(240.97+U272))/(BM272+BN272)-BH272)</f>
        <v>3.6780117253073591E-2</v>
      </c>
      <c r="R272">
        <f t="shared" ref="R272:R314" si="146">1/((BA272+1)/(O272/1.6)+1/(P272/1.37)) + BA272/((BA272+1)/(O272/1.6) + BA272/(P272/1.37))</f>
        <v>2.3017618563828762E-2</v>
      </c>
      <c r="S272">
        <f t="shared" ref="S272:S314" si="147">(AV272*AY272)</f>
        <v>226.11278023250111</v>
      </c>
      <c r="T272">
        <f t="shared" ref="T272:T314" si="148">(BO272+(S272+2*0.95*0.0000000567*(((BO272+$B$6)+273)^4-(BO272+273)^4)-44100*H272)/(1.84*29.3*P272+8*0.95*0.0000000567*(BO272+273)^3))</f>
        <v>35.294165611059434</v>
      </c>
      <c r="U272">
        <f t="shared" ref="U272:U314" si="149">($C$6*BP272+$D$6*BQ272+$E$6*T272)</f>
        <v>35.095487499999997</v>
      </c>
      <c r="V272">
        <f t="shared" ref="V272:V314" si="150">0.61365*EXP(17.502*U272/(240.97+U272))</f>
        <v>5.6783074206099045</v>
      </c>
      <c r="W272">
        <f t="shared" ref="W272:W314" si="151">(X272/Y272*100)</f>
        <v>70.189690616102169</v>
      </c>
      <c r="X272">
        <f t="shared" ref="X272:X314" si="152">BH272*(BM272+BN272)/1000</f>
        <v>3.7187311650928669</v>
      </c>
      <c r="Y272">
        <f t="shared" ref="Y272:Y314" si="153">0.61365*EXP(17.502*BO272/(240.97+BO272))</f>
        <v>5.2981159091186472</v>
      </c>
      <c r="Z272">
        <f t="shared" ref="Z272:Z314" si="154">(V272-BH272*(BM272+BN272)/1000)</f>
        <v>1.9595762555170375</v>
      </c>
      <c r="AA272">
        <f t="shared" ref="AA272:AA314" si="155">(-H272*44100)</f>
        <v>-33.010181433034212</v>
      </c>
      <c r="AB272">
        <f t="shared" ref="AB272:AB314" si="156">2*29.3*P272*0.92*(BO272-U272)</f>
        <v>-151.03760597470961</v>
      </c>
      <c r="AC272">
        <f t="shared" ref="AC272:AC314" si="157">2*0.95*0.0000000567*(((BO272+$B$6)+273)^4-(U272+273)^4)</f>
        <v>-15.61597268265823</v>
      </c>
      <c r="AD272">
        <f t="shared" ref="AD272:AD314" si="158">S272+AC272+AA272+AB272</f>
        <v>26.449020142099073</v>
      </c>
      <c r="AE272">
        <f t="shared" ref="AE272:AE314" si="159">BL272*AS272*(BG272-BF272*(1000-AS272*BI272)/(1000-AS272*BH272))/(100*AZ272)</f>
        <v>39.927720986462511</v>
      </c>
      <c r="AF272">
        <f t="shared" ref="AF272:AF314" si="160">1000*BL272*AS272*(BH272-BI272)/(100*AZ272*(1000-AS272*BH272))</f>
        <v>0.75153984236244564</v>
      </c>
      <c r="AG272">
        <f t="shared" ref="AG272:AG314" si="161">(AH272 - AI272 - BM272*1000/(8.314*(BO272+273.15)) * AK272/BL272 * AJ272) * BL272/(100*AZ272) * (1000 - BI272)/1000</f>
        <v>15.868310856567271</v>
      </c>
      <c r="AH272">
        <v>1765.0505013220211</v>
      </c>
      <c r="AI272">
        <v>1746.998969696969</v>
      </c>
      <c r="AJ272">
        <v>1.7453997196187669</v>
      </c>
      <c r="AK272">
        <v>66.415730329915917</v>
      </c>
      <c r="AL272">
        <f t="shared" ref="AL272:AL314" si="162">(AN272 - AM272 + BM272*1000/(8.314*(BO272+273.15)) * AP272/BL272 * AO272) * BL272/(100*AZ272) * 1000/(1000 - AN272)</f>
        <v>0.74853019122526554</v>
      </c>
      <c r="AM272">
        <v>36.435239328799703</v>
      </c>
      <c r="AN272">
        <v>36.823787878787883</v>
      </c>
      <c r="AO272">
        <v>1.043452196238264E-4</v>
      </c>
      <c r="AP272">
        <v>80.258805348862367</v>
      </c>
      <c r="AQ272">
        <v>29</v>
      </c>
      <c r="AR272">
        <v>6</v>
      </c>
      <c r="AS272">
        <f t="shared" ref="AS272:AS314" si="163">IF(AQ272*$H$12&gt;=AU272,1,(AU272/(AU272-AQ272*$H$12)))</f>
        <v>1</v>
      </c>
      <c r="AT272">
        <f t="shared" ref="AT272:AT314" si="164">(AS272-1)*100</f>
        <v>0</v>
      </c>
      <c r="AU272">
        <f t="shared" ref="AU272:AU314" si="165">MAX(0,($B$12+$C$12*BT272)/(1+$D$12*BT272)*BM272/(BO272+273)*$E$12)</f>
        <v>22213.807159469998</v>
      </c>
      <c r="AV272">
        <f t="shared" ref="AV272:AV314" si="166">$B$10*BU272+$C$10*BV272+$F$10*CG272*(1-CJ272)</f>
        <v>1200.0025000000001</v>
      </c>
      <c r="AW272">
        <f t="shared" ref="AW272:AW314" si="167">AV272*AX272</f>
        <v>1025.9256135919695</v>
      </c>
      <c r="AX272">
        <f t="shared" ref="AX272:AX314" si="168">($B$10*$D$8+$C$10*$D$8+$F$10*((CT272+CL272)/MAX(CT272+CL272+CU272, 0.1)*$I$8+CU272/MAX(CT272+CL272+CU272, 0.1)*$J$8))/($B$10+$C$10+$F$10)</f>
        <v>0.85493623020949494</v>
      </c>
      <c r="AY272">
        <f t="shared" ref="AY272:AY314" si="169">($B$10*$K$8+$C$10*$K$8+$F$10*((CT272+CL272)/MAX(CT272+CL272+CU272, 0.1)*$P$8+CU272/MAX(CT272+CL272+CU272, 0.1)*$Q$8))/($B$10+$C$10+$F$10)</f>
        <v>0.18842692430432528</v>
      </c>
      <c r="AZ272">
        <v>2.7</v>
      </c>
      <c r="BA272">
        <v>0.5</v>
      </c>
      <c r="BB272" t="s">
        <v>355</v>
      </c>
      <c r="BC272">
        <v>2</v>
      </c>
      <c r="BD272" t="b">
        <v>1</v>
      </c>
      <c r="BE272">
        <v>1669318125.2874999</v>
      </c>
      <c r="BF272">
        <v>1679.6412499999999</v>
      </c>
      <c r="BG272">
        <v>1701.8775000000001</v>
      </c>
      <c r="BH272">
        <v>36.824537499999998</v>
      </c>
      <c r="BI272">
        <v>36.4337625</v>
      </c>
      <c r="BJ272">
        <v>1684.23125</v>
      </c>
      <c r="BK272">
        <v>36.706699999999998</v>
      </c>
      <c r="BL272">
        <v>500.14325000000002</v>
      </c>
      <c r="BM272">
        <v>100.885125</v>
      </c>
      <c r="BN272">
        <v>0.10001744999999999</v>
      </c>
      <c r="BO272">
        <v>33.848812499999987</v>
      </c>
      <c r="BP272">
        <v>35.095487499999997</v>
      </c>
      <c r="BQ272">
        <v>999.9</v>
      </c>
      <c r="BR272">
        <v>0</v>
      </c>
      <c r="BS272">
        <v>0</v>
      </c>
      <c r="BT272">
        <v>4495.4674999999997</v>
      </c>
      <c r="BU272">
        <v>0</v>
      </c>
      <c r="BV272">
        <v>199.767875</v>
      </c>
      <c r="BW272">
        <v>-22.236450000000001</v>
      </c>
      <c r="BX272">
        <v>1743.8575000000001</v>
      </c>
      <c r="BY272">
        <v>1766.2262499999999</v>
      </c>
      <c r="BZ272">
        <v>0.39077337499999998</v>
      </c>
      <c r="CA272">
        <v>1701.8775000000001</v>
      </c>
      <c r="CB272">
        <v>36.4337625</v>
      </c>
      <c r="CC272">
        <v>3.7150474999999998</v>
      </c>
      <c r="CD272">
        <v>3.6756212499999998</v>
      </c>
      <c r="CE272">
        <v>27.635962500000002</v>
      </c>
      <c r="CF272">
        <v>27.453575000000001</v>
      </c>
      <c r="CG272">
        <v>1200.0025000000001</v>
      </c>
      <c r="CH272">
        <v>0.50004424999999997</v>
      </c>
      <c r="CI272">
        <v>0.49995574999999998</v>
      </c>
      <c r="CJ272">
        <v>0</v>
      </c>
      <c r="CK272">
        <v>1140.9324999999999</v>
      </c>
      <c r="CL272">
        <v>4.9990899999999998</v>
      </c>
      <c r="CM272">
        <v>12498.725</v>
      </c>
      <c r="CN272">
        <v>9558.026249999999</v>
      </c>
      <c r="CO272">
        <v>43.569875000000003</v>
      </c>
      <c r="CP272">
        <v>45.375</v>
      </c>
      <c r="CQ272">
        <v>44.375</v>
      </c>
      <c r="CR272">
        <v>44.436999999999998</v>
      </c>
      <c r="CS272">
        <v>44.944875000000003</v>
      </c>
      <c r="CT272">
        <v>597.55250000000001</v>
      </c>
      <c r="CU272">
        <v>597.45000000000005</v>
      </c>
      <c r="CV272">
        <v>0</v>
      </c>
      <c r="CW272">
        <v>1669318135.7</v>
      </c>
      <c r="CX272">
        <v>0</v>
      </c>
      <c r="CY272">
        <v>1669310771.5999999</v>
      </c>
      <c r="CZ272" t="s">
        <v>356</v>
      </c>
      <c r="DA272">
        <v>1669310771.5999999</v>
      </c>
      <c r="DB272">
        <v>1669310767.0999999</v>
      </c>
      <c r="DC272">
        <v>9</v>
      </c>
      <c r="DD272">
        <v>4.2999999999999997E-2</v>
      </c>
      <c r="DE272">
        <v>8.0000000000000002E-3</v>
      </c>
      <c r="DF272">
        <v>-4.9589999999999996</v>
      </c>
      <c r="DG272">
        <v>0.11799999999999999</v>
      </c>
      <c r="DH272">
        <v>1967</v>
      </c>
      <c r="DI272">
        <v>36</v>
      </c>
      <c r="DJ272">
        <v>0.53</v>
      </c>
      <c r="DK272">
        <v>0.27</v>
      </c>
      <c r="DL272">
        <v>-22.343092500000001</v>
      </c>
      <c r="DM272">
        <v>0.1558885553471282</v>
      </c>
      <c r="DN272">
        <v>0.1049051533231331</v>
      </c>
      <c r="DO272">
        <v>0</v>
      </c>
      <c r="DP272">
        <v>0.38710950000000011</v>
      </c>
      <c r="DQ272">
        <v>5.8732908067538562E-3</v>
      </c>
      <c r="DR272">
        <v>1.9390866019855821E-3</v>
      </c>
      <c r="DS272">
        <v>1</v>
      </c>
      <c r="DT272">
        <v>0</v>
      </c>
      <c r="DU272">
        <v>0</v>
      </c>
      <c r="DV272">
        <v>0</v>
      </c>
      <c r="DW272">
        <v>-1</v>
      </c>
      <c r="DX272">
        <v>1</v>
      </c>
      <c r="DY272">
        <v>2</v>
      </c>
      <c r="DZ272" t="s">
        <v>357</v>
      </c>
      <c r="EA272">
        <v>2.9469599999999998</v>
      </c>
      <c r="EB272">
        <v>2.5973999999999999</v>
      </c>
      <c r="EC272">
        <v>0.25592900000000002</v>
      </c>
      <c r="ED272">
        <v>0.25589499999999998</v>
      </c>
      <c r="EE272">
        <v>0.146508</v>
      </c>
      <c r="EF272">
        <v>0.14376</v>
      </c>
      <c r="EG272">
        <v>22503.9</v>
      </c>
      <c r="EH272">
        <v>22899.5</v>
      </c>
      <c r="EI272">
        <v>28158.2</v>
      </c>
      <c r="EJ272">
        <v>29643.5</v>
      </c>
      <c r="EK272">
        <v>33069.300000000003</v>
      </c>
      <c r="EL272">
        <v>35239.300000000003</v>
      </c>
      <c r="EM272">
        <v>39735.699999999997</v>
      </c>
      <c r="EN272">
        <v>42363.1</v>
      </c>
      <c r="EO272">
        <v>1.8980699999999999</v>
      </c>
      <c r="EP272">
        <v>1.8937299999999999</v>
      </c>
      <c r="EQ272">
        <v>0.214361</v>
      </c>
      <c r="ER272">
        <v>0</v>
      </c>
      <c r="ES272">
        <v>31.621600000000001</v>
      </c>
      <c r="ET272">
        <v>999.9</v>
      </c>
      <c r="EU272">
        <v>69.5</v>
      </c>
      <c r="EV272">
        <v>36.200000000000003</v>
      </c>
      <c r="EW272">
        <v>41.569000000000003</v>
      </c>
      <c r="EX272">
        <v>28.899000000000001</v>
      </c>
      <c r="EY272">
        <v>1.68269</v>
      </c>
      <c r="EZ272">
        <v>1</v>
      </c>
      <c r="FA272">
        <v>0.54814799999999997</v>
      </c>
      <c r="FB272">
        <v>0.584978</v>
      </c>
      <c r="FC272">
        <v>20.276399999999999</v>
      </c>
      <c r="FD272">
        <v>5.2166899999999998</v>
      </c>
      <c r="FE272">
        <v>12.0076</v>
      </c>
      <c r="FF272">
        <v>4.9872500000000004</v>
      </c>
      <c r="FG272">
        <v>3.2846500000000001</v>
      </c>
      <c r="FH272">
        <v>9999</v>
      </c>
      <c r="FI272">
        <v>9999</v>
      </c>
      <c r="FJ272">
        <v>9999</v>
      </c>
      <c r="FK272">
        <v>999.9</v>
      </c>
      <c r="FL272">
        <v>1.8658399999999999</v>
      </c>
      <c r="FM272">
        <v>1.8621799999999999</v>
      </c>
      <c r="FN272">
        <v>1.8641799999999999</v>
      </c>
      <c r="FO272">
        <v>1.8603499999999999</v>
      </c>
      <c r="FP272">
        <v>1.8610800000000001</v>
      </c>
      <c r="FQ272">
        <v>1.8601700000000001</v>
      </c>
      <c r="FR272">
        <v>1.8618699999999999</v>
      </c>
      <c r="FS272">
        <v>1.8583700000000001</v>
      </c>
      <c r="FT272">
        <v>0</v>
      </c>
      <c r="FU272">
        <v>0</v>
      </c>
      <c r="FV272">
        <v>0</v>
      </c>
      <c r="FW272">
        <v>0</v>
      </c>
      <c r="FX272" t="s">
        <v>358</v>
      </c>
      <c r="FY272" t="s">
        <v>359</v>
      </c>
      <c r="FZ272" t="s">
        <v>360</v>
      </c>
      <c r="GA272" t="s">
        <v>360</v>
      </c>
      <c r="GB272" t="s">
        <v>360</v>
      </c>
      <c r="GC272" t="s">
        <v>360</v>
      </c>
      <c r="GD272">
        <v>0</v>
      </c>
      <c r="GE272">
        <v>100</v>
      </c>
      <c r="GF272">
        <v>100</v>
      </c>
      <c r="GG272">
        <v>-4.59</v>
      </c>
      <c r="GH272">
        <v>0.1179</v>
      </c>
      <c r="GI272">
        <v>-2.5125994610834521</v>
      </c>
      <c r="GJ272">
        <v>-2.6733286237328562E-3</v>
      </c>
      <c r="GK272">
        <v>1.605855145177713E-6</v>
      </c>
      <c r="GL272">
        <v>-4.4594414151306022E-10</v>
      </c>
      <c r="GM272">
        <v>0.1178428571428469</v>
      </c>
      <c r="GN272">
        <v>0</v>
      </c>
      <c r="GO272">
        <v>0</v>
      </c>
      <c r="GP272">
        <v>0</v>
      </c>
      <c r="GQ272">
        <v>4</v>
      </c>
      <c r="GR272">
        <v>2095</v>
      </c>
      <c r="GS272">
        <v>4</v>
      </c>
      <c r="GT272">
        <v>35</v>
      </c>
      <c r="GU272">
        <v>122.6</v>
      </c>
      <c r="GV272">
        <v>122.7</v>
      </c>
      <c r="GW272">
        <v>3.4533700000000001</v>
      </c>
      <c r="GX272">
        <v>2.51831</v>
      </c>
      <c r="GY272">
        <v>1.4489700000000001</v>
      </c>
      <c r="GZ272">
        <v>2.32666</v>
      </c>
      <c r="HA272">
        <v>1.5478499999999999</v>
      </c>
      <c r="HB272">
        <v>2.3596200000000001</v>
      </c>
      <c r="HC272">
        <v>41.092799999999997</v>
      </c>
      <c r="HD272">
        <v>12.144399999999999</v>
      </c>
      <c r="HE272">
        <v>18</v>
      </c>
      <c r="HF272">
        <v>477.63200000000001</v>
      </c>
      <c r="HG272">
        <v>514.80999999999995</v>
      </c>
      <c r="HH272">
        <v>30.999500000000001</v>
      </c>
      <c r="HI272">
        <v>34.238</v>
      </c>
      <c r="HJ272">
        <v>29.9999</v>
      </c>
      <c r="HK272">
        <v>34.171300000000002</v>
      </c>
      <c r="HL272">
        <v>34.164999999999999</v>
      </c>
      <c r="HM272">
        <v>69.099400000000003</v>
      </c>
      <c r="HN272">
        <v>19.285799999999998</v>
      </c>
      <c r="HO272">
        <v>100</v>
      </c>
      <c r="HP272">
        <v>31</v>
      </c>
      <c r="HQ272">
        <v>1715.36</v>
      </c>
      <c r="HR272">
        <v>36.443600000000004</v>
      </c>
      <c r="HS272">
        <v>99.205699999999993</v>
      </c>
      <c r="HT272">
        <v>98.243799999999993</v>
      </c>
    </row>
    <row r="273" spans="1:228" x14ac:dyDescent="0.2">
      <c r="A273">
        <v>258</v>
      </c>
      <c r="B273">
        <v>1669318131.5999999</v>
      </c>
      <c r="C273">
        <v>1026.099999904633</v>
      </c>
      <c r="D273" t="s">
        <v>875</v>
      </c>
      <c r="E273" t="s">
        <v>876</v>
      </c>
      <c r="F273">
        <v>4</v>
      </c>
      <c r="G273">
        <v>1669318129.5999999</v>
      </c>
      <c r="H273">
        <f t="shared" si="136"/>
        <v>7.4711261840853236E-4</v>
      </c>
      <c r="I273">
        <f t="shared" si="137"/>
        <v>0.74711261840853238</v>
      </c>
      <c r="J273">
        <f t="shared" si="138"/>
        <v>15.693496160266557</v>
      </c>
      <c r="K273">
        <f t="shared" si="139"/>
        <v>1686.8485714285709</v>
      </c>
      <c r="L273">
        <f t="shared" si="140"/>
        <v>960.18019526611295</v>
      </c>
      <c r="M273">
        <f t="shared" si="141"/>
        <v>96.964907947434384</v>
      </c>
      <c r="N273">
        <f t="shared" si="142"/>
        <v>170.34835466951145</v>
      </c>
      <c r="O273">
        <f t="shared" si="143"/>
        <v>3.7019494621210389E-2</v>
      </c>
      <c r="P273">
        <f t="shared" si="144"/>
        <v>2.2454512598722389</v>
      </c>
      <c r="Q273">
        <f t="shared" si="145"/>
        <v>3.668374771092673E-2</v>
      </c>
      <c r="R273">
        <f t="shared" si="146"/>
        <v>2.2957253960616771E-2</v>
      </c>
      <c r="S273">
        <f t="shared" si="147"/>
        <v>226.10973008932135</v>
      </c>
      <c r="T273">
        <f t="shared" si="148"/>
        <v>35.298686418128042</v>
      </c>
      <c r="U273">
        <f t="shared" si="149"/>
        <v>35.098857142857142</v>
      </c>
      <c r="V273">
        <f t="shared" si="150"/>
        <v>5.6793663436297726</v>
      </c>
      <c r="W273">
        <f t="shared" si="151"/>
        <v>70.170551039796052</v>
      </c>
      <c r="X273">
        <f t="shared" si="152"/>
        <v>3.7183492525434159</v>
      </c>
      <c r="Y273">
        <f t="shared" si="153"/>
        <v>5.2990167491126252</v>
      </c>
      <c r="Z273">
        <f t="shared" si="154"/>
        <v>1.9610170910863567</v>
      </c>
      <c r="AA273">
        <f t="shared" si="155"/>
        <v>-32.947666471816277</v>
      </c>
      <c r="AB273">
        <f t="shared" si="156"/>
        <v>-150.95779009782262</v>
      </c>
      <c r="AC273">
        <f t="shared" si="157"/>
        <v>-15.620532484519035</v>
      </c>
      <c r="AD273">
        <f t="shared" si="158"/>
        <v>26.583741035163428</v>
      </c>
      <c r="AE273">
        <f t="shared" si="159"/>
        <v>39.851822602755881</v>
      </c>
      <c r="AF273">
        <f t="shared" si="160"/>
        <v>0.75154481137062468</v>
      </c>
      <c r="AG273">
        <f t="shared" si="161"/>
        <v>15.693496160266557</v>
      </c>
      <c r="AH273">
        <v>1771.937947664705</v>
      </c>
      <c r="AI273">
        <v>1753.9760606060599</v>
      </c>
      <c r="AJ273">
        <v>1.7469309034310401</v>
      </c>
      <c r="AK273">
        <v>66.415730329915917</v>
      </c>
      <c r="AL273">
        <f t="shared" si="162"/>
        <v>0.74711261840853238</v>
      </c>
      <c r="AM273">
        <v>36.43042826403515</v>
      </c>
      <c r="AN273">
        <v>36.819687878787867</v>
      </c>
      <c r="AO273">
        <v>-1.2269767421512891E-4</v>
      </c>
      <c r="AP273">
        <v>80.258805348862367</v>
      </c>
      <c r="AQ273">
        <v>29</v>
      </c>
      <c r="AR273">
        <v>6</v>
      </c>
      <c r="AS273">
        <f t="shared" si="163"/>
        <v>1</v>
      </c>
      <c r="AT273">
        <f t="shared" si="164"/>
        <v>0</v>
      </c>
      <c r="AU273">
        <f t="shared" si="165"/>
        <v>22183.059428044948</v>
      </c>
      <c r="AV273">
        <f t="shared" si="166"/>
        <v>1199.988571428572</v>
      </c>
      <c r="AW273">
        <f t="shared" si="167"/>
        <v>1025.9134850203743</v>
      </c>
      <c r="AX273">
        <f t="shared" si="168"/>
        <v>0.85493604643170606</v>
      </c>
      <c r="AY273">
        <f t="shared" si="169"/>
        <v>0.1884265696131926</v>
      </c>
      <c r="AZ273">
        <v>2.7</v>
      </c>
      <c r="BA273">
        <v>0.5</v>
      </c>
      <c r="BB273" t="s">
        <v>355</v>
      </c>
      <c r="BC273">
        <v>2</v>
      </c>
      <c r="BD273" t="b">
        <v>1</v>
      </c>
      <c r="BE273">
        <v>1669318129.5999999</v>
      </c>
      <c r="BF273">
        <v>1686.8485714285709</v>
      </c>
      <c r="BG273">
        <v>1709.0471428571429</v>
      </c>
      <c r="BH273">
        <v>36.820385714285713</v>
      </c>
      <c r="BI273">
        <v>36.429600000000001</v>
      </c>
      <c r="BJ273">
        <v>1691.447142857143</v>
      </c>
      <c r="BK273">
        <v>36.702528571428573</v>
      </c>
      <c r="BL273">
        <v>500.13499999999988</v>
      </c>
      <c r="BM273">
        <v>100.8861428571429</v>
      </c>
      <c r="BN273">
        <v>0.1000141428571428</v>
      </c>
      <c r="BO273">
        <v>33.851857142857149</v>
      </c>
      <c r="BP273">
        <v>35.098857142857142</v>
      </c>
      <c r="BQ273">
        <v>999.89999999999986</v>
      </c>
      <c r="BR273">
        <v>0</v>
      </c>
      <c r="BS273">
        <v>0</v>
      </c>
      <c r="BT273">
        <v>4490.2685714285717</v>
      </c>
      <c r="BU273">
        <v>0</v>
      </c>
      <c r="BV273">
        <v>199.4315714285714</v>
      </c>
      <c r="BW273">
        <v>-22.200242857142861</v>
      </c>
      <c r="BX273">
        <v>1751.3342857142859</v>
      </c>
      <c r="BY273">
        <v>1773.6628571428571</v>
      </c>
      <c r="BZ273">
        <v>0.39076842857142852</v>
      </c>
      <c r="CA273">
        <v>1709.0471428571429</v>
      </c>
      <c r="CB273">
        <v>36.429600000000001</v>
      </c>
      <c r="CC273">
        <v>3.7146699999999999</v>
      </c>
      <c r="CD273">
        <v>3.6752471428571432</v>
      </c>
      <c r="CE273">
        <v>27.6342</v>
      </c>
      <c r="CF273">
        <v>27.451814285714281</v>
      </c>
      <c r="CG273">
        <v>1199.988571428572</v>
      </c>
      <c r="CH273">
        <v>0.50004957142857154</v>
      </c>
      <c r="CI273">
        <v>0.49995042857142852</v>
      </c>
      <c r="CJ273">
        <v>0</v>
      </c>
      <c r="CK273">
        <v>1140.778571428571</v>
      </c>
      <c r="CL273">
        <v>4.9990899999999998</v>
      </c>
      <c r="CM273">
        <v>12496.28571428571</v>
      </c>
      <c r="CN273">
        <v>9557.9357142857152</v>
      </c>
      <c r="CO273">
        <v>43.561999999999998</v>
      </c>
      <c r="CP273">
        <v>45.375</v>
      </c>
      <c r="CQ273">
        <v>44.375</v>
      </c>
      <c r="CR273">
        <v>44.436999999999998</v>
      </c>
      <c r="CS273">
        <v>44.936999999999998</v>
      </c>
      <c r="CT273">
        <v>597.55285714285708</v>
      </c>
      <c r="CU273">
        <v>597.43571428571431</v>
      </c>
      <c r="CV273">
        <v>0</v>
      </c>
      <c r="CW273">
        <v>1669318139.9000001</v>
      </c>
      <c r="CX273">
        <v>0</v>
      </c>
      <c r="CY273">
        <v>1669310771.5999999</v>
      </c>
      <c r="CZ273" t="s">
        <v>356</v>
      </c>
      <c r="DA273">
        <v>1669310771.5999999</v>
      </c>
      <c r="DB273">
        <v>1669310767.0999999</v>
      </c>
      <c r="DC273">
        <v>9</v>
      </c>
      <c r="DD273">
        <v>4.2999999999999997E-2</v>
      </c>
      <c r="DE273">
        <v>8.0000000000000002E-3</v>
      </c>
      <c r="DF273">
        <v>-4.9589999999999996</v>
      </c>
      <c r="DG273">
        <v>0.11799999999999999</v>
      </c>
      <c r="DH273">
        <v>1967</v>
      </c>
      <c r="DI273">
        <v>36</v>
      </c>
      <c r="DJ273">
        <v>0.53</v>
      </c>
      <c r="DK273">
        <v>0.27</v>
      </c>
      <c r="DL273">
        <v>-22.306464999999999</v>
      </c>
      <c r="DM273">
        <v>0.51864090056293344</v>
      </c>
      <c r="DN273">
        <v>0.1005546183673332</v>
      </c>
      <c r="DO273">
        <v>0</v>
      </c>
      <c r="DP273">
        <v>0.38800125000000002</v>
      </c>
      <c r="DQ273">
        <v>2.362919324577838E-2</v>
      </c>
      <c r="DR273">
        <v>2.6603945830459049E-3</v>
      </c>
      <c r="DS273">
        <v>1</v>
      </c>
      <c r="DT273">
        <v>0</v>
      </c>
      <c r="DU273">
        <v>0</v>
      </c>
      <c r="DV273">
        <v>0</v>
      </c>
      <c r="DW273">
        <v>-1</v>
      </c>
      <c r="DX273">
        <v>1</v>
      </c>
      <c r="DY273">
        <v>2</v>
      </c>
      <c r="DZ273" t="s">
        <v>357</v>
      </c>
      <c r="EA273">
        <v>2.9467599999999998</v>
      </c>
      <c r="EB273">
        <v>2.5973799999999998</v>
      </c>
      <c r="EC273">
        <v>0.256521</v>
      </c>
      <c r="ED273">
        <v>0.25649100000000002</v>
      </c>
      <c r="EE273">
        <v>0.14649799999999999</v>
      </c>
      <c r="EF273">
        <v>0.14376</v>
      </c>
      <c r="EG273">
        <v>22486.1</v>
      </c>
      <c r="EH273">
        <v>22881.3</v>
      </c>
      <c r="EI273">
        <v>28158.400000000001</v>
      </c>
      <c r="EJ273">
        <v>29643.8</v>
      </c>
      <c r="EK273">
        <v>33070</v>
      </c>
      <c r="EL273">
        <v>35239.800000000003</v>
      </c>
      <c r="EM273">
        <v>39735.9</v>
      </c>
      <c r="EN273">
        <v>42363.7</v>
      </c>
      <c r="EO273">
        <v>1.8979699999999999</v>
      </c>
      <c r="EP273">
        <v>1.8936299999999999</v>
      </c>
      <c r="EQ273">
        <v>0.21573899999999999</v>
      </c>
      <c r="ER273">
        <v>0</v>
      </c>
      <c r="ES273">
        <v>31.616800000000001</v>
      </c>
      <c r="ET273">
        <v>999.9</v>
      </c>
      <c r="EU273">
        <v>69.5</v>
      </c>
      <c r="EV273">
        <v>36.200000000000003</v>
      </c>
      <c r="EW273">
        <v>41.573599999999999</v>
      </c>
      <c r="EX273">
        <v>28.899000000000001</v>
      </c>
      <c r="EY273">
        <v>2.3557700000000001</v>
      </c>
      <c r="EZ273">
        <v>1</v>
      </c>
      <c r="FA273">
        <v>0.54770099999999999</v>
      </c>
      <c r="FB273">
        <v>0.582982</v>
      </c>
      <c r="FC273">
        <v>20.276499999999999</v>
      </c>
      <c r="FD273">
        <v>5.2166899999999998</v>
      </c>
      <c r="FE273">
        <v>12.0082</v>
      </c>
      <c r="FF273">
        <v>4.9867999999999997</v>
      </c>
      <c r="FG273">
        <v>3.2846500000000001</v>
      </c>
      <c r="FH273">
        <v>9999</v>
      </c>
      <c r="FI273">
        <v>9999</v>
      </c>
      <c r="FJ273">
        <v>9999</v>
      </c>
      <c r="FK273">
        <v>999.9</v>
      </c>
      <c r="FL273">
        <v>1.8658399999999999</v>
      </c>
      <c r="FM273">
        <v>1.8621700000000001</v>
      </c>
      <c r="FN273">
        <v>1.8641700000000001</v>
      </c>
      <c r="FO273">
        <v>1.8603499999999999</v>
      </c>
      <c r="FP273">
        <v>1.8610800000000001</v>
      </c>
      <c r="FQ273">
        <v>1.86015</v>
      </c>
      <c r="FR273">
        <v>1.8618600000000001</v>
      </c>
      <c r="FS273">
        <v>1.8583700000000001</v>
      </c>
      <c r="FT273">
        <v>0</v>
      </c>
      <c r="FU273">
        <v>0</v>
      </c>
      <c r="FV273">
        <v>0</v>
      </c>
      <c r="FW273">
        <v>0</v>
      </c>
      <c r="FX273" t="s">
        <v>358</v>
      </c>
      <c r="FY273" t="s">
        <v>359</v>
      </c>
      <c r="FZ273" t="s">
        <v>360</v>
      </c>
      <c r="GA273" t="s">
        <v>360</v>
      </c>
      <c r="GB273" t="s">
        <v>360</v>
      </c>
      <c r="GC273" t="s">
        <v>360</v>
      </c>
      <c r="GD273">
        <v>0</v>
      </c>
      <c r="GE273">
        <v>100</v>
      </c>
      <c r="GF273">
        <v>100</v>
      </c>
      <c r="GG273">
        <v>-4.5999999999999996</v>
      </c>
      <c r="GH273">
        <v>0.1179</v>
      </c>
      <c r="GI273">
        <v>-2.5125994610834521</v>
      </c>
      <c r="GJ273">
        <v>-2.6733286237328562E-3</v>
      </c>
      <c r="GK273">
        <v>1.605855145177713E-6</v>
      </c>
      <c r="GL273">
        <v>-4.4594414151306022E-10</v>
      </c>
      <c r="GM273">
        <v>0.1178428571428469</v>
      </c>
      <c r="GN273">
        <v>0</v>
      </c>
      <c r="GO273">
        <v>0</v>
      </c>
      <c r="GP273">
        <v>0</v>
      </c>
      <c r="GQ273">
        <v>4</v>
      </c>
      <c r="GR273">
        <v>2095</v>
      </c>
      <c r="GS273">
        <v>4</v>
      </c>
      <c r="GT273">
        <v>35</v>
      </c>
      <c r="GU273">
        <v>122.7</v>
      </c>
      <c r="GV273">
        <v>122.7</v>
      </c>
      <c r="GW273">
        <v>3.4655800000000001</v>
      </c>
      <c r="GX273">
        <v>2.5305200000000001</v>
      </c>
      <c r="GY273">
        <v>1.4489700000000001</v>
      </c>
      <c r="GZ273">
        <v>2.32666</v>
      </c>
      <c r="HA273">
        <v>1.5478499999999999</v>
      </c>
      <c r="HB273">
        <v>2.35107</v>
      </c>
      <c r="HC273">
        <v>41.092799999999997</v>
      </c>
      <c r="HD273">
        <v>12.1182</v>
      </c>
      <c r="HE273">
        <v>18</v>
      </c>
      <c r="HF273">
        <v>477.55799999999999</v>
      </c>
      <c r="HG273">
        <v>514.72299999999996</v>
      </c>
      <c r="HH273">
        <v>30.999500000000001</v>
      </c>
      <c r="HI273">
        <v>34.235599999999998</v>
      </c>
      <c r="HJ273">
        <v>29.9999</v>
      </c>
      <c r="HK273">
        <v>34.169800000000002</v>
      </c>
      <c r="HL273">
        <v>34.163400000000003</v>
      </c>
      <c r="HM273">
        <v>69.308199999999999</v>
      </c>
      <c r="HN273">
        <v>19.285799999999998</v>
      </c>
      <c r="HO273">
        <v>100</v>
      </c>
      <c r="HP273">
        <v>31</v>
      </c>
      <c r="HQ273">
        <v>1722.04</v>
      </c>
      <c r="HR273">
        <v>36.443600000000004</v>
      </c>
      <c r="HS273">
        <v>99.206400000000002</v>
      </c>
      <c r="HT273">
        <v>98.244900000000001</v>
      </c>
    </row>
    <row r="274" spans="1:228" x14ac:dyDescent="0.2">
      <c r="A274">
        <v>259</v>
      </c>
      <c r="B274">
        <v>1669318135.5999999</v>
      </c>
      <c r="C274">
        <v>1030.099999904633</v>
      </c>
      <c r="D274" t="s">
        <v>877</v>
      </c>
      <c r="E274" t="s">
        <v>878</v>
      </c>
      <c r="F274">
        <v>4</v>
      </c>
      <c r="G274">
        <v>1669318133.2874999</v>
      </c>
      <c r="H274">
        <f t="shared" si="136"/>
        <v>7.5086832290637755E-4</v>
      </c>
      <c r="I274">
        <f t="shared" si="137"/>
        <v>0.75086832290637751</v>
      </c>
      <c r="J274">
        <f t="shared" si="138"/>
        <v>16.111635078043562</v>
      </c>
      <c r="K274">
        <f t="shared" si="139"/>
        <v>1693.0487499999999</v>
      </c>
      <c r="L274">
        <f t="shared" si="140"/>
        <v>950.37664793671524</v>
      </c>
      <c r="M274">
        <f t="shared" si="141"/>
        <v>95.97319237671023</v>
      </c>
      <c r="N274">
        <f t="shared" si="142"/>
        <v>170.97147087911051</v>
      </c>
      <c r="O274">
        <f t="shared" si="143"/>
        <v>3.7138286178638479E-2</v>
      </c>
      <c r="P274">
        <f t="shared" si="144"/>
        <v>2.2466489697976835</v>
      </c>
      <c r="Q274">
        <f t="shared" si="145"/>
        <v>3.6800570037594481E-2</v>
      </c>
      <c r="R274">
        <f t="shared" si="146"/>
        <v>2.3030442678759082E-2</v>
      </c>
      <c r="S274">
        <f t="shared" si="147"/>
        <v>226.11154798228111</v>
      </c>
      <c r="T274">
        <f t="shared" si="148"/>
        <v>35.296666104653099</v>
      </c>
      <c r="U274">
        <f t="shared" si="149"/>
        <v>35.109675000000003</v>
      </c>
      <c r="V274">
        <f t="shared" si="150"/>
        <v>5.6827670561631543</v>
      </c>
      <c r="W274">
        <f t="shared" si="151"/>
        <v>70.168448745689915</v>
      </c>
      <c r="X274">
        <f t="shared" si="152"/>
        <v>3.7182182011934057</v>
      </c>
      <c r="Y274">
        <f t="shared" si="153"/>
        <v>5.2989887444558859</v>
      </c>
      <c r="Z274">
        <f t="shared" si="154"/>
        <v>1.9645488549697485</v>
      </c>
      <c r="AA274">
        <f t="shared" si="155"/>
        <v>-33.11329304017125</v>
      </c>
      <c r="AB274">
        <f t="shared" si="156"/>
        <v>-152.36004667155893</v>
      </c>
      <c r="AC274">
        <f t="shared" si="157"/>
        <v>-15.758053253820631</v>
      </c>
      <c r="AD274">
        <f t="shared" si="158"/>
        <v>24.880155016730299</v>
      </c>
      <c r="AE274">
        <f t="shared" si="159"/>
        <v>40.072924885522731</v>
      </c>
      <c r="AF274">
        <f t="shared" si="160"/>
        <v>0.75325629789121995</v>
      </c>
      <c r="AG274">
        <f t="shared" si="161"/>
        <v>16.111635078043562</v>
      </c>
      <c r="AH274">
        <v>1779.067645726157</v>
      </c>
      <c r="AI274">
        <v>1760.9132121212119</v>
      </c>
      <c r="AJ274">
        <v>1.7391332398732851</v>
      </c>
      <c r="AK274">
        <v>66.415730329915917</v>
      </c>
      <c r="AL274">
        <f t="shared" si="162"/>
        <v>0.75086832290637751</v>
      </c>
      <c r="AM274">
        <v>36.429244884552233</v>
      </c>
      <c r="AN274">
        <v>36.819475151515107</v>
      </c>
      <c r="AO274">
        <v>3.0065207960292928E-5</v>
      </c>
      <c r="AP274">
        <v>80.258805348862367</v>
      </c>
      <c r="AQ274">
        <v>29</v>
      </c>
      <c r="AR274">
        <v>6</v>
      </c>
      <c r="AS274">
        <f t="shared" si="163"/>
        <v>1</v>
      </c>
      <c r="AT274">
        <f t="shared" si="164"/>
        <v>0</v>
      </c>
      <c r="AU274">
        <f t="shared" si="165"/>
        <v>22203.736039191008</v>
      </c>
      <c r="AV274">
        <f t="shared" si="166"/>
        <v>1199.9974999999999</v>
      </c>
      <c r="AW274">
        <f t="shared" si="167"/>
        <v>1025.9211885918555</v>
      </c>
      <c r="AX274">
        <f t="shared" si="168"/>
        <v>0.85493610494343153</v>
      </c>
      <c r="AY274">
        <f t="shared" si="169"/>
        <v>0.1884266825408229</v>
      </c>
      <c r="AZ274">
        <v>2.7</v>
      </c>
      <c r="BA274">
        <v>0.5</v>
      </c>
      <c r="BB274" t="s">
        <v>355</v>
      </c>
      <c r="BC274">
        <v>2</v>
      </c>
      <c r="BD274" t="b">
        <v>1</v>
      </c>
      <c r="BE274">
        <v>1669318133.2874999</v>
      </c>
      <c r="BF274">
        <v>1693.0487499999999</v>
      </c>
      <c r="BG274">
        <v>1715.37</v>
      </c>
      <c r="BH274">
        <v>36.819737500000002</v>
      </c>
      <c r="BI274">
        <v>36.428075</v>
      </c>
      <c r="BJ274">
        <v>1697.6537499999999</v>
      </c>
      <c r="BK274">
        <v>36.701900000000002</v>
      </c>
      <c r="BL274">
        <v>500.15212500000001</v>
      </c>
      <c r="BM274">
        <v>100.88437500000001</v>
      </c>
      <c r="BN274">
        <v>0.1000006</v>
      </c>
      <c r="BO274">
        <v>33.8517625</v>
      </c>
      <c r="BP274">
        <v>35.109675000000003</v>
      </c>
      <c r="BQ274">
        <v>999.9</v>
      </c>
      <c r="BR274">
        <v>0</v>
      </c>
      <c r="BS274">
        <v>0</v>
      </c>
      <c r="BT274">
        <v>4493.8287500000006</v>
      </c>
      <c r="BU274">
        <v>0</v>
      </c>
      <c r="BV274">
        <v>199.26037500000001</v>
      </c>
      <c r="BW274">
        <v>-22.321412500000001</v>
      </c>
      <c r="BX274">
        <v>1757.76875</v>
      </c>
      <c r="BY274">
        <v>1780.21875</v>
      </c>
      <c r="BZ274">
        <v>0.39165725000000001</v>
      </c>
      <c r="CA274">
        <v>1715.37</v>
      </c>
      <c r="CB274">
        <v>36.428075</v>
      </c>
      <c r="CC274">
        <v>3.71453875</v>
      </c>
      <c r="CD274">
        <v>3.6750250000000002</v>
      </c>
      <c r="CE274">
        <v>27.633612500000002</v>
      </c>
      <c r="CF274">
        <v>27.450800000000001</v>
      </c>
      <c r="CG274">
        <v>1199.9974999999999</v>
      </c>
      <c r="CH274">
        <v>0.50004625000000003</v>
      </c>
      <c r="CI274">
        <v>0.49995374999999997</v>
      </c>
      <c r="CJ274">
        <v>0</v>
      </c>
      <c r="CK274">
        <v>1140.4649999999999</v>
      </c>
      <c r="CL274">
        <v>4.9990899999999998</v>
      </c>
      <c r="CM274">
        <v>12493.1875</v>
      </c>
      <c r="CN274">
        <v>9558.0074999999997</v>
      </c>
      <c r="CO274">
        <v>43.561999999999998</v>
      </c>
      <c r="CP274">
        <v>45.375</v>
      </c>
      <c r="CQ274">
        <v>44.375</v>
      </c>
      <c r="CR274">
        <v>44.436999999999998</v>
      </c>
      <c r="CS274">
        <v>44.936999999999998</v>
      </c>
      <c r="CT274">
        <v>597.55499999999995</v>
      </c>
      <c r="CU274">
        <v>597.4425</v>
      </c>
      <c r="CV274">
        <v>0</v>
      </c>
      <c r="CW274">
        <v>1669318143.5</v>
      </c>
      <c r="CX274">
        <v>0</v>
      </c>
      <c r="CY274">
        <v>1669310771.5999999</v>
      </c>
      <c r="CZ274" t="s">
        <v>356</v>
      </c>
      <c r="DA274">
        <v>1669310771.5999999</v>
      </c>
      <c r="DB274">
        <v>1669310767.0999999</v>
      </c>
      <c r="DC274">
        <v>9</v>
      </c>
      <c r="DD274">
        <v>4.2999999999999997E-2</v>
      </c>
      <c r="DE274">
        <v>8.0000000000000002E-3</v>
      </c>
      <c r="DF274">
        <v>-4.9589999999999996</v>
      </c>
      <c r="DG274">
        <v>0.11799999999999999</v>
      </c>
      <c r="DH274">
        <v>1967</v>
      </c>
      <c r="DI274">
        <v>36</v>
      </c>
      <c r="DJ274">
        <v>0.53</v>
      </c>
      <c r="DK274">
        <v>0.27</v>
      </c>
      <c r="DL274">
        <v>-22.3088275</v>
      </c>
      <c r="DM274">
        <v>0.39829981238276058</v>
      </c>
      <c r="DN274">
        <v>9.901701113318867E-2</v>
      </c>
      <c r="DO274">
        <v>0</v>
      </c>
      <c r="DP274">
        <v>0.38916269999999997</v>
      </c>
      <c r="DQ274">
        <v>2.4861883677297251E-2</v>
      </c>
      <c r="DR274">
        <v>2.7063910859297458E-3</v>
      </c>
      <c r="DS274">
        <v>1</v>
      </c>
      <c r="DT274">
        <v>0</v>
      </c>
      <c r="DU274">
        <v>0</v>
      </c>
      <c r="DV274">
        <v>0</v>
      </c>
      <c r="DW274">
        <v>-1</v>
      </c>
      <c r="DX274">
        <v>1</v>
      </c>
      <c r="DY274">
        <v>2</v>
      </c>
      <c r="DZ274" t="s">
        <v>357</v>
      </c>
      <c r="EA274">
        <v>2.9470499999999999</v>
      </c>
      <c r="EB274">
        <v>2.5973799999999998</v>
      </c>
      <c r="EC274">
        <v>0.25711499999999998</v>
      </c>
      <c r="ED274">
        <v>0.257075</v>
      </c>
      <c r="EE274">
        <v>0.14649799999999999</v>
      </c>
      <c r="EF274">
        <v>0.14374899999999999</v>
      </c>
      <c r="EG274">
        <v>22467.9</v>
      </c>
      <c r="EH274">
        <v>22863.3</v>
      </c>
      <c r="EI274">
        <v>28158.2</v>
      </c>
      <c r="EJ274">
        <v>29643.8</v>
      </c>
      <c r="EK274">
        <v>33070.199999999997</v>
      </c>
      <c r="EL274">
        <v>35240.300000000003</v>
      </c>
      <c r="EM274">
        <v>39736.199999999997</v>
      </c>
      <c r="EN274">
        <v>42363.7</v>
      </c>
      <c r="EO274">
        <v>1.89808</v>
      </c>
      <c r="EP274">
        <v>1.8936500000000001</v>
      </c>
      <c r="EQ274">
        <v>0.21612999999999999</v>
      </c>
      <c r="ER274">
        <v>0</v>
      </c>
      <c r="ES274">
        <v>31.6127</v>
      </c>
      <c r="ET274">
        <v>999.9</v>
      </c>
      <c r="EU274">
        <v>69.5</v>
      </c>
      <c r="EV274">
        <v>36.200000000000003</v>
      </c>
      <c r="EW274">
        <v>41.572899999999997</v>
      </c>
      <c r="EX274">
        <v>28.959</v>
      </c>
      <c r="EY274">
        <v>1.6746799999999999</v>
      </c>
      <c r="EZ274">
        <v>1</v>
      </c>
      <c r="FA274">
        <v>0.54759100000000005</v>
      </c>
      <c r="FB274">
        <v>0.579619</v>
      </c>
      <c r="FC274">
        <v>20.276499999999999</v>
      </c>
      <c r="FD274">
        <v>5.2172900000000002</v>
      </c>
      <c r="FE274">
        <v>12.008599999999999</v>
      </c>
      <c r="FF274">
        <v>4.9869500000000002</v>
      </c>
      <c r="FG274">
        <v>3.2846500000000001</v>
      </c>
      <c r="FH274">
        <v>9999</v>
      </c>
      <c r="FI274">
        <v>9999</v>
      </c>
      <c r="FJ274">
        <v>9999</v>
      </c>
      <c r="FK274">
        <v>999.9</v>
      </c>
      <c r="FL274">
        <v>1.8658399999999999</v>
      </c>
      <c r="FM274">
        <v>1.8621799999999999</v>
      </c>
      <c r="FN274">
        <v>1.86419</v>
      </c>
      <c r="FO274">
        <v>1.8603400000000001</v>
      </c>
      <c r="FP274">
        <v>1.8610800000000001</v>
      </c>
      <c r="FQ274">
        <v>1.86016</v>
      </c>
      <c r="FR274">
        <v>1.8618600000000001</v>
      </c>
      <c r="FS274">
        <v>1.8583799999999999</v>
      </c>
      <c r="FT274">
        <v>0</v>
      </c>
      <c r="FU274">
        <v>0</v>
      </c>
      <c r="FV274">
        <v>0</v>
      </c>
      <c r="FW274">
        <v>0</v>
      </c>
      <c r="FX274" t="s">
        <v>358</v>
      </c>
      <c r="FY274" t="s">
        <v>359</v>
      </c>
      <c r="FZ274" t="s">
        <v>360</v>
      </c>
      <c r="GA274" t="s">
        <v>360</v>
      </c>
      <c r="GB274" t="s">
        <v>360</v>
      </c>
      <c r="GC274" t="s">
        <v>360</v>
      </c>
      <c r="GD274">
        <v>0</v>
      </c>
      <c r="GE274">
        <v>100</v>
      </c>
      <c r="GF274">
        <v>100</v>
      </c>
      <c r="GG274">
        <v>-4.6100000000000003</v>
      </c>
      <c r="GH274">
        <v>0.1178</v>
      </c>
      <c r="GI274">
        <v>-2.5125994610834521</v>
      </c>
      <c r="GJ274">
        <v>-2.6733286237328562E-3</v>
      </c>
      <c r="GK274">
        <v>1.605855145177713E-6</v>
      </c>
      <c r="GL274">
        <v>-4.4594414151306022E-10</v>
      </c>
      <c r="GM274">
        <v>0.1178428571428469</v>
      </c>
      <c r="GN274">
        <v>0</v>
      </c>
      <c r="GO274">
        <v>0</v>
      </c>
      <c r="GP274">
        <v>0</v>
      </c>
      <c r="GQ274">
        <v>4</v>
      </c>
      <c r="GR274">
        <v>2095</v>
      </c>
      <c r="GS274">
        <v>4</v>
      </c>
      <c r="GT274">
        <v>35</v>
      </c>
      <c r="GU274">
        <v>122.7</v>
      </c>
      <c r="GV274">
        <v>122.8</v>
      </c>
      <c r="GW274">
        <v>3.4753400000000001</v>
      </c>
      <c r="GX274">
        <v>2.5439500000000002</v>
      </c>
      <c r="GY274">
        <v>1.4489700000000001</v>
      </c>
      <c r="GZ274">
        <v>2.32666</v>
      </c>
      <c r="HA274">
        <v>1.5478499999999999</v>
      </c>
      <c r="HB274">
        <v>2.2351100000000002</v>
      </c>
      <c r="HC274">
        <v>41.092799999999997</v>
      </c>
      <c r="HD274">
        <v>12.109400000000001</v>
      </c>
      <c r="HE274">
        <v>18</v>
      </c>
      <c r="HF274">
        <v>477.60399999999998</v>
      </c>
      <c r="HG274">
        <v>514.71699999999998</v>
      </c>
      <c r="HH274">
        <v>30.999199999999998</v>
      </c>
      <c r="HI274">
        <v>34.2348</v>
      </c>
      <c r="HJ274">
        <v>29.9999</v>
      </c>
      <c r="HK274">
        <v>34.167499999999997</v>
      </c>
      <c r="HL274">
        <v>34.160400000000003</v>
      </c>
      <c r="HM274">
        <v>69.528199999999998</v>
      </c>
      <c r="HN274">
        <v>19.285799999999998</v>
      </c>
      <c r="HO274">
        <v>100</v>
      </c>
      <c r="HP274">
        <v>31</v>
      </c>
      <c r="HQ274">
        <v>1728.72</v>
      </c>
      <c r="HR274">
        <v>36.443600000000004</v>
      </c>
      <c r="HS274">
        <v>99.206599999999995</v>
      </c>
      <c r="HT274">
        <v>98.245099999999994</v>
      </c>
    </row>
    <row r="275" spans="1:228" x14ac:dyDescent="0.2">
      <c r="A275">
        <v>260</v>
      </c>
      <c r="B275">
        <v>1669318139.5999999</v>
      </c>
      <c r="C275">
        <v>1034.099999904633</v>
      </c>
      <c r="D275" t="s">
        <v>879</v>
      </c>
      <c r="E275" t="s">
        <v>880</v>
      </c>
      <c r="F275">
        <v>4</v>
      </c>
      <c r="G275">
        <v>1669318137.5999999</v>
      </c>
      <c r="H275">
        <f t="shared" si="136"/>
        <v>7.4403910442581418E-4</v>
      </c>
      <c r="I275">
        <f t="shared" si="137"/>
        <v>0.74403910442581422</v>
      </c>
      <c r="J275">
        <f t="shared" si="138"/>
        <v>15.4916662671164</v>
      </c>
      <c r="K275">
        <f t="shared" si="139"/>
        <v>1700.25</v>
      </c>
      <c r="L275">
        <f t="shared" si="140"/>
        <v>977.35396134814914</v>
      </c>
      <c r="M275">
        <f t="shared" si="141"/>
        <v>98.698742938433014</v>
      </c>
      <c r="N275">
        <f t="shared" si="142"/>
        <v>171.70088250278573</v>
      </c>
      <c r="O275">
        <f t="shared" si="143"/>
        <v>3.6776367574385557E-2</v>
      </c>
      <c r="P275">
        <f t="shared" si="144"/>
        <v>2.2495291629885803</v>
      </c>
      <c r="Q275">
        <f t="shared" si="145"/>
        <v>3.6445589825599804E-2</v>
      </c>
      <c r="R275">
        <f t="shared" si="146"/>
        <v>2.2807964648096826E-2</v>
      </c>
      <c r="S275">
        <f t="shared" si="147"/>
        <v>226.11352123239959</v>
      </c>
      <c r="T275">
        <f t="shared" si="148"/>
        <v>35.298491098486267</v>
      </c>
      <c r="U275">
        <f t="shared" si="149"/>
        <v>35.112000000000002</v>
      </c>
      <c r="V275">
        <f t="shared" si="150"/>
        <v>5.6834981765208434</v>
      </c>
      <c r="W275">
        <f t="shared" si="151"/>
        <v>70.156341532641193</v>
      </c>
      <c r="X275">
        <f t="shared" si="152"/>
        <v>3.7178335428155029</v>
      </c>
      <c r="Y275">
        <f t="shared" si="153"/>
        <v>5.2993549287140791</v>
      </c>
      <c r="Z275">
        <f t="shared" si="154"/>
        <v>1.9656646337053405</v>
      </c>
      <c r="AA275">
        <f t="shared" si="155"/>
        <v>-32.812124505178403</v>
      </c>
      <c r="AB275">
        <f t="shared" si="156"/>
        <v>-152.68725983991754</v>
      </c>
      <c r="AC275">
        <f t="shared" si="157"/>
        <v>-15.771950737971624</v>
      </c>
      <c r="AD275">
        <f t="shared" si="158"/>
        <v>24.842186149332008</v>
      </c>
      <c r="AE275">
        <f t="shared" si="159"/>
        <v>39.84546940610543</v>
      </c>
      <c r="AF275">
        <f t="shared" si="160"/>
        <v>0.75518244636956111</v>
      </c>
      <c r="AG275">
        <f t="shared" si="161"/>
        <v>15.4916662671164</v>
      </c>
      <c r="AH275">
        <v>1785.837201947043</v>
      </c>
      <c r="AI275">
        <v>1767.9096969696971</v>
      </c>
      <c r="AJ275">
        <v>1.7618930841188321</v>
      </c>
      <c r="AK275">
        <v>66.415730329915917</v>
      </c>
      <c r="AL275">
        <f t="shared" si="162"/>
        <v>0.74403910442581422</v>
      </c>
      <c r="AM275">
        <v>36.425367432698032</v>
      </c>
      <c r="AN275">
        <v>36.812754545454553</v>
      </c>
      <c r="AO275">
        <v>-7.799484687410143E-5</v>
      </c>
      <c r="AP275">
        <v>80.258805348862367</v>
      </c>
      <c r="AQ275">
        <v>29</v>
      </c>
      <c r="AR275">
        <v>6</v>
      </c>
      <c r="AS275">
        <f t="shared" si="163"/>
        <v>1</v>
      </c>
      <c r="AT275">
        <f t="shared" si="164"/>
        <v>0</v>
      </c>
      <c r="AU275">
        <f t="shared" si="165"/>
        <v>22253.110466778977</v>
      </c>
      <c r="AV275">
        <f t="shared" si="166"/>
        <v>1200.007142857143</v>
      </c>
      <c r="AW275">
        <f t="shared" si="167"/>
        <v>1025.9295135919169</v>
      </c>
      <c r="AX275">
        <f t="shared" si="168"/>
        <v>0.8549361724208091</v>
      </c>
      <c r="AY275">
        <f t="shared" si="169"/>
        <v>0.18842681277216172</v>
      </c>
      <c r="AZ275">
        <v>2.7</v>
      </c>
      <c r="BA275">
        <v>0.5</v>
      </c>
      <c r="BB275" t="s">
        <v>355</v>
      </c>
      <c r="BC275">
        <v>2</v>
      </c>
      <c r="BD275" t="b">
        <v>1</v>
      </c>
      <c r="BE275">
        <v>1669318137.5999999</v>
      </c>
      <c r="BF275">
        <v>1700.25</v>
      </c>
      <c r="BG275">
        <v>1722.454285714286</v>
      </c>
      <c r="BH275">
        <v>36.815457142857149</v>
      </c>
      <c r="BI275">
        <v>36.42277142857143</v>
      </c>
      <c r="BJ275">
        <v>1704.861428571428</v>
      </c>
      <c r="BK275">
        <v>36.697628571428567</v>
      </c>
      <c r="BL275">
        <v>500.12671428571417</v>
      </c>
      <c r="BM275">
        <v>100.8857142857143</v>
      </c>
      <c r="BN275">
        <v>9.9954000000000001E-2</v>
      </c>
      <c r="BO275">
        <v>33.852999999999987</v>
      </c>
      <c r="BP275">
        <v>35.112000000000002</v>
      </c>
      <c r="BQ275">
        <v>999.89999999999986</v>
      </c>
      <c r="BR275">
        <v>0</v>
      </c>
      <c r="BS275">
        <v>0</v>
      </c>
      <c r="BT275">
        <v>4502.1428571428569</v>
      </c>
      <c r="BU275">
        <v>0</v>
      </c>
      <c r="BV275">
        <v>199.19971428571429</v>
      </c>
      <c r="BW275">
        <v>-22.205642857142859</v>
      </c>
      <c r="BX275">
        <v>1765.238571428572</v>
      </c>
      <c r="BY275">
        <v>1787.565714285714</v>
      </c>
      <c r="BZ275">
        <v>0.39270500000000003</v>
      </c>
      <c r="CA275">
        <v>1722.454285714286</v>
      </c>
      <c r="CB275">
        <v>36.42277142857143</v>
      </c>
      <c r="CC275">
        <v>3.7141500000000001</v>
      </c>
      <c r="CD275">
        <v>3.6745314285714281</v>
      </c>
      <c r="CE275">
        <v>27.631814285714281</v>
      </c>
      <c r="CF275">
        <v>27.448514285714289</v>
      </c>
      <c r="CG275">
        <v>1200.007142857143</v>
      </c>
      <c r="CH275">
        <v>0.50004585714285721</v>
      </c>
      <c r="CI275">
        <v>0.49995414285714279</v>
      </c>
      <c r="CJ275">
        <v>0</v>
      </c>
      <c r="CK275">
        <v>1140.1757142857141</v>
      </c>
      <c r="CL275">
        <v>4.9990899999999998</v>
      </c>
      <c r="CM275">
        <v>12489.414285714291</v>
      </c>
      <c r="CN275">
        <v>9558.0528571428567</v>
      </c>
      <c r="CO275">
        <v>43.561999999999998</v>
      </c>
      <c r="CP275">
        <v>45.357000000000014</v>
      </c>
      <c r="CQ275">
        <v>44.375</v>
      </c>
      <c r="CR275">
        <v>44.436999999999998</v>
      </c>
      <c r="CS275">
        <v>44.936999999999998</v>
      </c>
      <c r="CT275">
        <v>597.55714285714282</v>
      </c>
      <c r="CU275">
        <v>597.45000000000005</v>
      </c>
      <c r="CV275">
        <v>0</v>
      </c>
      <c r="CW275">
        <v>1669318147.7</v>
      </c>
      <c r="CX275">
        <v>0</v>
      </c>
      <c r="CY275">
        <v>1669310771.5999999</v>
      </c>
      <c r="CZ275" t="s">
        <v>356</v>
      </c>
      <c r="DA275">
        <v>1669310771.5999999</v>
      </c>
      <c r="DB275">
        <v>1669310767.0999999</v>
      </c>
      <c r="DC275">
        <v>9</v>
      </c>
      <c r="DD275">
        <v>4.2999999999999997E-2</v>
      </c>
      <c r="DE275">
        <v>8.0000000000000002E-3</v>
      </c>
      <c r="DF275">
        <v>-4.9589999999999996</v>
      </c>
      <c r="DG275">
        <v>0.11799999999999999</v>
      </c>
      <c r="DH275">
        <v>1967</v>
      </c>
      <c r="DI275">
        <v>36</v>
      </c>
      <c r="DJ275">
        <v>0.53</v>
      </c>
      <c r="DK275">
        <v>0.27</v>
      </c>
      <c r="DL275">
        <v>-22.29045</v>
      </c>
      <c r="DM275">
        <v>0.45185515947471611</v>
      </c>
      <c r="DN275">
        <v>9.9209142723843763E-2</v>
      </c>
      <c r="DO275">
        <v>0</v>
      </c>
      <c r="DP275">
        <v>0.39038567499999999</v>
      </c>
      <c r="DQ275">
        <v>2.0943478424015369E-2</v>
      </c>
      <c r="DR275">
        <v>2.3837704732995982E-3</v>
      </c>
      <c r="DS275">
        <v>1</v>
      </c>
      <c r="DT275">
        <v>0</v>
      </c>
      <c r="DU275">
        <v>0</v>
      </c>
      <c r="DV275">
        <v>0</v>
      </c>
      <c r="DW275">
        <v>-1</v>
      </c>
      <c r="DX275">
        <v>1</v>
      </c>
      <c r="DY275">
        <v>2</v>
      </c>
      <c r="DZ275" t="s">
        <v>357</v>
      </c>
      <c r="EA275">
        <v>2.9470999999999998</v>
      </c>
      <c r="EB275">
        <v>2.59748</v>
      </c>
      <c r="EC275">
        <v>0.25771300000000003</v>
      </c>
      <c r="ED275">
        <v>0.25765700000000002</v>
      </c>
      <c r="EE275">
        <v>0.14648600000000001</v>
      </c>
      <c r="EF275">
        <v>0.14373900000000001</v>
      </c>
      <c r="EG275">
        <v>22449.9</v>
      </c>
      <c r="EH275">
        <v>22845.3</v>
      </c>
      <c r="EI275">
        <v>28158.3</v>
      </c>
      <c r="EJ275">
        <v>29643.9</v>
      </c>
      <c r="EK275">
        <v>33070.699999999997</v>
      </c>
      <c r="EL275">
        <v>35240.6</v>
      </c>
      <c r="EM275">
        <v>39736.1</v>
      </c>
      <c r="EN275">
        <v>42363.5</v>
      </c>
      <c r="EO275">
        <v>1.8979699999999999</v>
      </c>
      <c r="EP275">
        <v>1.8937999999999999</v>
      </c>
      <c r="EQ275">
        <v>0.216417</v>
      </c>
      <c r="ER275">
        <v>0</v>
      </c>
      <c r="ES275">
        <v>31.6084</v>
      </c>
      <c r="ET275">
        <v>999.9</v>
      </c>
      <c r="EU275">
        <v>69.5</v>
      </c>
      <c r="EV275">
        <v>36.200000000000003</v>
      </c>
      <c r="EW275">
        <v>41.5747</v>
      </c>
      <c r="EX275">
        <v>29.018999999999998</v>
      </c>
      <c r="EY275">
        <v>1.58253</v>
      </c>
      <c r="EZ275">
        <v>1</v>
      </c>
      <c r="FA275">
        <v>0.54752299999999998</v>
      </c>
      <c r="FB275">
        <v>0.57525300000000001</v>
      </c>
      <c r="FC275">
        <v>20.276399999999999</v>
      </c>
      <c r="FD275">
        <v>5.2160900000000003</v>
      </c>
      <c r="FE275">
        <v>12.007400000000001</v>
      </c>
      <c r="FF275">
        <v>4.9868499999999996</v>
      </c>
      <c r="FG275">
        <v>3.2845</v>
      </c>
      <c r="FH275">
        <v>9999</v>
      </c>
      <c r="FI275">
        <v>9999</v>
      </c>
      <c r="FJ275">
        <v>9999</v>
      </c>
      <c r="FK275">
        <v>999.9</v>
      </c>
      <c r="FL275">
        <v>1.8658300000000001</v>
      </c>
      <c r="FM275">
        <v>1.8621799999999999</v>
      </c>
      <c r="FN275">
        <v>1.8642000000000001</v>
      </c>
      <c r="FO275">
        <v>1.8603400000000001</v>
      </c>
      <c r="FP275">
        <v>1.8610800000000001</v>
      </c>
      <c r="FQ275">
        <v>1.8601700000000001</v>
      </c>
      <c r="FR275">
        <v>1.8618600000000001</v>
      </c>
      <c r="FS275">
        <v>1.8583799999999999</v>
      </c>
      <c r="FT275">
        <v>0</v>
      </c>
      <c r="FU275">
        <v>0</v>
      </c>
      <c r="FV275">
        <v>0</v>
      </c>
      <c r="FW275">
        <v>0</v>
      </c>
      <c r="FX275" t="s">
        <v>358</v>
      </c>
      <c r="FY275" t="s">
        <v>359</v>
      </c>
      <c r="FZ275" t="s">
        <v>360</v>
      </c>
      <c r="GA275" t="s">
        <v>360</v>
      </c>
      <c r="GB275" t="s">
        <v>360</v>
      </c>
      <c r="GC275" t="s">
        <v>360</v>
      </c>
      <c r="GD275">
        <v>0</v>
      </c>
      <c r="GE275">
        <v>100</v>
      </c>
      <c r="GF275">
        <v>100</v>
      </c>
      <c r="GG275">
        <v>-4.6100000000000003</v>
      </c>
      <c r="GH275">
        <v>0.1179</v>
      </c>
      <c r="GI275">
        <v>-2.5125994610834521</v>
      </c>
      <c r="GJ275">
        <v>-2.6733286237328562E-3</v>
      </c>
      <c r="GK275">
        <v>1.605855145177713E-6</v>
      </c>
      <c r="GL275">
        <v>-4.4594414151306022E-10</v>
      </c>
      <c r="GM275">
        <v>0.1178428571428469</v>
      </c>
      <c r="GN275">
        <v>0</v>
      </c>
      <c r="GO275">
        <v>0</v>
      </c>
      <c r="GP275">
        <v>0</v>
      </c>
      <c r="GQ275">
        <v>4</v>
      </c>
      <c r="GR275">
        <v>2095</v>
      </c>
      <c r="GS275">
        <v>4</v>
      </c>
      <c r="GT275">
        <v>35</v>
      </c>
      <c r="GU275">
        <v>122.8</v>
      </c>
      <c r="GV275">
        <v>122.9</v>
      </c>
      <c r="GW275">
        <v>3.4863300000000002</v>
      </c>
      <c r="GX275">
        <v>2.51953</v>
      </c>
      <c r="GY275">
        <v>1.4489700000000001</v>
      </c>
      <c r="GZ275">
        <v>2.3278799999999999</v>
      </c>
      <c r="HA275">
        <v>1.5478499999999999</v>
      </c>
      <c r="HB275">
        <v>2.36206</v>
      </c>
      <c r="HC275">
        <v>41.092799999999997</v>
      </c>
      <c r="HD275">
        <v>12.1182</v>
      </c>
      <c r="HE275">
        <v>18</v>
      </c>
      <c r="HF275">
        <v>477.53100000000001</v>
      </c>
      <c r="HG275">
        <v>514.81299999999999</v>
      </c>
      <c r="HH275">
        <v>30.998999999999999</v>
      </c>
      <c r="HI275">
        <v>34.2318</v>
      </c>
      <c r="HJ275">
        <v>29.9999</v>
      </c>
      <c r="HK275">
        <v>34.165900000000001</v>
      </c>
      <c r="HL275">
        <v>34.158900000000003</v>
      </c>
      <c r="HM275">
        <v>69.745400000000004</v>
      </c>
      <c r="HN275">
        <v>19.285799999999998</v>
      </c>
      <c r="HO275">
        <v>100</v>
      </c>
      <c r="HP275">
        <v>31</v>
      </c>
      <c r="HQ275">
        <v>1735.41</v>
      </c>
      <c r="HR275">
        <v>36.443600000000004</v>
      </c>
      <c r="HS275">
        <v>99.206699999999998</v>
      </c>
      <c r="HT275">
        <v>98.244900000000001</v>
      </c>
    </row>
    <row r="276" spans="1:228" x14ac:dyDescent="0.2">
      <c r="A276">
        <v>261</v>
      </c>
      <c r="B276">
        <v>1669318143.5999999</v>
      </c>
      <c r="C276">
        <v>1038.099999904633</v>
      </c>
      <c r="D276" t="s">
        <v>881</v>
      </c>
      <c r="E276" t="s">
        <v>882</v>
      </c>
      <c r="F276">
        <v>4</v>
      </c>
      <c r="G276">
        <v>1669318141.2874999</v>
      </c>
      <c r="H276">
        <f t="shared" si="136"/>
        <v>7.5184361527777673E-4</v>
      </c>
      <c r="I276">
        <f t="shared" si="137"/>
        <v>0.75184361527777677</v>
      </c>
      <c r="J276">
        <f t="shared" si="138"/>
        <v>15.992832742250881</v>
      </c>
      <c r="K276">
        <f t="shared" si="139"/>
        <v>1706.54125</v>
      </c>
      <c r="L276">
        <f t="shared" si="140"/>
        <v>969.39081504674436</v>
      </c>
      <c r="M276">
        <f t="shared" si="141"/>
        <v>97.894661639009527</v>
      </c>
      <c r="N276">
        <f t="shared" si="142"/>
        <v>172.33635356211482</v>
      </c>
      <c r="O276">
        <f t="shared" si="143"/>
        <v>3.718633061419846E-2</v>
      </c>
      <c r="P276">
        <f t="shared" si="144"/>
        <v>2.2480403715905819</v>
      </c>
      <c r="Q276">
        <f t="shared" si="145"/>
        <v>3.6847951930608802E-2</v>
      </c>
      <c r="R276">
        <f t="shared" si="146"/>
        <v>2.3060115215614095E-2</v>
      </c>
      <c r="S276">
        <f t="shared" si="147"/>
        <v>226.11133085711643</v>
      </c>
      <c r="T276">
        <f t="shared" si="148"/>
        <v>35.294570428488939</v>
      </c>
      <c r="U276">
        <f t="shared" si="149"/>
        <v>35.107812500000001</v>
      </c>
      <c r="V276">
        <f t="shared" si="150"/>
        <v>5.6821814326926416</v>
      </c>
      <c r="W276">
        <f t="shared" si="151"/>
        <v>70.159979391186766</v>
      </c>
      <c r="X276">
        <f t="shared" si="152"/>
        <v>3.7175695991033559</v>
      </c>
      <c r="Y276">
        <f t="shared" si="153"/>
        <v>5.2987039496912152</v>
      </c>
      <c r="Z276">
        <f t="shared" si="154"/>
        <v>1.9646118335892857</v>
      </c>
      <c r="AA276">
        <f t="shared" si="155"/>
        <v>-33.156303433749954</v>
      </c>
      <c r="AB276">
        <f t="shared" si="156"/>
        <v>-152.34533006348829</v>
      </c>
      <c r="AC276">
        <f t="shared" si="157"/>
        <v>-15.746561718084171</v>
      </c>
      <c r="AD276">
        <f t="shared" si="158"/>
        <v>24.863135641794031</v>
      </c>
      <c r="AE276">
        <f t="shared" si="159"/>
        <v>39.689926687392997</v>
      </c>
      <c r="AF276">
        <f t="shared" si="160"/>
        <v>0.75317556165677457</v>
      </c>
      <c r="AG276">
        <f t="shared" si="161"/>
        <v>15.992832742250881</v>
      </c>
      <c r="AH276">
        <v>1792.823884669943</v>
      </c>
      <c r="AI276">
        <v>1774.84896969697</v>
      </c>
      <c r="AJ276">
        <v>1.71758003114335</v>
      </c>
      <c r="AK276">
        <v>66.415730329915917</v>
      </c>
      <c r="AL276">
        <f t="shared" si="162"/>
        <v>0.75184361527777677</v>
      </c>
      <c r="AM276">
        <v>36.421336357771509</v>
      </c>
      <c r="AN276">
        <v>36.812261212121193</v>
      </c>
      <c r="AO276">
        <v>1.230360666210765E-6</v>
      </c>
      <c r="AP276">
        <v>80.258805348862367</v>
      </c>
      <c r="AQ276">
        <v>29</v>
      </c>
      <c r="AR276">
        <v>6</v>
      </c>
      <c r="AS276">
        <f t="shared" si="163"/>
        <v>1</v>
      </c>
      <c r="AT276">
        <f t="shared" si="164"/>
        <v>0</v>
      </c>
      <c r="AU276">
        <f t="shared" si="165"/>
        <v>22227.669804040765</v>
      </c>
      <c r="AV276">
        <f t="shared" si="166"/>
        <v>1199.9974999999999</v>
      </c>
      <c r="AW276">
        <f t="shared" si="167"/>
        <v>1025.9210760917701</v>
      </c>
      <c r="AX276">
        <f t="shared" si="168"/>
        <v>0.85493601119316509</v>
      </c>
      <c r="AY276">
        <f t="shared" si="169"/>
        <v>0.18842650160280872</v>
      </c>
      <c r="AZ276">
        <v>2.7</v>
      </c>
      <c r="BA276">
        <v>0.5</v>
      </c>
      <c r="BB276" t="s">
        <v>355</v>
      </c>
      <c r="BC276">
        <v>2</v>
      </c>
      <c r="BD276" t="b">
        <v>1</v>
      </c>
      <c r="BE276">
        <v>1669318141.2874999</v>
      </c>
      <c r="BF276">
        <v>1706.54125</v>
      </c>
      <c r="BG276">
        <v>1728.6612500000001</v>
      </c>
      <c r="BH276">
        <v>36.8128125</v>
      </c>
      <c r="BI276">
        <v>36.421187500000002</v>
      </c>
      <c r="BJ276">
        <v>1711.16</v>
      </c>
      <c r="BK276">
        <v>36.694974999999999</v>
      </c>
      <c r="BL276">
        <v>500.15</v>
      </c>
      <c r="BM276">
        <v>100.88575</v>
      </c>
      <c r="BN276">
        <v>0.10000323749999999</v>
      </c>
      <c r="BO276">
        <v>33.8508</v>
      </c>
      <c r="BP276">
        <v>35.107812500000001</v>
      </c>
      <c r="BQ276">
        <v>999.9</v>
      </c>
      <c r="BR276">
        <v>0</v>
      </c>
      <c r="BS276">
        <v>0</v>
      </c>
      <c r="BT276">
        <v>4497.8125</v>
      </c>
      <c r="BU276">
        <v>0</v>
      </c>
      <c r="BV276">
        <v>198.820875</v>
      </c>
      <c r="BW276">
        <v>-22.120850000000001</v>
      </c>
      <c r="BX276">
        <v>1771.7650000000001</v>
      </c>
      <c r="BY276">
        <v>1794.00125</v>
      </c>
      <c r="BZ276">
        <v>0.39162587500000001</v>
      </c>
      <c r="CA276">
        <v>1728.6612500000001</v>
      </c>
      <c r="CB276">
        <v>36.421187500000002</v>
      </c>
      <c r="CC276">
        <v>3.7138862499999998</v>
      </c>
      <c r="CD276">
        <v>3.6743749999999999</v>
      </c>
      <c r="CE276">
        <v>27.630612500000002</v>
      </c>
      <c r="CF276">
        <v>27.4477875</v>
      </c>
      <c r="CG276">
        <v>1199.9974999999999</v>
      </c>
      <c r="CH276">
        <v>0.5000483750000001</v>
      </c>
      <c r="CI276">
        <v>0.49995162500000001</v>
      </c>
      <c r="CJ276">
        <v>0</v>
      </c>
      <c r="CK276">
        <v>1140.06</v>
      </c>
      <c r="CL276">
        <v>4.9990899999999998</v>
      </c>
      <c r="CM276">
        <v>12485.125</v>
      </c>
      <c r="CN276">
        <v>9558.0024999999987</v>
      </c>
      <c r="CO276">
        <v>43.561999999999998</v>
      </c>
      <c r="CP276">
        <v>45.327749999999988</v>
      </c>
      <c r="CQ276">
        <v>44.375</v>
      </c>
      <c r="CR276">
        <v>44.436999999999998</v>
      </c>
      <c r="CS276">
        <v>44.936999999999998</v>
      </c>
      <c r="CT276">
        <v>597.55874999999992</v>
      </c>
      <c r="CU276">
        <v>597.43875000000003</v>
      </c>
      <c r="CV276">
        <v>0</v>
      </c>
      <c r="CW276">
        <v>1669318151.9000001</v>
      </c>
      <c r="CX276">
        <v>0</v>
      </c>
      <c r="CY276">
        <v>1669310771.5999999</v>
      </c>
      <c r="CZ276" t="s">
        <v>356</v>
      </c>
      <c r="DA276">
        <v>1669310771.5999999</v>
      </c>
      <c r="DB276">
        <v>1669310767.0999999</v>
      </c>
      <c r="DC276">
        <v>9</v>
      </c>
      <c r="DD276">
        <v>4.2999999999999997E-2</v>
      </c>
      <c r="DE276">
        <v>8.0000000000000002E-3</v>
      </c>
      <c r="DF276">
        <v>-4.9589999999999996</v>
      </c>
      <c r="DG276">
        <v>0.11799999999999999</v>
      </c>
      <c r="DH276">
        <v>1967</v>
      </c>
      <c r="DI276">
        <v>36</v>
      </c>
      <c r="DJ276">
        <v>0.53</v>
      </c>
      <c r="DK276">
        <v>0.27</v>
      </c>
      <c r="DL276">
        <v>-22.23015365853658</v>
      </c>
      <c r="DM276">
        <v>0.44481114982581521</v>
      </c>
      <c r="DN276">
        <v>8.9323274484671006E-2</v>
      </c>
      <c r="DO276">
        <v>0</v>
      </c>
      <c r="DP276">
        <v>0.39140663414634153</v>
      </c>
      <c r="DQ276">
        <v>7.9160696864108981E-3</v>
      </c>
      <c r="DR276">
        <v>1.490041409738822E-3</v>
      </c>
      <c r="DS276">
        <v>1</v>
      </c>
      <c r="DT276">
        <v>0</v>
      </c>
      <c r="DU276">
        <v>0</v>
      </c>
      <c r="DV276">
        <v>0</v>
      </c>
      <c r="DW276">
        <v>-1</v>
      </c>
      <c r="DX276">
        <v>1</v>
      </c>
      <c r="DY276">
        <v>2</v>
      </c>
      <c r="DZ276" t="s">
        <v>357</v>
      </c>
      <c r="EA276">
        <v>2.94672</v>
      </c>
      <c r="EB276">
        <v>2.5973600000000001</v>
      </c>
      <c r="EC276">
        <v>0.258301</v>
      </c>
      <c r="ED276">
        <v>0.258243</v>
      </c>
      <c r="EE276">
        <v>0.14647399999999999</v>
      </c>
      <c r="EF276">
        <v>0.143734</v>
      </c>
      <c r="EG276">
        <v>22432.3</v>
      </c>
      <c r="EH276">
        <v>22827.1</v>
      </c>
      <c r="EI276">
        <v>28158.799999999999</v>
      </c>
      <c r="EJ276">
        <v>29643.7</v>
      </c>
      <c r="EK276">
        <v>33072</v>
      </c>
      <c r="EL276">
        <v>35240.6</v>
      </c>
      <c r="EM276">
        <v>39737.1</v>
      </c>
      <c r="EN276">
        <v>42363.199999999997</v>
      </c>
      <c r="EO276">
        <v>1.89795</v>
      </c>
      <c r="EP276">
        <v>1.8938200000000001</v>
      </c>
      <c r="EQ276">
        <v>0.21639800000000001</v>
      </c>
      <c r="ER276">
        <v>0</v>
      </c>
      <c r="ES276">
        <v>31.6036</v>
      </c>
      <c r="ET276">
        <v>999.9</v>
      </c>
      <c r="EU276">
        <v>69.5</v>
      </c>
      <c r="EV276">
        <v>36.200000000000003</v>
      </c>
      <c r="EW276">
        <v>41.574800000000003</v>
      </c>
      <c r="EX276">
        <v>28.928999999999998</v>
      </c>
      <c r="EY276">
        <v>2.3397399999999999</v>
      </c>
      <c r="EZ276">
        <v>1</v>
      </c>
      <c r="FA276">
        <v>0.54727599999999998</v>
      </c>
      <c r="FB276">
        <v>0.57035899999999995</v>
      </c>
      <c r="FC276">
        <v>20.276299999999999</v>
      </c>
      <c r="FD276">
        <v>5.2159399999999998</v>
      </c>
      <c r="FE276">
        <v>12.008599999999999</v>
      </c>
      <c r="FF276">
        <v>4.9865000000000004</v>
      </c>
      <c r="FG276">
        <v>3.2844500000000001</v>
      </c>
      <c r="FH276">
        <v>9999</v>
      </c>
      <c r="FI276">
        <v>9999</v>
      </c>
      <c r="FJ276">
        <v>9999</v>
      </c>
      <c r="FK276">
        <v>999.9</v>
      </c>
      <c r="FL276">
        <v>1.8658399999999999</v>
      </c>
      <c r="FM276">
        <v>1.8621700000000001</v>
      </c>
      <c r="FN276">
        <v>1.8641799999999999</v>
      </c>
      <c r="FO276">
        <v>1.8603400000000001</v>
      </c>
      <c r="FP276">
        <v>1.86111</v>
      </c>
      <c r="FQ276">
        <v>1.8601700000000001</v>
      </c>
      <c r="FR276">
        <v>1.8618699999999999</v>
      </c>
      <c r="FS276">
        <v>1.8583799999999999</v>
      </c>
      <c r="FT276">
        <v>0</v>
      </c>
      <c r="FU276">
        <v>0</v>
      </c>
      <c r="FV276">
        <v>0</v>
      </c>
      <c r="FW276">
        <v>0</v>
      </c>
      <c r="FX276" t="s">
        <v>358</v>
      </c>
      <c r="FY276" t="s">
        <v>359</v>
      </c>
      <c r="FZ276" t="s">
        <v>360</v>
      </c>
      <c r="GA276" t="s">
        <v>360</v>
      </c>
      <c r="GB276" t="s">
        <v>360</v>
      </c>
      <c r="GC276" t="s">
        <v>360</v>
      </c>
      <c r="GD276">
        <v>0</v>
      </c>
      <c r="GE276">
        <v>100</v>
      </c>
      <c r="GF276">
        <v>100</v>
      </c>
      <c r="GG276">
        <v>-4.63</v>
      </c>
      <c r="GH276">
        <v>0.1178</v>
      </c>
      <c r="GI276">
        <v>-2.5125994610834521</v>
      </c>
      <c r="GJ276">
        <v>-2.6733286237328562E-3</v>
      </c>
      <c r="GK276">
        <v>1.605855145177713E-6</v>
      </c>
      <c r="GL276">
        <v>-4.4594414151306022E-10</v>
      </c>
      <c r="GM276">
        <v>0.1178428571428469</v>
      </c>
      <c r="GN276">
        <v>0</v>
      </c>
      <c r="GO276">
        <v>0</v>
      </c>
      <c r="GP276">
        <v>0</v>
      </c>
      <c r="GQ276">
        <v>4</v>
      </c>
      <c r="GR276">
        <v>2095</v>
      </c>
      <c r="GS276">
        <v>4</v>
      </c>
      <c r="GT276">
        <v>35</v>
      </c>
      <c r="GU276">
        <v>122.9</v>
      </c>
      <c r="GV276">
        <v>122.9</v>
      </c>
      <c r="GW276">
        <v>3.4973100000000001</v>
      </c>
      <c r="GX276">
        <v>2.5280800000000001</v>
      </c>
      <c r="GY276">
        <v>1.4489700000000001</v>
      </c>
      <c r="GZ276">
        <v>2.32666</v>
      </c>
      <c r="HA276">
        <v>1.5478499999999999</v>
      </c>
      <c r="HB276">
        <v>2.36694</v>
      </c>
      <c r="HC276">
        <v>41.092799999999997</v>
      </c>
      <c r="HD276">
        <v>12.109400000000001</v>
      </c>
      <c r="HE276">
        <v>18</v>
      </c>
      <c r="HF276">
        <v>477.49799999999999</v>
      </c>
      <c r="HG276">
        <v>514.81700000000001</v>
      </c>
      <c r="HH276">
        <v>30.998799999999999</v>
      </c>
      <c r="HI276">
        <v>34.230200000000004</v>
      </c>
      <c r="HJ276">
        <v>29.999700000000001</v>
      </c>
      <c r="HK276">
        <v>34.163699999999999</v>
      </c>
      <c r="HL276">
        <v>34.157299999999999</v>
      </c>
      <c r="HM276">
        <v>69.958699999999993</v>
      </c>
      <c r="HN276">
        <v>19.285799999999998</v>
      </c>
      <c r="HO276">
        <v>100</v>
      </c>
      <c r="HP276">
        <v>31</v>
      </c>
      <c r="HQ276">
        <v>1742.11</v>
      </c>
      <c r="HR276">
        <v>36.443600000000004</v>
      </c>
      <c r="HS276">
        <v>99.208799999999997</v>
      </c>
      <c r="HT276">
        <v>98.244200000000006</v>
      </c>
    </row>
    <row r="277" spans="1:228" x14ac:dyDescent="0.2">
      <c r="A277">
        <v>262</v>
      </c>
      <c r="B277">
        <v>1669318147.5999999</v>
      </c>
      <c r="C277">
        <v>1042.099999904633</v>
      </c>
      <c r="D277" t="s">
        <v>883</v>
      </c>
      <c r="E277" t="s">
        <v>884</v>
      </c>
      <c r="F277">
        <v>4</v>
      </c>
      <c r="G277">
        <v>1669318145.5999999</v>
      </c>
      <c r="H277">
        <f t="shared" si="136"/>
        <v>7.3248937737919041E-4</v>
      </c>
      <c r="I277">
        <f t="shared" si="137"/>
        <v>0.7324893773791904</v>
      </c>
      <c r="J277">
        <f t="shared" si="138"/>
        <v>15.428331083448134</v>
      </c>
      <c r="K277">
        <f t="shared" si="139"/>
        <v>1713.762857142857</v>
      </c>
      <c r="L277">
        <f t="shared" si="140"/>
        <v>983.15746305061884</v>
      </c>
      <c r="M277">
        <f t="shared" si="141"/>
        <v>99.284187333491516</v>
      </c>
      <c r="N277">
        <f t="shared" si="142"/>
        <v>173.06439603865445</v>
      </c>
      <c r="O277">
        <f t="shared" si="143"/>
        <v>3.6226081438290036E-2</v>
      </c>
      <c r="P277">
        <f t="shared" si="144"/>
        <v>2.247491427411513</v>
      </c>
      <c r="Q277">
        <f t="shared" si="145"/>
        <v>3.5904793641684724E-2</v>
      </c>
      <c r="R277">
        <f t="shared" si="146"/>
        <v>2.2469124864503164E-2</v>
      </c>
      <c r="S277">
        <f t="shared" si="147"/>
        <v>226.11211294643397</v>
      </c>
      <c r="T277">
        <f t="shared" si="148"/>
        <v>35.292738048012822</v>
      </c>
      <c r="U277">
        <f t="shared" si="149"/>
        <v>35.104371428571433</v>
      </c>
      <c r="V277">
        <f t="shared" si="150"/>
        <v>5.6810995990118585</v>
      </c>
      <c r="W277">
        <f t="shared" si="151"/>
        <v>70.178578365287407</v>
      </c>
      <c r="X277">
        <f t="shared" si="152"/>
        <v>3.7167786077163543</v>
      </c>
      <c r="Y277">
        <f t="shared" si="153"/>
        <v>5.2961725562038353</v>
      </c>
      <c r="Z277">
        <f t="shared" si="154"/>
        <v>1.9643209912955042</v>
      </c>
      <c r="AA277">
        <f t="shared" si="155"/>
        <v>-32.302781542422295</v>
      </c>
      <c r="AB277">
        <f t="shared" si="156"/>
        <v>-152.92802697042791</v>
      </c>
      <c r="AC277">
        <f t="shared" si="157"/>
        <v>-15.809725740410329</v>
      </c>
      <c r="AD277">
        <f t="shared" si="158"/>
        <v>25.07157869317345</v>
      </c>
      <c r="AE277">
        <f t="shared" si="159"/>
        <v>39.889114987773553</v>
      </c>
      <c r="AF277">
        <f t="shared" si="160"/>
        <v>0.74527395898759541</v>
      </c>
      <c r="AG277">
        <f t="shared" si="161"/>
        <v>15.428331083448134</v>
      </c>
      <c r="AH277">
        <v>1799.8389115833561</v>
      </c>
      <c r="AI277">
        <v>1781.917515151514</v>
      </c>
      <c r="AJ277">
        <v>1.7676537383211319</v>
      </c>
      <c r="AK277">
        <v>66.415730329915917</v>
      </c>
      <c r="AL277">
        <f t="shared" si="162"/>
        <v>0.7324893773791904</v>
      </c>
      <c r="AM277">
        <v>36.419664428232103</v>
      </c>
      <c r="AN277">
        <v>36.801133333333318</v>
      </c>
      <c r="AO277">
        <v>-9.4674404569322388E-5</v>
      </c>
      <c r="AP277">
        <v>80.258805348862367</v>
      </c>
      <c r="AQ277">
        <v>29</v>
      </c>
      <c r="AR277">
        <v>6</v>
      </c>
      <c r="AS277">
        <f t="shared" si="163"/>
        <v>1</v>
      </c>
      <c r="AT277">
        <f t="shared" si="164"/>
        <v>0</v>
      </c>
      <c r="AU277">
        <f t="shared" si="165"/>
        <v>22218.883351057841</v>
      </c>
      <c r="AV277">
        <f t="shared" si="166"/>
        <v>1200.001428571429</v>
      </c>
      <c r="AW277">
        <f t="shared" si="167"/>
        <v>1025.92445644893</v>
      </c>
      <c r="AX277">
        <f t="shared" si="168"/>
        <v>0.8549360292597874</v>
      </c>
      <c r="AY277">
        <f t="shared" si="169"/>
        <v>0.1884265364713896</v>
      </c>
      <c r="AZ277">
        <v>2.7</v>
      </c>
      <c r="BA277">
        <v>0.5</v>
      </c>
      <c r="BB277" t="s">
        <v>355</v>
      </c>
      <c r="BC277">
        <v>2</v>
      </c>
      <c r="BD277" t="b">
        <v>1</v>
      </c>
      <c r="BE277">
        <v>1669318145.5999999</v>
      </c>
      <c r="BF277">
        <v>1713.762857142857</v>
      </c>
      <c r="BG277">
        <v>1735.985714285714</v>
      </c>
      <c r="BH277">
        <v>36.805242857142858</v>
      </c>
      <c r="BI277">
        <v>36.417728571428583</v>
      </c>
      <c r="BJ277">
        <v>1718.39</v>
      </c>
      <c r="BK277">
        <v>36.68741428571429</v>
      </c>
      <c r="BL277">
        <v>500.15671428571432</v>
      </c>
      <c r="BM277">
        <v>100.88500000000001</v>
      </c>
      <c r="BN277">
        <v>0.10003145714285711</v>
      </c>
      <c r="BO277">
        <v>33.842242857142857</v>
      </c>
      <c r="BP277">
        <v>35.104371428571433</v>
      </c>
      <c r="BQ277">
        <v>999.89999999999986</v>
      </c>
      <c r="BR277">
        <v>0</v>
      </c>
      <c r="BS277">
        <v>0</v>
      </c>
      <c r="BT277">
        <v>4496.25</v>
      </c>
      <c r="BU277">
        <v>0</v>
      </c>
      <c r="BV277">
        <v>197.434</v>
      </c>
      <c r="BW277">
        <v>-22.223385714285708</v>
      </c>
      <c r="BX277">
        <v>1779.25</v>
      </c>
      <c r="BY277">
        <v>1801.5971428571429</v>
      </c>
      <c r="BZ277">
        <v>0.3875324285714285</v>
      </c>
      <c r="CA277">
        <v>1735.985714285714</v>
      </c>
      <c r="CB277">
        <v>36.417728571428583</v>
      </c>
      <c r="CC277">
        <v>3.7130928571428572</v>
      </c>
      <c r="CD277">
        <v>3.673997142857143</v>
      </c>
      <c r="CE277">
        <v>27.62695714285714</v>
      </c>
      <c r="CF277">
        <v>27.446014285714281</v>
      </c>
      <c r="CG277">
        <v>1200.001428571429</v>
      </c>
      <c r="CH277">
        <v>0.50004985714285721</v>
      </c>
      <c r="CI277">
        <v>0.49995014285714279</v>
      </c>
      <c r="CJ277">
        <v>0</v>
      </c>
      <c r="CK277">
        <v>1139.691428571429</v>
      </c>
      <c r="CL277">
        <v>4.9990899999999998</v>
      </c>
      <c r="CM277">
        <v>12480.085714285709</v>
      </c>
      <c r="CN277">
        <v>9558.0342857142859</v>
      </c>
      <c r="CO277">
        <v>43.561999999999998</v>
      </c>
      <c r="CP277">
        <v>45.311999999999998</v>
      </c>
      <c r="CQ277">
        <v>44.357000000000014</v>
      </c>
      <c r="CR277">
        <v>44.436999999999998</v>
      </c>
      <c r="CS277">
        <v>44.936999999999998</v>
      </c>
      <c r="CT277">
        <v>597.56000000000006</v>
      </c>
      <c r="CU277">
        <v>597.44142857142856</v>
      </c>
      <c r="CV277">
        <v>0</v>
      </c>
      <c r="CW277">
        <v>1669318155.5</v>
      </c>
      <c r="CX277">
        <v>0</v>
      </c>
      <c r="CY277">
        <v>1669310771.5999999</v>
      </c>
      <c r="CZ277" t="s">
        <v>356</v>
      </c>
      <c r="DA277">
        <v>1669310771.5999999</v>
      </c>
      <c r="DB277">
        <v>1669310767.0999999</v>
      </c>
      <c r="DC277">
        <v>9</v>
      </c>
      <c r="DD277">
        <v>4.2999999999999997E-2</v>
      </c>
      <c r="DE277">
        <v>8.0000000000000002E-3</v>
      </c>
      <c r="DF277">
        <v>-4.9589999999999996</v>
      </c>
      <c r="DG277">
        <v>0.11799999999999999</v>
      </c>
      <c r="DH277">
        <v>1967</v>
      </c>
      <c r="DI277">
        <v>36</v>
      </c>
      <c r="DJ277">
        <v>0.53</v>
      </c>
      <c r="DK277">
        <v>0.27</v>
      </c>
      <c r="DL277">
        <v>-22.215904878048779</v>
      </c>
      <c r="DM277">
        <v>0.24854425087101609</v>
      </c>
      <c r="DN277">
        <v>7.4516270775924889E-2</v>
      </c>
      <c r="DO277">
        <v>0</v>
      </c>
      <c r="DP277">
        <v>0.39121543902439032</v>
      </c>
      <c r="DQ277">
        <v>-7.5238745644588094E-3</v>
      </c>
      <c r="DR277">
        <v>1.780987339881603E-3</v>
      </c>
      <c r="DS277">
        <v>1</v>
      </c>
      <c r="DT277">
        <v>0</v>
      </c>
      <c r="DU277">
        <v>0</v>
      </c>
      <c r="DV277">
        <v>0</v>
      </c>
      <c r="DW277">
        <v>-1</v>
      </c>
      <c r="DX277">
        <v>1</v>
      </c>
      <c r="DY277">
        <v>2</v>
      </c>
      <c r="DZ277" t="s">
        <v>357</v>
      </c>
      <c r="EA277">
        <v>2.9470900000000002</v>
      </c>
      <c r="EB277">
        <v>2.5974200000000001</v>
      </c>
      <c r="EC277">
        <v>0.25889800000000002</v>
      </c>
      <c r="ED277">
        <v>0.25883499999999998</v>
      </c>
      <c r="EE277">
        <v>0.14644599999999999</v>
      </c>
      <c r="EF277">
        <v>0.14372399999999999</v>
      </c>
      <c r="EG277">
        <v>22414.2</v>
      </c>
      <c r="EH277">
        <v>22809.200000000001</v>
      </c>
      <c r="EI277">
        <v>28158.799999999999</v>
      </c>
      <c r="EJ277">
        <v>29644.2</v>
      </c>
      <c r="EK277">
        <v>33073.1</v>
      </c>
      <c r="EL277">
        <v>35241.300000000003</v>
      </c>
      <c r="EM277">
        <v>39737.1</v>
      </c>
      <c r="EN277">
        <v>42363.5</v>
      </c>
      <c r="EO277">
        <v>1.89815</v>
      </c>
      <c r="EP277">
        <v>1.8938200000000001</v>
      </c>
      <c r="EQ277">
        <v>0.21615300000000001</v>
      </c>
      <c r="ER277">
        <v>0</v>
      </c>
      <c r="ES277">
        <v>31.598700000000001</v>
      </c>
      <c r="ET277">
        <v>999.9</v>
      </c>
      <c r="EU277">
        <v>69.5</v>
      </c>
      <c r="EV277">
        <v>36.200000000000003</v>
      </c>
      <c r="EW277">
        <v>41.572099999999999</v>
      </c>
      <c r="EX277">
        <v>28.869</v>
      </c>
      <c r="EY277">
        <v>1.7628200000000001</v>
      </c>
      <c r="EZ277">
        <v>1</v>
      </c>
      <c r="FA277">
        <v>0.54682699999999995</v>
      </c>
      <c r="FB277">
        <v>0.56635599999999997</v>
      </c>
      <c r="FC277">
        <v>20.276299999999999</v>
      </c>
      <c r="FD277">
        <v>5.2163899999999996</v>
      </c>
      <c r="FE277">
        <v>12.0092</v>
      </c>
      <c r="FF277">
        <v>4.9869500000000002</v>
      </c>
      <c r="FG277">
        <v>3.2845800000000001</v>
      </c>
      <c r="FH277">
        <v>9999</v>
      </c>
      <c r="FI277">
        <v>9999</v>
      </c>
      <c r="FJ277">
        <v>9999</v>
      </c>
      <c r="FK277">
        <v>999.9</v>
      </c>
      <c r="FL277">
        <v>1.8658399999999999</v>
      </c>
      <c r="FM277">
        <v>1.8621799999999999</v>
      </c>
      <c r="FN277">
        <v>1.8641700000000001</v>
      </c>
      <c r="FO277">
        <v>1.8603499999999999</v>
      </c>
      <c r="FP277">
        <v>1.8610899999999999</v>
      </c>
      <c r="FQ277">
        <v>1.86016</v>
      </c>
      <c r="FR277">
        <v>1.8618699999999999</v>
      </c>
      <c r="FS277">
        <v>1.8583700000000001</v>
      </c>
      <c r="FT277">
        <v>0</v>
      </c>
      <c r="FU277">
        <v>0</v>
      </c>
      <c r="FV277">
        <v>0</v>
      </c>
      <c r="FW277">
        <v>0</v>
      </c>
      <c r="FX277" t="s">
        <v>358</v>
      </c>
      <c r="FY277" t="s">
        <v>359</v>
      </c>
      <c r="FZ277" t="s">
        <v>360</v>
      </c>
      <c r="GA277" t="s">
        <v>360</v>
      </c>
      <c r="GB277" t="s">
        <v>360</v>
      </c>
      <c r="GC277" t="s">
        <v>360</v>
      </c>
      <c r="GD277">
        <v>0</v>
      </c>
      <c r="GE277">
        <v>100</v>
      </c>
      <c r="GF277">
        <v>100</v>
      </c>
      <c r="GG277">
        <v>-4.6399999999999997</v>
      </c>
      <c r="GH277">
        <v>0.1178</v>
      </c>
      <c r="GI277">
        <v>-2.5125994610834521</v>
      </c>
      <c r="GJ277">
        <v>-2.6733286237328562E-3</v>
      </c>
      <c r="GK277">
        <v>1.605855145177713E-6</v>
      </c>
      <c r="GL277">
        <v>-4.4594414151306022E-10</v>
      </c>
      <c r="GM277">
        <v>0.1178428571428469</v>
      </c>
      <c r="GN277">
        <v>0</v>
      </c>
      <c r="GO277">
        <v>0</v>
      </c>
      <c r="GP277">
        <v>0</v>
      </c>
      <c r="GQ277">
        <v>4</v>
      </c>
      <c r="GR277">
        <v>2095</v>
      </c>
      <c r="GS277">
        <v>4</v>
      </c>
      <c r="GT277">
        <v>35</v>
      </c>
      <c r="GU277">
        <v>122.9</v>
      </c>
      <c r="GV277">
        <v>123</v>
      </c>
      <c r="GW277">
        <v>3.5083000000000002</v>
      </c>
      <c r="GX277">
        <v>2.5415000000000001</v>
      </c>
      <c r="GY277">
        <v>1.4489700000000001</v>
      </c>
      <c r="GZ277">
        <v>2.32666</v>
      </c>
      <c r="HA277">
        <v>1.5478499999999999</v>
      </c>
      <c r="HB277">
        <v>2.2399900000000001</v>
      </c>
      <c r="HC277">
        <v>41.092799999999997</v>
      </c>
      <c r="HD277">
        <v>12.1007</v>
      </c>
      <c r="HE277">
        <v>18</v>
      </c>
      <c r="HF277">
        <v>477.61200000000002</v>
      </c>
      <c r="HG277">
        <v>514.79300000000001</v>
      </c>
      <c r="HH277">
        <v>30.998899999999999</v>
      </c>
      <c r="HI277">
        <v>34.2286</v>
      </c>
      <c r="HJ277">
        <v>29.9998</v>
      </c>
      <c r="HK277">
        <v>34.162100000000002</v>
      </c>
      <c r="HL277">
        <v>34.154299999999999</v>
      </c>
      <c r="HM277">
        <v>70.169899999999998</v>
      </c>
      <c r="HN277">
        <v>19.285799999999998</v>
      </c>
      <c r="HO277">
        <v>100</v>
      </c>
      <c r="HP277">
        <v>31</v>
      </c>
      <c r="HQ277">
        <v>1748.85</v>
      </c>
      <c r="HR277">
        <v>36.446899999999999</v>
      </c>
      <c r="HS277">
        <v>99.208799999999997</v>
      </c>
      <c r="HT277">
        <v>98.245400000000004</v>
      </c>
    </row>
    <row r="278" spans="1:228" x14ac:dyDescent="0.2">
      <c r="A278">
        <v>263</v>
      </c>
      <c r="B278">
        <v>1669318151.5999999</v>
      </c>
      <c r="C278">
        <v>1046.099999904633</v>
      </c>
      <c r="D278" t="s">
        <v>885</v>
      </c>
      <c r="E278" t="s">
        <v>886</v>
      </c>
      <c r="F278">
        <v>4</v>
      </c>
      <c r="G278">
        <v>1669318149.2874999</v>
      </c>
      <c r="H278">
        <f t="shared" si="136"/>
        <v>7.2555137910726745E-4</v>
      </c>
      <c r="I278">
        <f t="shared" si="137"/>
        <v>0.72555137910726741</v>
      </c>
      <c r="J278">
        <f t="shared" si="138"/>
        <v>15.039467199877175</v>
      </c>
      <c r="K278">
        <f t="shared" si="139"/>
        <v>1720.08</v>
      </c>
      <c r="L278">
        <f t="shared" si="140"/>
        <v>1000.0406500668731</v>
      </c>
      <c r="M278">
        <f t="shared" si="141"/>
        <v>100.99082686699244</v>
      </c>
      <c r="N278">
        <f t="shared" si="142"/>
        <v>173.70524034774002</v>
      </c>
      <c r="O278">
        <f t="shared" si="143"/>
        <v>3.5882431209140461E-2</v>
      </c>
      <c r="P278">
        <f t="shared" si="144"/>
        <v>2.246120743724711</v>
      </c>
      <c r="Q278">
        <f t="shared" si="145"/>
        <v>3.5566990970213326E-2</v>
      </c>
      <c r="R278">
        <f t="shared" si="146"/>
        <v>2.2257479186189869E-2</v>
      </c>
      <c r="S278">
        <f t="shared" si="147"/>
        <v>226.11292607393793</v>
      </c>
      <c r="T278">
        <f t="shared" si="148"/>
        <v>35.296494205135033</v>
      </c>
      <c r="U278">
        <f t="shared" si="149"/>
        <v>35.101387500000001</v>
      </c>
      <c r="V278">
        <f t="shared" si="150"/>
        <v>5.6801616307591809</v>
      </c>
      <c r="W278">
        <f t="shared" si="151"/>
        <v>70.159673297359063</v>
      </c>
      <c r="X278">
        <f t="shared" si="152"/>
        <v>3.7159137251831109</v>
      </c>
      <c r="Y278">
        <f t="shared" si="153"/>
        <v>5.2963669164106335</v>
      </c>
      <c r="Z278">
        <f t="shared" si="154"/>
        <v>1.96424790557607</v>
      </c>
      <c r="AA278">
        <f t="shared" si="155"/>
        <v>-31.996815818630495</v>
      </c>
      <c r="AB278">
        <f t="shared" si="156"/>
        <v>-152.39385258189256</v>
      </c>
      <c r="AC278">
        <f t="shared" si="157"/>
        <v>-15.763937482437282</v>
      </c>
      <c r="AD278">
        <f t="shared" si="158"/>
        <v>25.958320190977588</v>
      </c>
      <c r="AE278">
        <f t="shared" si="159"/>
        <v>39.562347310969578</v>
      </c>
      <c r="AF278">
        <f t="shared" si="160"/>
        <v>0.73520955240480834</v>
      </c>
      <c r="AG278">
        <f t="shared" si="161"/>
        <v>15.039467199877175</v>
      </c>
      <c r="AH278">
        <v>1806.80508523563</v>
      </c>
      <c r="AI278">
        <v>1789.0208484848481</v>
      </c>
      <c r="AJ278">
        <v>1.7827620872269969</v>
      </c>
      <c r="AK278">
        <v>66.415730329915917</v>
      </c>
      <c r="AL278">
        <f t="shared" si="162"/>
        <v>0.72555137910726741</v>
      </c>
      <c r="AM278">
        <v>36.414794934551942</v>
      </c>
      <c r="AN278">
        <v>36.792612121212123</v>
      </c>
      <c r="AO278">
        <v>-8.286434467154361E-5</v>
      </c>
      <c r="AP278">
        <v>80.258805348862367</v>
      </c>
      <c r="AQ278">
        <v>29</v>
      </c>
      <c r="AR278">
        <v>6</v>
      </c>
      <c r="AS278">
        <f t="shared" si="163"/>
        <v>1</v>
      </c>
      <c r="AT278">
        <f t="shared" si="164"/>
        <v>0</v>
      </c>
      <c r="AU278">
        <f t="shared" si="165"/>
        <v>22195.191855278899</v>
      </c>
      <c r="AV278">
        <f t="shared" si="166"/>
        <v>1200.0050000000001</v>
      </c>
      <c r="AW278">
        <f t="shared" si="167"/>
        <v>1025.9275824217295</v>
      </c>
      <c r="AX278">
        <f t="shared" si="168"/>
        <v>0.8549360897844005</v>
      </c>
      <c r="AY278">
        <f t="shared" si="169"/>
        <v>0.18842665328389291</v>
      </c>
      <c r="AZ278">
        <v>2.7</v>
      </c>
      <c r="BA278">
        <v>0.5</v>
      </c>
      <c r="BB278" t="s">
        <v>355</v>
      </c>
      <c r="BC278">
        <v>2</v>
      </c>
      <c r="BD278" t="b">
        <v>1</v>
      </c>
      <c r="BE278">
        <v>1669318149.2874999</v>
      </c>
      <c r="BF278">
        <v>1720.08</v>
      </c>
      <c r="BG278">
        <v>1742.1212499999999</v>
      </c>
      <c r="BH278">
        <v>36.796062500000012</v>
      </c>
      <c r="BI278">
        <v>36.413749999999993</v>
      </c>
      <c r="BJ278">
        <v>1724.7125000000001</v>
      </c>
      <c r="BK278">
        <v>36.678212500000001</v>
      </c>
      <c r="BL278">
        <v>500.12049999999999</v>
      </c>
      <c r="BM278">
        <v>100.88675000000001</v>
      </c>
      <c r="BN278">
        <v>9.9971749999999998E-2</v>
      </c>
      <c r="BO278">
        <v>33.8429</v>
      </c>
      <c r="BP278">
        <v>35.101387500000001</v>
      </c>
      <c r="BQ278">
        <v>999.9</v>
      </c>
      <c r="BR278">
        <v>0</v>
      </c>
      <c r="BS278">
        <v>0</v>
      </c>
      <c r="BT278">
        <v>4492.1875</v>
      </c>
      <c r="BU278">
        <v>0</v>
      </c>
      <c r="BV278">
        <v>195.252375</v>
      </c>
      <c r="BW278">
        <v>-22.040575</v>
      </c>
      <c r="BX278">
        <v>1785.79125</v>
      </c>
      <c r="BY278">
        <v>1807.9549999999999</v>
      </c>
      <c r="BZ278">
        <v>0.38230175</v>
      </c>
      <c r="CA278">
        <v>1742.1212499999999</v>
      </c>
      <c r="CB278">
        <v>36.413749999999993</v>
      </c>
      <c r="CC278">
        <v>3.7122337500000002</v>
      </c>
      <c r="CD278">
        <v>3.6736637499999998</v>
      </c>
      <c r="CE278">
        <v>27.623000000000001</v>
      </c>
      <c r="CF278">
        <v>27.4444625</v>
      </c>
      <c r="CG278">
        <v>1200.0050000000001</v>
      </c>
      <c r="CH278">
        <v>0.50004837499999999</v>
      </c>
      <c r="CI278">
        <v>0.49995162500000001</v>
      </c>
      <c r="CJ278">
        <v>0</v>
      </c>
      <c r="CK278">
        <v>1139.2237500000001</v>
      </c>
      <c r="CL278">
        <v>4.9990899999999998</v>
      </c>
      <c r="CM278">
        <v>12476.112499999999</v>
      </c>
      <c r="CN278">
        <v>9558.0562499999996</v>
      </c>
      <c r="CO278">
        <v>43.561999999999998</v>
      </c>
      <c r="CP278">
        <v>45.311999999999998</v>
      </c>
      <c r="CQ278">
        <v>44.359250000000003</v>
      </c>
      <c r="CR278">
        <v>44.436999999999998</v>
      </c>
      <c r="CS278">
        <v>44.936999999999998</v>
      </c>
      <c r="CT278">
        <v>597.55999999999995</v>
      </c>
      <c r="CU278">
        <v>597.44624999999996</v>
      </c>
      <c r="CV278">
        <v>0</v>
      </c>
      <c r="CW278">
        <v>1669318159.7</v>
      </c>
      <c r="CX278">
        <v>0</v>
      </c>
      <c r="CY278">
        <v>1669310771.5999999</v>
      </c>
      <c r="CZ278" t="s">
        <v>356</v>
      </c>
      <c r="DA278">
        <v>1669310771.5999999</v>
      </c>
      <c r="DB278">
        <v>1669310767.0999999</v>
      </c>
      <c r="DC278">
        <v>9</v>
      </c>
      <c r="DD278">
        <v>4.2999999999999997E-2</v>
      </c>
      <c r="DE278">
        <v>8.0000000000000002E-3</v>
      </c>
      <c r="DF278">
        <v>-4.9589999999999996</v>
      </c>
      <c r="DG278">
        <v>0.11799999999999999</v>
      </c>
      <c r="DH278">
        <v>1967</v>
      </c>
      <c r="DI278">
        <v>36</v>
      </c>
      <c r="DJ278">
        <v>0.53</v>
      </c>
      <c r="DK278">
        <v>0.27</v>
      </c>
      <c r="DL278">
        <v>-22.18996341463415</v>
      </c>
      <c r="DM278">
        <v>0.69285156794423264</v>
      </c>
      <c r="DN278">
        <v>0.1038974394766478</v>
      </c>
      <c r="DO278">
        <v>0</v>
      </c>
      <c r="DP278">
        <v>0.38952178048780489</v>
      </c>
      <c r="DQ278">
        <v>-2.9926055749127961E-2</v>
      </c>
      <c r="DR278">
        <v>3.801739540944414E-3</v>
      </c>
      <c r="DS278">
        <v>1</v>
      </c>
      <c r="DT278">
        <v>0</v>
      </c>
      <c r="DU278">
        <v>0</v>
      </c>
      <c r="DV278">
        <v>0</v>
      </c>
      <c r="DW278">
        <v>-1</v>
      </c>
      <c r="DX278">
        <v>1</v>
      </c>
      <c r="DY278">
        <v>2</v>
      </c>
      <c r="DZ278" t="s">
        <v>357</v>
      </c>
      <c r="EA278">
        <v>2.9471500000000002</v>
      </c>
      <c r="EB278">
        <v>2.5974699999999999</v>
      </c>
      <c r="EC278">
        <v>0.25949800000000001</v>
      </c>
      <c r="ED278">
        <v>0.25940299999999999</v>
      </c>
      <c r="EE278">
        <v>0.14643200000000001</v>
      </c>
      <c r="EF278">
        <v>0.14371700000000001</v>
      </c>
      <c r="EG278">
        <v>22396.1</v>
      </c>
      <c r="EH278">
        <v>22791</v>
      </c>
      <c r="EI278">
        <v>28159</v>
      </c>
      <c r="EJ278">
        <v>29643.4</v>
      </c>
      <c r="EK278">
        <v>33074</v>
      </c>
      <c r="EL278">
        <v>35240.9</v>
      </c>
      <c r="EM278">
        <v>39737.5</v>
      </c>
      <c r="EN278">
        <v>42362.6</v>
      </c>
      <c r="EO278">
        <v>1.8980999999999999</v>
      </c>
      <c r="EP278">
        <v>1.89395</v>
      </c>
      <c r="EQ278">
        <v>0.217311</v>
      </c>
      <c r="ER278">
        <v>0</v>
      </c>
      <c r="ES278">
        <v>31.592500000000001</v>
      </c>
      <c r="ET278">
        <v>999.9</v>
      </c>
      <c r="EU278">
        <v>69.5</v>
      </c>
      <c r="EV278">
        <v>36.200000000000003</v>
      </c>
      <c r="EW278">
        <v>41.571300000000001</v>
      </c>
      <c r="EX278">
        <v>29.018999999999998</v>
      </c>
      <c r="EY278">
        <v>1.48237</v>
      </c>
      <c r="EZ278">
        <v>1</v>
      </c>
      <c r="FA278">
        <v>0.54676599999999997</v>
      </c>
      <c r="FB278">
        <v>0.56283499999999997</v>
      </c>
      <c r="FC278">
        <v>20.276299999999999</v>
      </c>
      <c r="FD278">
        <v>5.2159399999999998</v>
      </c>
      <c r="FE278">
        <v>12.0076</v>
      </c>
      <c r="FF278">
        <v>4.9865000000000004</v>
      </c>
      <c r="FG278">
        <v>3.2844799999999998</v>
      </c>
      <c r="FH278">
        <v>9999</v>
      </c>
      <c r="FI278">
        <v>9999</v>
      </c>
      <c r="FJ278">
        <v>9999</v>
      </c>
      <c r="FK278">
        <v>999.9</v>
      </c>
      <c r="FL278">
        <v>1.8658399999999999</v>
      </c>
      <c r="FM278">
        <v>1.8621799999999999</v>
      </c>
      <c r="FN278">
        <v>1.86419</v>
      </c>
      <c r="FO278">
        <v>1.8603499999999999</v>
      </c>
      <c r="FP278">
        <v>1.8610899999999999</v>
      </c>
      <c r="FQ278">
        <v>1.8601399999999999</v>
      </c>
      <c r="FR278">
        <v>1.86188</v>
      </c>
      <c r="FS278">
        <v>1.8583700000000001</v>
      </c>
      <c r="FT278">
        <v>0</v>
      </c>
      <c r="FU278">
        <v>0</v>
      </c>
      <c r="FV278">
        <v>0</v>
      </c>
      <c r="FW278">
        <v>0</v>
      </c>
      <c r="FX278" t="s">
        <v>358</v>
      </c>
      <c r="FY278" t="s">
        <v>359</v>
      </c>
      <c r="FZ278" t="s">
        <v>360</v>
      </c>
      <c r="GA278" t="s">
        <v>360</v>
      </c>
      <c r="GB278" t="s">
        <v>360</v>
      </c>
      <c r="GC278" t="s">
        <v>360</v>
      </c>
      <c r="GD278">
        <v>0</v>
      </c>
      <c r="GE278">
        <v>100</v>
      </c>
      <c r="GF278">
        <v>100</v>
      </c>
      <c r="GG278">
        <v>-4.6399999999999997</v>
      </c>
      <c r="GH278">
        <v>0.1179</v>
      </c>
      <c r="GI278">
        <v>-2.5125994610834521</v>
      </c>
      <c r="GJ278">
        <v>-2.6733286237328562E-3</v>
      </c>
      <c r="GK278">
        <v>1.605855145177713E-6</v>
      </c>
      <c r="GL278">
        <v>-4.4594414151306022E-10</v>
      </c>
      <c r="GM278">
        <v>0.1178428571428469</v>
      </c>
      <c r="GN278">
        <v>0</v>
      </c>
      <c r="GO278">
        <v>0</v>
      </c>
      <c r="GP278">
        <v>0</v>
      </c>
      <c r="GQ278">
        <v>4</v>
      </c>
      <c r="GR278">
        <v>2095</v>
      </c>
      <c r="GS278">
        <v>4</v>
      </c>
      <c r="GT278">
        <v>35</v>
      </c>
      <c r="GU278">
        <v>123</v>
      </c>
      <c r="GV278">
        <v>123.1</v>
      </c>
      <c r="GW278">
        <v>3.5180699999999998</v>
      </c>
      <c r="GX278">
        <v>2.5268600000000001</v>
      </c>
      <c r="GY278">
        <v>1.4489700000000001</v>
      </c>
      <c r="GZ278">
        <v>2.32666</v>
      </c>
      <c r="HA278">
        <v>1.5478499999999999</v>
      </c>
      <c r="HB278">
        <v>2.34131</v>
      </c>
      <c r="HC278">
        <v>41.092799999999997</v>
      </c>
      <c r="HD278">
        <v>12.1182</v>
      </c>
      <c r="HE278">
        <v>18</v>
      </c>
      <c r="HF278">
        <v>477.57</v>
      </c>
      <c r="HG278">
        <v>514.87099999999998</v>
      </c>
      <c r="HH278">
        <v>30.998999999999999</v>
      </c>
      <c r="HI278">
        <v>34.2256</v>
      </c>
      <c r="HJ278">
        <v>29.9998</v>
      </c>
      <c r="HK278">
        <v>34.160499999999999</v>
      </c>
      <c r="HL278">
        <v>34.152799999999999</v>
      </c>
      <c r="HM278">
        <v>70.387600000000006</v>
      </c>
      <c r="HN278">
        <v>19.285799999999998</v>
      </c>
      <c r="HO278">
        <v>100</v>
      </c>
      <c r="HP278">
        <v>31</v>
      </c>
      <c r="HQ278">
        <v>1755.56</v>
      </c>
      <c r="HR278">
        <v>36.447600000000001</v>
      </c>
      <c r="HS278">
        <v>99.209500000000006</v>
      </c>
      <c r="HT278">
        <v>98.242900000000006</v>
      </c>
    </row>
    <row r="279" spans="1:228" x14ac:dyDescent="0.2">
      <c r="A279">
        <v>264</v>
      </c>
      <c r="B279">
        <v>1669318155.5999999</v>
      </c>
      <c r="C279">
        <v>1050.099999904633</v>
      </c>
      <c r="D279" t="s">
        <v>887</v>
      </c>
      <c r="E279" t="s">
        <v>888</v>
      </c>
      <c r="F279">
        <v>4</v>
      </c>
      <c r="G279">
        <v>1669318153.5999999</v>
      </c>
      <c r="H279">
        <f t="shared" si="136"/>
        <v>7.1989419125792107E-4</v>
      </c>
      <c r="I279">
        <f t="shared" si="137"/>
        <v>0.71989419125792109</v>
      </c>
      <c r="J279">
        <f t="shared" si="138"/>
        <v>15.310763262450704</v>
      </c>
      <c r="K279">
        <f t="shared" si="139"/>
        <v>1727.3514285714291</v>
      </c>
      <c r="L279">
        <f t="shared" si="140"/>
        <v>988.72232159535884</v>
      </c>
      <c r="M279">
        <f t="shared" si="141"/>
        <v>99.84699627850371</v>
      </c>
      <c r="N279">
        <f t="shared" si="142"/>
        <v>174.43810854998011</v>
      </c>
      <c r="O279">
        <f t="shared" si="143"/>
        <v>3.5549054680367398E-2</v>
      </c>
      <c r="P279">
        <f t="shared" si="144"/>
        <v>2.245845972575458</v>
      </c>
      <c r="Q279">
        <f t="shared" si="145"/>
        <v>3.5239383784583189E-2</v>
      </c>
      <c r="R279">
        <f t="shared" si="146"/>
        <v>2.2052212628096448E-2</v>
      </c>
      <c r="S279">
        <f t="shared" si="147"/>
        <v>226.1118022321167</v>
      </c>
      <c r="T279">
        <f t="shared" si="148"/>
        <v>35.296546633049331</v>
      </c>
      <c r="U279">
        <f t="shared" si="149"/>
        <v>35.108128571428573</v>
      </c>
      <c r="V279">
        <f t="shared" si="150"/>
        <v>5.6822808109285994</v>
      </c>
      <c r="W279">
        <f t="shared" si="151"/>
        <v>70.155090663483008</v>
      </c>
      <c r="X279">
        <f t="shared" si="152"/>
        <v>3.7152619643956344</v>
      </c>
      <c r="Y279">
        <f t="shared" si="153"/>
        <v>5.2957838543988869</v>
      </c>
      <c r="Z279">
        <f t="shared" si="154"/>
        <v>1.967018846532965</v>
      </c>
      <c r="AA279">
        <f t="shared" si="155"/>
        <v>-31.747333834474318</v>
      </c>
      <c r="AB279">
        <f t="shared" si="156"/>
        <v>-153.43010251872357</v>
      </c>
      <c r="AC279">
        <f t="shared" si="157"/>
        <v>-15.873441379929142</v>
      </c>
      <c r="AD279">
        <f t="shared" si="158"/>
        <v>25.060924498989664</v>
      </c>
      <c r="AE279">
        <f t="shared" si="159"/>
        <v>39.359053629119998</v>
      </c>
      <c r="AF279">
        <f t="shared" si="160"/>
        <v>0.73181493720272728</v>
      </c>
      <c r="AG279">
        <f t="shared" si="161"/>
        <v>15.310763262450704</v>
      </c>
      <c r="AH279">
        <v>1813.5759274001421</v>
      </c>
      <c r="AI279">
        <v>1795.9209090909089</v>
      </c>
      <c r="AJ279">
        <v>1.7293869470407099</v>
      </c>
      <c r="AK279">
        <v>66.415730329915917</v>
      </c>
      <c r="AL279">
        <f t="shared" si="162"/>
        <v>0.71989419125792109</v>
      </c>
      <c r="AM279">
        <v>36.412093838643102</v>
      </c>
      <c r="AN279">
        <v>36.78646121212121</v>
      </c>
      <c r="AO279">
        <v>-5.6756983061366892E-6</v>
      </c>
      <c r="AP279">
        <v>80.258805348862367</v>
      </c>
      <c r="AQ279">
        <v>29</v>
      </c>
      <c r="AR279">
        <v>6</v>
      </c>
      <c r="AS279">
        <f t="shared" si="163"/>
        <v>1</v>
      </c>
      <c r="AT279">
        <f t="shared" si="164"/>
        <v>0</v>
      </c>
      <c r="AU279">
        <f t="shared" si="165"/>
        <v>22190.648698517121</v>
      </c>
      <c r="AV279">
        <f t="shared" si="166"/>
        <v>1200</v>
      </c>
      <c r="AW279">
        <f t="shared" si="167"/>
        <v>1025.9232135917703</v>
      </c>
      <c r="AX279">
        <f t="shared" si="168"/>
        <v>0.85493601132647523</v>
      </c>
      <c r="AY279">
        <f t="shared" si="169"/>
        <v>0.18842650186009724</v>
      </c>
      <c r="AZ279">
        <v>2.7</v>
      </c>
      <c r="BA279">
        <v>0.5</v>
      </c>
      <c r="BB279" t="s">
        <v>355</v>
      </c>
      <c r="BC279">
        <v>2</v>
      </c>
      <c r="BD279" t="b">
        <v>1</v>
      </c>
      <c r="BE279">
        <v>1669318153.5999999</v>
      </c>
      <c r="BF279">
        <v>1727.3514285714291</v>
      </c>
      <c r="BG279">
        <v>1749.281428571428</v>
      </c>
      <c r="BH279">
        <v>36.789914285714289</v>
      </c>
      <c r="BI279">
        <v>36.409385714285712</v>
      </c>
      <c r="BJ279">
        <v>1731.992857142857</v>
      </c>
      <c r="BK279">
        <v>36.672085714285707</v>
      </c>
      <c r="BL279">
        <v>500.14828571428569</v>
      </c>
      <c r="BM279">
        <v>100.88585714285711</v>
      </c>
      <c r="BN279">
        <v>0.1000254428571429</v>
      </c>
      <c r="BO279">
        <v>33.840928571428577</v>
      </c>
      <c r="BP279">
        <v>35.108128571428573</v>
      </c>
      <c r="BQ279">
        <v>999.89999999999986</v>
      </c>
      <c r="BR279">
        <v>0</v>
      </c>
      <c r="BS279">
        <v>0</v>
      </c>
      <c r="BT279">
        <v>4491.4285714285716</v>
      </c>
      <c r="BU279">
        <v>0</v>
      </c>
      <c r="BV279">
        <v>192.70971428571431</v>
      </c>
      <c r="BW279">
        <v>-21.930142857142851</v>
      </c>
      <c r="BX279">
        <v>1793.325714285714</v>
      </c>
      <c r="BY279">
        <v>1815.3785714285721</v>
      </c>
      <c r="BZ279">
        <v>0.38053999999999999</v>
      </c>
      <c r="CA279">
        <v>1749.281428571428</v>
      </c>
      <c r="CB279">
        <v>36.409385714285712</v>
      </c>
      <c r="CC279">
        <v>3.711591428571428</v>
      </c>
      <c r="CD279">
        <v>3.6731985714285709</v>
      </c>
      <c r="CE279">
        <v>27.62004285714286</v>
      </c>
      <c r="CF279">
        <v>27.442314285714279</v>
      </c>
      <c r="CG279">
        <v>1200</v>
      </c>
      <c r="CH279">
        <v>0.50004985714285721</v>
      </c>
      <c r="CI279">
        <v>0.49995014285714279</v>
      </c>
      <c r="CJ279">
        <v>0</v>
      </c>
      <c r="CK279">
        <v>1139.1414285714291</v>
      </c>
      <c r="CL279">
        <v>4.9990899999999998</v>
      </c>
      <c r="CM279">
        <v>12471.78571428571</v>
      </c>
      <c r="CN279">
        <v>9558.0071428571409</v>
      </c>
      <c r="CO279">
        <v>43.561999999999998</v>
      </c>
      <c r="CP279">
        <v>45.311999999999998</v>
      </c>
      <c r="CQ279">
        <v>44.338999999999999</v>
      </c>
      <c r="CR279">
        <v>44.436999999999998</v>
      </c>
      <c r="CS279">
        <v>44.936999999999998</v>
      </c>
      <c r="CT279">
        <v>597.56000000000006</v>
      </c>
      <c r="CU279">
        <v>597.43999999999994</v>
      </c>
      <c r="CV279">
        <v>0</v>
      </c>
      <c r="CW279">
        <v>1669318163.9000001</v>
      </c>
      <c r="CX279">
        <v>0</v>
      </c>
      <c r="CY279">
        <v>1669310771.5999999</v>
      </c>
      <c r="CZ279" t="s">
        <v>356</v>
      </c>
      <c r="DA279">
        <v>1669310771.5999999</v>
      </c>
      <c r="DB279">
        <v>1669310767.0999999</v>
      </c>
      <c r="DC279">
        <v>9</v>
      </c>
      <c r="DD279">
        <v>4.2999999999999997E-2</v>
      </c>
      <c r="DE279">
        <v>8.0000000000000002E-3</v>
      </c>
      <c r="DF279">
        <v>-4.9589999999999996</v>
      </c>
      <c r="DG279">
        <v>0.11799999999999999</v>
      </c>
      <c r="DH279">
        <v>1967</v>
      </c>
      <c r="DI279">
        <v>36</v>
      </c>
      <c r="DJ279">
        <v>0.53</v>
      </c>
      <c r="DK279">
        <v>0.27</v>
      </c>
      <c r="DL279">
        <v>-22.11192926829268</v>
      </c>
      <c r="DM279">
        <v>1.05474355400699</v>
      </c>
      <c r="DN279">
        <v>0.13559896978510461</v>
      </c>
      <c r="DO279">
        <v>0</v>
      </c>
      <c r="DP279">
        <v>0.38750819512195123</v>
      </c>
      <c r="DQ279">
        <v>-4.8425644599302063E-2</v>
      </c>
      <c r="DR279">
        <v>5.0034520679300767E-3</v>
      </c>
      <c r="DS279">
        <v>1</v>
      </c>
      <c r="DT279">
        <v>0</v>
      </c>
      <c r="DU279">
        <v>0</v>
      </c>
      <c r="DV279">
        <v>0</v>
      </c>
      <c r="DW279">
        <v>-1</v>
      </c>
      <c r="DX279">
        <v>1</v>
      </c>
      <c r="DY279">
        <v>2</v>
      </c>
      <c r="DZ279" t="s">
        <v>357</v>
      </c>
      <c r="EA279">
        <v>2.94678</v>
      </c>
      <c r="EB279">
        <v>2.5973700000000002</v>
      </c>
      <c r="EC279">
        <v>0.26008399999999998</v>
      </c>
      <c r="ED279">
        <v>0.26000099999999998</v>
      </c>
      <c r="EE279">
        <v>0.14641100000000001</v>
      </c>
      <c r="EF279">
        <v>0.143706</v>
      </c>
      <c r="EG279">
        <v>22378.7</v>
      </c>
      <c r="EH279">
        <v>22773.1</v>
      </c>
      <c r="EI279">
        <v>28159.4</v>
      </c>
      <c r="EJ279">
        <v>29644.2</v>
      </c>
      <c r="EK279">
        <v>33075.300000000003</v>
      </c>
      <c r="EL279">
        <v>35242.300000000003</v>
      </c>
      <c r="EM279">
        <v>39738</v>
      </c>
      <c r="EN279">
        <v>42363.8</v>
      </c>
      <c r="EO279">
        <v>1.89828</v>
      </c>
      <c r="EP279">
        <v>1.89398</v>
      </c>
      <c r="EQ279">
        <v>0.21718100000000001</v>
      </c>
      <c r="ER279">
        <v>0</v>
      </c>
      <c r="ES279">
        <v>31.584900000000001</v>
      </c>
      <c r="ET279">
        <v>999.9</v>
      </c>
      <c r="EU279">
        <v>69.5</v>
      </c>
      <c r="EV279">
        <v>36.200000000000003</v>
      </c>
      <c r="EW279">
        <v>41.570500000000003</v>
      </c>
      <c r="EX279">
        <v>29.048999999999999</v>
      </c>
      <c r="EY279">
        <v>2.22756</v>
      </c>
      <c r="EZ279">
        <v>1</v>
      </c>
      <c r="FA279">
        <v>0.54631600000000002</v>
      </c>
      <c r="FB279">
        <v>0.55954800000000005</v>
      </c>
      <c r="FC279">
        <v>20.276299999999999</v>
      </c>
      <c r="FD279">
        <v>5.2168400000000004</v>
      </c>
      <c r="FE279">
        <v>12.007899999999999</v>
      </c>
      <c r="FF279">
        <v>4.9870999999999999</v>
      </c>
      <c r="FG279">
        <v>3.2846500000000001</v>
      </c>
      <c r="FH279">
        <v>9999</v>
      </c>
      <c r="FI279">
        <v>9999</v>
      </c>
      <c r="FJ279">
        <v>9999</v>
      </c>
      <c r="FK279">
        <v>999.9</v>
      </c>
      <c r="FL279">
        <v>1.8658399999999999</v>
      </c>
      <c r="FM279">
        <v>1.8621799999999999</v>
      </c>
      <c r="FN279">
        <v>1.8642000000000001</v>
      </c>
      <c r="FO279">
        <v>1.8603499999999999</v>
      </c>
      <c r="FP279">
        <v>1.8610800000000001</v>
      </c>
      <c r="FQ279">
        <v>1.86019</v>
      </c>
      <c r="FR279">
        <v>1.86188</v>
      </c>
      <c r="FS279">
        <v>1.8583700000000001</v>
      </c>
      <c r="FT279">
        <v>0</v>
      </c>
      <c r="FU279">
        <v>0</v>
      </c>
      <c r="FV279">
        <v>0</v>
      </c>
      <c r="FW279">
        <v>0</v>
      </c>
      <c r="FX279" t="s">
        <v>358</v>
      </c>
      <c r="FY279" t="s">
        <v>359</v>
      </c>
      <c r="FZ279" t="s">
        <v>360</v>
      </c>
      <c r="GA279" t="s">
        <v>360</v>
      </c>
      <c r="GB279" t="s">
        <v>360</v>
      </c>
      <c r="GC279" t="s">
        <v>360</v>
      </c>
      <c r="GD279">
        <v>0</v>
      </c>
      <c r="GE279">
        <v>100</v>
      </c>
      <c r="GF279">
        <v>100</v>
      </c>
      <c r="GG279">
        <v>-4.6500000000000004</v>
      </c>
      <c r="GH279">
        <v>0.1178</v>
      </c>
      <c r="GI279">
        <v>-2.5125994610834521</v>
      </c>
      <c r="GJ279">
        <v>-2.6733286237328562E-3</v>
      </c>
      <c r="GK279">
        <v>1.605855145177713E-6</v>
      </c>
      <c r="GL279">
        <v>-4.4594414151306022E-10</v>
      </c>
      <c r="GM279">
        <v>0.1178428571428469</v>
      </c>
      <c r="GN279">
        <v>0</v>
      </c>
      <c r="GO279">
        <v>0</v>
      </c>
      <c r="GP279">
        <v>0</v>
      </c>
      <c r="GQ279">
        <v>4</v>
      </c>
      <c r="GR279">
        <v>2095</v>
      </c>
      <c r="GS279">
        <v>4</v>
      </c>
      <c r="GT279">
        <v>35</v>
      </c>
      <c r="GU279">
        <v>123.1</v>
      </c>
      <c r="GV279">
        <v>123.1</v>
      </c>
      <c r="GW279">
        <v>3.5290499999999998</v>
      </c>
      <c r="GX279">
        <v>2.52075</v>
      </c>
      <c r="GY279">
        <v>1.4489700000000001</v>
      </c>
      <c r="GZ279">
        <v>2.32666</v>
      </c>
      <c r="HA279">
        <v>1.5478499999999999</v>
      </c>
      <c r="HB279">
        <v>2.36206</v>
      </c>
      <c r="HC279">
        <v>41.092799999999997</v>
      </c>
      <c r="HD279">
        <v>12.109400000000001</v>
      </c>
      <c r="HE279">
        <v>18</v>
      </c>
      <c r="HF279">
        <v>477.65699999999998</v>
      </c>
      <c r="HG279">
        <v>514.87400000000002</v>
      </c>
      <c r="HH279">
        <v>30.998999999999999</v>
      </c>
      <c r="HI279">
        <v>34.223999999999997</v>
      </c>
      <c r="HJ279">
        <v>29.9999</v>
      </c>
      <c r="HK279">
        <v>34.157499999999999</v>
      </c>
      <c r="HL279">
        <v>34.1511</v>
      </c>
      <c r="HM279">
        <v>70.602400000000003</v>
      </c>
      <c r="HN279">
        <v>19.285799999999998</v>
      </c>
      <c r="HO279">
        <v>100</v>
      </c>
      <c r="HP279">
        <v>31</v>
      </c>
      <c r="HQ279">
        <v>1762.34</v>
      </c>
      <c r="HR279">
        <v>36.459299999999999</v>
      </c>
      <c r="HS279">
        <v>99.210899999999995</v>
      </c>
      <c r="HT279">
        <v>98.245699999999999</v>
      </c>
    </row>
    <row r="280" spans="1:228" x14ac:dyDescent="0.2">
      <c r="A280">
        <v>265</v>
      </c>
      <c r="B280">
        <v>1669318159.5999999</v>
      </c>
      <c r="C280">
        <v>1054.099999904633</v>
      </c>
      <c r="D280" t="s">
        <v>889</v>
      </c>
      <c r="E280" t="s">
        <v>890</v>
      </c>
      <c r="F280">
        <v>4</v>
      </c>
      <c r="G280">
        <v>1669318157.2874999</v>
      </c>
      <c r="H280">
        <f t="shared" si="136"/>
        <v>7.1454796747552965E-4</v>
      </c>
      <c r="I280">
        <f t="shared" si="137"/>
        <v>0.71454796747552962</v>
      </c>
      <c r="J280">
        <f t="shared" si="138"/>
        <v>15.548157445894978</v>
      </c>
      <c r="K280">
        <f t="shared" si="139"/>
        <v>1733.5450000000001</v>
      </c>
      <c r="L280">
        <f t="shared" si="140"/>
        <v>981.22184570687432</v>
      </c>
      <c r="M280">
        <f t="shared" si="141"/>
        <v>99.089356165867628</v>
      </c>
      <c r="N280">
        <f t="shared" si="142"/>
        <v>175.06322213078258</v>
      </c>
      <c r="O280">
        <f t="shared" si="143"/>
        <v>3.5392716150023221E-2</v>
      </c>
      <c r="P280">
        <f t="shared" si="144"/>
        <v>2.2477179072398337</v>
      </c>
      <c r="Q280">
        <f t="shared" si="145"/>
        <v>3.5086003588580453E-2</v>
      </c>
      <c r="R280">
        <f t="shared" si="146"/>
        <v>2.1956087510426381E-2</v>
      </c>
      <c r="S280">
        <f t="shared" si="147"/>
        <v>226.1107871070613</v>
      </c>
      <c r="T280">
        <f t="shared" si="148"/>
        <v>35.293418032746992</v>
      </c>
      <c r="U280">
        <f t="shared" si="149"/>
        <v>35.086399999999998</v>
      </c>
      <c r="V280">
        <f t="shared" si="150"/>
        <v>5.6754524946733769</v>
      </c>
      <c r="W280">
        <f t="shared" si="151"/>
        <v>70.15428077063649</v>
      </c>
      <c r="X280">
        <f t="shared" si="152"/>
        <v>3.7144325917062817</v>
      </c>
      <c r="Y280">
        <f t="shared" si="153"/>
        <v>5.2946627788121816</v>
      </c>
      <c r="Z280">
        <f t="shared" si="154"/>
        <v>1.9610199029670952</v>
      </c>
      <c r="AA280">
        <f t="shared" si="155"/>
        <v>-31.511565365670858</v>
      </c>
      <c r="AB280">
        <f t="shared" si="156"/>
        <v>-151.38434028012881</v>
      </c>
      <c r="AC280">
        <f t="shared" si="157"/>
        <v>-15.646799265689316</v>
      </c>
      <c r="AD280">
        <f t="shared" si="158"/>
        <v>27.568082195572316</v>
      </c>
      <c r="AE280">
        <f t="shared" si="159"/>
        <v>39.801697769898489</v>
      </c>
      <c r="AF280">
        <f t="shared" si="160"/>
        <v>0.72395814592808738</v>
      </c>
      <c r="AG280">
        <f t="shared" si="161"/>
        <v>15.548157445894978</v>
      </c>
      <c r="AH280">
        <v>1820.913218637156</v>
      </c>
      <c r="AI280">
        <v>1802.950363636364</v>
      </c>
      <c r="AJ280">
        <v>1.762537414334159</v>
      </c>
      <c r="AK280">
        <v>66.415730329915917</v>
      </c>
      <c r="AL280">
        <f t="shared" si="162"/>
        <v>0.71454796747552962</v>
      </c>
      <c r="AM280">
        <v>36.406799090434319</v>
      </c>
      <c r="AN280">
        <v>36.778941818181814</v>
      </c>
      <c r="AO280">
        <v>-9.025068438495787E-5</v>
      </c>
      <c r="AP280">
        <v>80.258805348862367</v>
      </c>
      <c r="AQ280">
        <v>29</v>
      </c>
      <c r="AR280">
        <v>6</v>
      </c>
      <c r="AS280">
        <f t="shared" si="163"/>
        <v>1</v>
      </c>
      <c r="AT280">
        <f t="shared" si="164"/>
        <v>0</v>
      </c>
      <c r="AU280">
        <f t="shared" si="165"/>
        <v>22223.114803666882</v>
      </c>
      <c r="AV280">
        <f t="shared" si="166"/>
        <v>1199.9949999999999</v>
      </c>
      <c r="AW280">
        <f t="shared" si="167"/>
        <v>1025.9189010917414</v>
      </c>
      <c r="AX280">
        <f t="shared" si="168"/>
        <v>0.85493597980970049</v>
      </c>
      <c r="AY280">
        <f t="shared" si="169"/>
        <v>0.18842644103272208</v>
      </c>
      <c r="AZ280">
        <v>2.7</v>
      </c>
      <c r="BA280">
        <v>0.5</v>
      </c>
      <c r="BB280" t="s">
        <v>355</v>
      </c>
      <c r="BC280">
        <v>2</v>
      </c>
      <c r="BD280" t="b">
        <v>1</v>
      </c>
      <c r="BE280">
        <v>1669318157.2874999</v>
      </c>
      <c r="BF280">
        <v>1733.5450000000001</v>
      </c>
      <c r="BG280">
        <v>1755.71</v>
      </c>
      <c r="BH280">
        <v>36.781775000000003</v>
      </c>
      <c r="BI280">
        <v>36.405312500000001</v>
      </c>
      <c r="BJ280">
        <v>1738.1949999999999</v>
      </c>
      <c r="BK280">
        <v>36.663924999999999</v>
      </c>
      <c r="BL280">
        <v>500.12687499999998</v>
      </c>
      <c r="BM280">
        <v>100.88575</v>
      </c>
      <c r="BN280">
        <v>9.9930862499999995E-2</v>
      </c>
      <c r="BO280">
        <v>33.837137499999997</v>
      </c>
      <c r="BP280">
        <v>35.086399999999998</v>
      </c>
      <c r="BQ280">
        <v>999.9</v>
      </c>
      <c r="BR280">
        <v>0</v>
      </c>
      <c r="BS280">
        <v>0</v>
      </c>
      <c r="BT280">
        <v>4496.875</v>
      </c>
      <c r="BU280">
        <v>0</v>
      </c>
      <c r="BV280">
        <v>191.316125</v>
      </c>
      <c r="BW280">
        <v>-22.162962499999999</v>
      </c>
      <c r="BX280">
        <v>1799.7425000000001</v>
      </c>
      <c r="BY280">
        <v>1822.04</v>
      </c>
      <c r="BZ280">
        <v>0.37645287500000002</v>
      </c>
      <c r="CA280">
        <v>1755.71</v>
      </c>
      <c r="CB280">
        <v>36.405312500000001</v>
      </c>
      <c r="CC280">
        <v>3.71076125</v>
      </c>
      <c r="CD280">
        <v>3.6727824999999998</v>
      </c>
      <c r="CE280">
        <v>27.6162125</v>
      </c>
      <c r="CF280">
        <v>27.440375</v>
      </c>
      <c r="CG280">
        <v>1199.9949999999999</v>
      </c>
      <c r="CH280">
        <v>0.50005200000000005</v>
      </c>
      <c r="CI280">
        <v>0.499948</v>
      </c>
      <c r="CJ280">
        <v>0</v>
      </c>
      <c r="CK280">
        <v>1138.9024999999999</v>
      </c>
      <c r="CL280">
        <v>4.9990899999999998</v>
      </c>
      <c r="CM280">
        <v>12468.85</v>
      </c>
      <c r="CN280">
        <v>9557.9862499999981</v>
      </c>
      <c r="CO280">
        <v>43.561999999999998</v>
      </c>
      <c r="CP280">
        <v>45.327749999999988</v>
      </c>
      <c r="CQ280">
        <v>44.359250000000003</v>
      </c>
      <c r="CR280">
        <v>44.436999999999998</v>
      </c>
      <c r="CS280">
        <v>44.936999999999998</v>
      </c>
      <c r="CT280">
        <v>597.55874999999992</v>
      </c>
      <c r="CU280">
        <v>597.43624999999997</v>
      </c>
      <c r="CV280">
        <v>0</v>
      </c>
      <c r="CW280">
        <v>1669318168.0999999</v>
      </c>
      <c r="CX280">
        <v>0</v>
      </c>
      <c r="CY280">
        <v>1669310771.5999999</v>
      </c>
      <c r="CZ280" t="s">
        <v>356</v>
      </c>
      <c r="DA280">
        <v>1669310771.5999999</v>
      </c>
      <c r="DB280">
        <v>1669310767.0999999</v>
      </c>
      <c r="DC280">
        <v>9</v>
      </c>
      <c r="DD280">
        <v>4.2999999999999997E-2</v>
      </c>
      <c r="DE280">
        <v>8.0000000000000002E-3</v>
      </c>
      <c r="DF280">
        <v>-4.9589999999999996</v>
      </c>
      <c r="DG280">
        <v>0.11799999999999999</v>
      </c>
      <c r="DH280">
        <v>1967</v>
      </c>
      <c r="DI280">
        <v>36</v>
      </c>
      <c r="DJ280">
        <v>0.53</v>
      </c>
      <c r="DK280">
        <v>0.27</v>
      </c>
      <c r="DL280">
        <v>-22.098029268292681</v>
      </c>
      <c r="DM280">
        <v>0.29867247386758811</v>
      </c>
      <c r="DN280">
        <v>0.12651623677519541</v>
      </c>
      <c r="DO280">
        <v>0</v>
      </c>
      <c r="DP280">
        <v>0.38435585365853658</v>
      </c>
      <c r="DQ280">
        <v>-5.538526829268306E-2</v>
      </c>
      <c r="DR280">
        <v>5.590120577961189E-3</v>
      </c>
      <c r="DS280">
        <v>1</v>
      </c>
      <c r="DT280">
        <v>0</v>
      </c>
      <c r="DU280">
        <v>0</v>
      </c>
      <c r="DV280">
        <v>0</v>
      </c>
      <c r="DW280">
        <v>-1</v>
      </c>
      <c r="DX280">
        <v>1</v>
      </c>
      <c r="DY280">
        <v>2</v>
      </c>
      <c r="DZ280" t="s">
        <v>357</v>
      </c>
      <c r="EA280">
        <v>2.9470399999999999</v>
      </c>
      <c r="EB280">
        <v>2.5974300000000001</v>
      </c>
      <c r="EC280">
        <v>0.26067299999999999</v>
      </c>
      <c r="ED280">
        <v>0.26057200000000003</v>
      </c>
      <c r="EE280">
        <v>0.146393</v>
      </c>
      <c r="EF280">
        <v>0.14369699999999999</v>
      </c>
      <c r="EG280">
        <v>22360.3</v>
      </c>
      <c r="EH280">
        <v>22755.8</v>
      </c>
      <c r="EI280">
        <v>28158.9</v>
      </c>
      <c r="EJ280">
        <v>29644.7</v>
      </c>
      <c r="EK280">
        <v>33075.199999999997</v>
      </c>
      <c r="EL280">
        <v>35243.599999999999</v>
      </c>
      <c r="EM280">
        <v>39736.9</v>
      </c>
      <c r="EN280">
        <v>42364.7</v>
      </c>
      <c r="EO280">
        <v>1.89818</v>
      </c>
      <c r="EP280">
        <v>1.89412</v>
      </c>
      <c r="EQ280">
        <v>0.21584300000000001</v>
      </c>
      <c r="ER280">
        <v>0</v>
      </c>
      <c r="ES280">
        <v>31.5779</v>
      </c>
      <c r="ET280">
        <v>999.9</v>
      </c>
      <c r="EU280">
        <v>69.5</v>
      </c>
      <c r="EV280">
        <v>36.200000000000003</v>
      </c>
      <c r="EW280">
        <v>41.5715</v>
      </c>
      <c r="EX280">
        <v>28.989000000000001</v>
      </c>
      <c r="EY280">
        <v>1.8709899999999999</v>
      </c>
      <c r="EZ280">
        <v>1</v>
      </c>
      <c r="FA280">
        <v>0.54634899999999997</v>
      </c>
      <c r="FB280">
        <v>0.55541399999999996</v>
      </c>
      <c r="FC280">
        <v>20.2761</v>
      </c>
      <c r="FD280">
        <v>5.2166899999999998</v>
      </c>
      <c r="FE280">
        <v>12.007999999999999</v>
      </c>
      <c r="FF280">
        <v>4.9864499999999996</v>
      </c>
      <c r="FG280">
        <v>3.2846500000000001</v>
      </c>
      <c r="FH280">
        <v>9999</v>
      </c>
      <c r="FI280">
        <v>9999</v>
      </c>
      <c r="FJ280">
        <v>9999</v>
      </c>
      <c r="FK280">
        <v>999.9</v>
      </c>
      <c r="FL280">
        <v>1.8658399999999999</v>
      </c>
      <c r="FM280">
        <v>1.8621799999999999</v>
      </c>
      <c r="FN280">
        <v>1.8642099999999999</v>
      </c>
      <c r="FO280">
        <v>1.8603499999999999</v>
      </c>
      <c r="FP280">
        <v>1.8611</v>
      </c>
      <c r="FQ280">
        <v>1.8601700000000001</v>
      </c>
      <c r="FR280">
        <v>1.86188</v>
      </c>
      <c r="FS280">
        <v>1.85839</v>
      </c>
      <c r="FT280">
        <v>0</v>
      </c>
      <c r="FU280">
        <v>0</v>
      </c>
      <c r="FV280">
        <v>0</v>
      </c>
      <c r="FW280">
        <v>0</v>
      </c>
      <c r="FX280" t="s">
        <v>358</v>
      </c>
      <c r="FY280" t="s">
        <v>359</v>
      </c>
      <c r="FZ280" t="s">
        <v>360</v>
      </c>
      <c r="GA280" t="s">
        <v>360</v>
      </c>
      <c r="GB280" t="s">
        <v>360</v>
      </c>
      <c r="GC280" t="s">
        <v>360</v>
      </c>
      <c r="GD280">
        <v>0</v>
      </c>
      <c r="GE280">
        <v>100</v>
      </c>
      <c r="GF280">
        <v>100</v>
      </c>
      <c r="GG280">
        <v>-4.6500000000000004</v>
      </c>
      <c r="GH280">
        <v>0.1179</v>
      </c>
      <c r="GI280">
        <v>-2.5125994610834521</v>
      </c>
      <c r="GJ280">
        <v>-2.6733286237328562E-3</v>
      </c>
      <c r="GK280">
        <v>1.605855145177713E-6</v>
      </c>
      <c r="GL280">
        <v>-4.4594414151306022E-10</v>
      </c>
      <c r="GM280">
        <v>0.1178428571428469</v>
      </c>
      <c r="GN280">
        <v>0</v>
      </c>
      <c r="GO280">
        <v>0</v>
      </c>
      <c r="GP280">
        <v>0</v>
      </c>
      <c r="GQ280">
        <v>4</v>
      </c>
      <c r="GR280">
        <v>2095</v>
      </c>
      <c r="GS280">
        <v>4</v>
      </c>
      <c r="GT280">
        <v>35</v>
      </c>
      <c r="GU280">
        <v>123.1</v>
      </c>
      <c r="GV280">
        <v>123.2</v>
      </c>
      <c r="GW280">
        <v>3.5400399999999999</v>
      </c>
      <c r="GX280">
        <v>2.5378400000000001</v>
      </c>
      <c r="GY280">
        <v>1.4489700000000001</v>
      </c>
      <c r="GZ280">
        <v>2.32666</v>
      </c>
      <c r="HA280">
        <v>1.5478499999999999</v>
      </c>
      <c r="HB280">
        <v>2.2741699999999998</v>
      </c>
      <c r="HC280">
        <v>41.092799999999997</v>
      </c>
      <c r="HD280">
        <v>12.091900000000001</v>
      </c>
      <c r="HE280">
        <v>18</v>
      </c>
      <c r="HF280">
        <v>477.584</v>
      </c>
      <c r="HG280">
        <v>514.95899999999995</v>
      </c>
      <c r="HH280">
        <v>30.998899999999999</v>
      </c>
      <c r="HI280">
        <v>34.221699999999998</v>
      </c>
      <c r="HJ280">
        <v>29.9999</v>
      </c>
      <c r="HK280">
        <v>34.155900000000003</v>
      </c>
      <c r="HL280">
        <v>34.148099999999999</v>
      </c>
      <c r="HM280">
        <v>70.817700000000002</v>
      </c>
      <c r="HN280">
        <v>19.285799999999998</v>
      </c>
      <c r="HO280">
        <v>100</v>
      </c>
      <c r="HP280">
        <v>31</v>
      </c>
      <c r="HQ280">
        <v>1769.03</v>
      </c>
      <c r="HR280">
        <v>36.470599999999997</v>
      </c>
      <c r="HS280">
        <v>99.208600000000004</v>
      </c>
      <c r="HT280">
        <v>98.247600000000006</v>
      </c>
    </row>
    <row r="281" spans="1:228" x14ac:dyDescent="0.2">
      <c r="A281">
        <v>266</v>
      </c>
      <c r="B281">
        <v>1669318163.5999999</v>
      </c>
      <c r="C281">
        <v>1058.099999904633</v>
      </c>
      <c r="D281" t="s">
        <v>891</v>
      </c>
      <c r="E281" t="s">
        <v>892</v>
      </c>
      <c r="F281">
        <v>4</v>
      </c>
      <c r="G281">
        <v>1669318161.5999999</v>
      </c>
      <c r="H281">
        <f t="shared" si="136"/>
        <v>7.0829854678306425E-4</v>
      </c>
      <c r="I281">
        <f t="shared" si="137"/>
        <v>0.70829854678306425</v>
      </c>
      <c r="J281">
        <f t="shared" si="138"/>
        <v>15.283441452089237</v>
      </c>
      <c r="K281">
        <f t="shared" si="139"/>
        <v>1740.8871428571431</v>
      </c>
      <c r="L281">
        <f t="shared" si="140"/>
        <v>995.43512623449658</v>
      </c>
      <c r="M281">
        <f t="shared" si="141"/>
        <v>100.52513039910693</v>
      </c>
      <c r="N281">
        <f t="shared" si="142"/>
        <v>175.80543667153779</v>
      </c>
      <c r="O281">
        <f t="shared" si="143"/>
        <v>3.5142861717369057E-2</v>
      </c>
      <c r="P281">
        <f t="shared" si="144"/>
        <v>2.2475377154083511</v>
      </c>
      <c r="Q281">
        <f t="shared" si="145"/>
        <v>3.484042035405524E-2</v>
      </c>
      <c r="R281">
        <f t="shared" si="146"/>
        <v>2.1802218832389652E-2</v>
      </c>
      <c r="S281">
        <f t="shared" si="147"/>
        <v>226.11389451798874</v>
      </c>
      <c r="T281">
        <f t="shared" si="148"/>
        <v>35.29495884033507</v>
      </c>
      <c r="U281">
        <f t="shared" si="149"/>
        <v>35.073514285714282</v>
      </c>
      <c r="V281">
        <f t="shared" si="150"/>
        <v>5.6714064615926327</v>
      </c>
      <c r="W281">
        <f t="shared" si="151"/>
        <v>70.144488935626114</v>
      </c>
      <c r="X281">
        <f t="shared" si="152"/>
        <v>3.7137789633206117</v>
      </c>
      <c r="Y281">
        <f t="shared" si="153"/>
        <v>5.2944700569831902</v>
      </c>
      <c r="Z281">
        <f t="shared" si="154"/>
        <v>1.957627498272021</v>
      </c>
      <c r="AA281">
        <f t="shared" si="155"/>
        <v>-31.235965913133132</v>
      </c>
      <c r="AB281">
        <f t="shared" si="156"/>
        <v>-149.88982832696499</v>
      </c>
      <c r="AC281">
        <f t="shared" si="157"/>
        <v>-15.492546910867802</v>
      </c>
      <c r="AD281">
        <f t="shared" si="158"/>
        <v>29.495553367022808</v>
      </c>
      <c r="AE281">
        <f t="shared" si="159"/>
        <v>39.113666438013915</v>
      </c>
      <c r="AF281">
        <f t="shared" si="160"/>
        <v>0.71728386617137774</v>
      </c>
      <c r="AG281">
        <f t="shared" si="161"/>
        <v>15.283441452089237</v>
      </c>
      <c r="AH281">
        <v>1827.5386728549099</v>
      </c>
      <c r="AI281">
        <v>1809.9199393939391</v>
      </c>
      <c r="AJ281">
        <v>1.7256952336400071</v>
      </c>
      <c r="AK281">
        <v>66.415730329915917</v>
      </c>
      <c r="AL281">
        <f t="shared" si="162"/>
        <v>0.70829854678306425</v>
      </c>
      <c r="AM281">
        <v>36.404828935755212</v>
      </c>
      <c r="AN281">
        <v>36.773460606060617</v>
      </c>
      <c r="AO281">
        <v>-5.6756914760388257E-5</v>
      </c>
      <c r="AP281">
        <v>80.258805348862367</v>
      </c>
      <c r="AQ281">
        <v>29</v>
      </c>
      <c r="AR281">
        <v>6</v>
      </c>
      <c r="AS281">
        <f t="shared" si="163"/>
        <v>1</v>
      </c>
      <c r="AT281">
        <f t="shared" si="164"/>
        <v>0</v>
      </c>
      <c r="AU281">
        <f t="shared" si="165"/>
        <v>22220.052799794874</v>
      </c>
      <c r="AV281">
        <f t="shared" si="166"/>
        <v>1200.01</v>
      </c>
      <c r="AW281">
        <f t="shared" si="167"/>
        <v>1025.931870734709</v>
      </c>
      <c r="AX281">
        <f t="shared" si="168"/>
        <v>0.85493610114474805</v>
      </c>
      <c r="AY281">
        <f t="shared" si="169"/>
        <v>0.18842667520936388</v>
      </c>
      <c r="AZ281">
        <v>2.7</v>
      </c>
      <c r="BA281">
        <v>0.5</v>
      </c>
      <c r="BB281" t="s">
        <v>355</v>
      </c>
      <c r="BC281">
        <v>2</v>
      </c>
      <c r="BD281" t="b">
        <v>1</v>
      </c>
      <c r="BE281">
        <v>1669318161.5999999</v>
      </c>
      <c r="BF281">
        <v>1740.8871428571431</v>
      </c>
      <c r="BG281">
        <v>1762.6742857142849</v>
      </c>
      <c r="BH281">
        <v>36.775142857142853</v>
      </c>
      <c r="BI281">
        <v>36.402200000000001</v>
      </c>
      <c r="BJ281">
        <v>1745.5442857142859</v>
      </c>
      <c r="BK281">
        <v>36.657300000000014</v>
      </c>
      <c r="BL281">
        <v>500.19600000000003</v>
      </c>
      <c r="BM281">
        <v>100.886</v>
      </c>
      <c r="BN281">
        <v>0.1001192857142857</v>
      </c>
      <c r="BO281">
        <v>33.836485714285708</v>
      </c>
      <c r="BP281">
        <v>35.073514285714282</v>
      </c>
      <c r="BQ281">
        <v>999.89999999999986</v>
      </c>
      <c r="BR281">
        <v>0</v>
      </c>
      <c r="BS281">
        <v>0</v>
      </c>
      <c r="BT281">
        <v>4496.34</v>
      </c>
      <c r="BU281">
        <v>0</v>
      </c>
      <c r="BV281">
        <v>190.13771428571431</v>
      </c>
      <c r="BW281">
        <v>-21.788614285714289</v>
      </c>
      <c r="BX281">
        <v>1807.351428571428</v>
      </c>
      <c r="BY281">
        <v>1829.264285714286</v>
      </c>
      <c r="BZ281">
        <v>0.37294500000000003</v>
      </c>
      <c r="CA281">
        <v>1762.6742857142849</v>
      </c>
      <c r="CB281">
        <v>36.402200000000001</v>
      </c>
      <c r="CC281">
        <v>3.7100971428571432</v>
      </c>
      <c r="CD281">
        <v>3.6724728571428571</v>
      </c>
      <c r="CE281">
        <v>27.613142857142861</v>
      </c>
      <c r="CF281">
        <v>27.438928571428569</v>
      </c>
      <c r="CG281">
        <v>1200.01</v>
      </c>
      <c r="CH281">
        <v>0.50004757142857137</v>
      </c>
      <c r="CI281">
        <v>0.49995242857142858</v>
      </c>
      <c r="CJ281">
        <v>0</v>
      </c>
      <c r="CK281">
        <v>1138.71</v>
      </c>
      <c r="CL281">
        <v>4.9990899999999998</v>
      </c>
      <c r="CM281">
        <v>12466.71428571429</v>
      </c>
      <c r="CN281">
        <v>9558.08</v>
      </c>
      <c r="CO281">
        <v>43.561999999999998</v>
      </c>
      <c r="CP281">
        <v>45.311999999999998</v>
      </c>
      <c r="CQ281">
        <v>44.348000000000013</v>
      </c>
      <c r="CR281">
        <v>44.436999999999998</v>
      </c>
      <c r="CS281">
        <v>44.936999999999998</v>
      </c>
      <c r="CT281">
        <v>597.56142857142856</v>
      </c>
      <c r="CU281">
        <v>597.44857142857165</v>
      </c>
      <c r="CV281">
        <v>0</v>
      </c>
      <c r="CW281">
        <v>1669318171.7</v>
      </c>
      <c r="CX281">
        <v>0</v>
      </c>
      <c r="CY281">
        <v>1669310771.5999999</v>
      </c>
      <c r="CZ281" t="s">
        <v>356</v>
      </c>
      <c r="DA281">
        <v>1669310771.5999999</v>
      </c>
      <c r="DB281">
        <v>1669310767.0999999</v>
      </c>
      <c r="DC281">
        <v>9</v>
      </c>
      <c r="DD281">
        <v>4.2999999999999997E-2</v>
      </c>
      <c r="DE281">
        <v>8.0000000000000002E-3</v>
      </c>
      <c r="DF281">
        <v>-4.9589999999999996</v>
      </c>
      <c r="DG281">
        <v>0.11799999999999999</v>
      </c>
      <c r="DH281">
        <v>1967</v>
      </c>
      <c r="DI281">
        <v>36</v>
      </c>
      <c r="DJ281">
        <v>0.53</v>
      </c>
      <c r="DK281">
        <v>0.27</v>
      </c>
      <c r="DL281">
        <v>-22.040029268292681</v>
      </c>
      <c r="DM281">
        <v>0.98949407665496858</v>
      </c>
      <c r="DN281">
        <v>0.17136528698190751</v>
      </c>
      <c r="DO281">
        <v>0</v>
      </c>
      <c r="DP281">
        <v>0.38070346341463412</v>
      </c>
      <c r="DQ281">
        <v>-5.6723916376306083E-2</v>
      </c>
      <c r="DR281">
        <v>5.724551754089301E-3</v>
      </c>
      <c r="DS281">
        <v>1</v>
      </c>
      <c r="DT281">
        <v>0</v>
      </c>
      <c r="DU281">
        <v>0</v>
      </c>
      <c r="DV281">
        <v>0</v>
      </c>
      <c r="DW281">
        <v>-1</v>
      </c>
      <c r="DX281">
        <v>1</v>
      </c>
      <c r="DY281">
        <v>2</v>
      </c>
      <c r="DZ281" t="s">
        <v>357</v>
      </c>
      <c r="EA281">
        <v>2.9471400000000001</v>
      </c>
      <c r="EB281">
        <v>2.5973999999999999</v>
      </c>
      <c r="EC281">
        <v>0.26125199999999998</v>
      </c>
      <c r="ED281">
        <v>0.26114799999999999</v>
      </c>
      <c r="EE281">
        <v>0.14638000000000001</v>
      </c>
      <c r="EF281">
        <v>0.14368</v>
      </c>
      <c r="EG281">
        <v>22342.7</v>
      </c>
      <c r="EH281">
        <v>22737.8</v>
      </c>
      <c r="EI281">
        <v>28158.799999999999</v>
      </c>
      <c r="EJ281">
        <v>29644.400000000001</v>
      </c>
      <c r="EK281">
        <v>33076.1</v>
      </c>
      <c r="EL281">
        <v>35243.9</v>
      </c>
      <c r="EM281">
        <v>39737.4</v>
      </c>
      <c r="EN281">
        <v>42364.2</v>
      </c>
      <c r="EO281">
        <v>1.89842</v>
      </c>
      <c r="EP281">
        <v>1.8940999999999999</v>
      </c>
      <c r="EQ281">
        <v>0.216555</v>
      </c>
      <c r="ER281">
        <v>0</v>
      </c>
      <c r="ES281">
        <v>31.571000000000002</v>
      </c>
      <c r="ET281">
        <v>999.9</v>
      </c>
      <c r="EU281">
        <v>69.5</v>
      </c>
      <c r="EV281">
        <v>36.200000000000003</v>
      </c>
      <c r="EW281">
        <v>41.577399999999997</v>
      </c>
      <c r="EX281">
        <v>29.018999999999998</v>
      </c>
      <c r="EY281">
        <v>1.38622</v>
      </c>
      <c r="EZ281">
        <v>1</v>
      </c>
      <c r="FA281">
        <v>0.54632400000000003</v>
      </c>
      <c r="FB281">
        <v>0.55166899999999996</v>
      </c>
      <c r="FC281">
        <v>20.276299999999999</v>
      </c>
      <c r="FD281">
        <v>5.21699</v>
      </c>
      <c r="FE281">
        <v>12.0082</v>
      </c>
      <c r="FF281">
        <v>4.9870999999999999</v>
      </c>
      <c r="FG281">
        <v>3.2846500000000001</v>
      </c>
      <c r="FH281">
        <v>9999</v>
      </c>
      <c r="FI281">
        <v>9999</v>
      </c>
      <c r="FJ281">
        <v>9999</v>
      </c>
      <c r="FK281">
        <v>999.9</v>
      </c>
      <c r="FL281">
        <v>1.8658399999999999</v>
      </c>
      <c r="FM281">
        <v>1.8621799999999999</v>
      </c>
      <c r="FN281">
        <v>1.8642000000000001</v>
      </c>
      <c r="FO281">
        <v>1.8603499999999999</v>
      </c>
      <c r="FP281">
        <v>1.8610800000000001</v>
      </c>
      <c r="FQ281">
        <v>1.8601700000000001</v>
      </c>
      <c r="FR281">
        <v>1.86188</v>
      </c>
      <c r="FS281">
        <v>1.8583700000000001</v>
      </c>
      <c r="FT281">
        <v>0</v>
      </c>
      <c r="FU281">
        <v>0</v>
      </c>
      <c r="FV281">
        <v>0</v>
      </c>
      <c r="FW281">
        <v>0</v>
      </c>
      <c r="FX281" t="s">
        <v>358</v>
      </c>
      <c r="FY281" t="s">
        <v>359</v>
      </c>
      <c r="FZ281" t="s">
        <v>360</v>
      </c>
      <c r="GA281" t="s">
        <v>360</v>
      </c>
      <c r="GB281" t="s">
        <v>360</v>
      </c>
      <c r="GC281" t="s">
        <v>360</v>
      </c>
      <c r="GD281">
        <v>0</v>
      </c>
      <c r="GE281">
        <v>100</v>
      </c>
      <c r="GF281">
        <v>100</v>
      </c>
      <c r="GG281">
        <v>-4.66</v>
      </c>
      <c r="GH281">
        <v>0.1178</v>
      </c>
      <c r="GI281">
        <v>-2.5125994610834521</v>
      </c>
      <c r="GJ281">
        <v>-2.6733286237328562E-3</v>
      </c>
      <c r="GK281">
        <v>1.605855145177713E-6</v>
      </c>
      <c r="GL281">
        <v>-4.4594414151306022E-10</v>
      </c>
      <c r="GM281">
        <v>0.1178428571428469</v>
      </c>
      <c r="GN281">
        <v>0</v>
      </c>
      <c r="GO281">
        <v>0</v>
      </c>
      <c r="GP281">
        <v>0</v>
      </c>
      <c r="GQ281">
        <v>4</v>
      </c>
      <c r="GR281">
        <v>2095</v>
      </c>
      <c r="GS281">
        <v>4</v>
      </c>
      <c r="GT281">
        <v>35</v>
      </c>
      <c r="GU281">
        <v>123.2</v>
      </c>
      <c r="GV281">
        <v>123.3</v>
      </c>
      <c r="GW281">
        <v>3.5510299999999999</v>
      </c>
      <c r="GX281">
        <v>2.5317400000000001</v>
      </c>
      <c r="GY281">
        <v>1.4489700000000001</v>
      </c>
      <c r="GZ281">
        <v>2.3278799999999999</v>
      </c>
      <c r="HA281">
        <v>1.5478499999999999</v>
      </c>
      <c r="HB281">
        <v>2.3095699999999999</v>
      </c>
      <c r="HC281">
        <v>41.092799999999997</v>
      </c>
      <c r="HD281">
        <v>12.1007</v>
      </c>
      <c r="HE281">
        <v>18</v>
      </c>
      <c r="HF281">
        <v>477.72800000000001</v>
      </c>
      <c r="HG281">
        <v>514.93399999999997</v>
      </c>
      <c r="HH281">
        <v>30.998999999999999</v>
      </c>
      <c r="HI281">
        <v>34.219299999999997</v>
      </c>
      <c r="HJ281">
        <v>29.9999</v>
      </c>
      <c r="HK281">
        <v>34.154400000000003</v>
      </c>
      <c r="HL281">
        <v>34.147399999999998</v>
      </c>
      <c r="HM281">
        <v>71.033000000000001</v>
      </c>
      <c r="HN281">
        <v>19.285799999999998</v>
      </c>
      <c r="HO281">
        <v>100</v>
      </c>
      <c r="HP281">
        <v>31</v>
      </c>
      <c r="HQ281">
        <v>1775.72</v>
      </c>
      <c r="HR281">
        <v>36.478400000000001</v>
      </c>
      <c r="HS281">
        <v>99.209199999999996</v>
      </c>
      <c r="HT281">
        <v>98.246499999999997</v>
      </c>
    </row>
    <row r="282" spans="1:228" x14ac:dyDescent="0.2">
      <c r="A282">
        <v>267</v>
      </c>
      <c r="B282">
        <v>1669318167.5999999</v>
      </c>
      <c r="C282">
        <v>1062.099999904633</v>
      </c>
      <c r="D282" t="s">
        <v>893</v>
      </c>
      <c r="E282" t="s">
        <v>894</v>
      </c>
      <c r="F282">
        <v>4</v>
      </c>
      <c r="G282">
        <v>1669318165.2874999</v>
      </c>
      <c r="H282">
        <f t="shared" si="136"/>
        <v>7.1074706595316238E-4</v>
      </c>
      <c r="I282">
        <f t="shared" si="137"/>
        <v>0.71074706595316239</v>
      </c>
      <c r="J282">
        <f t="shared" si="138"/>
        <v>15.080143022935717</v>
      </c>
      <c r="K282">
        <f t="shared" si="139"/>
        <v>1747.0225</v>
      </c>
      <c r="L282">
        <f t="shared" si="140"/>
        <v>1012.0192691167566</v>
      </c>
      <c r="M282">
        <f t="shared" si="141"/>
        <v>102.19960281904099</v>
      </c>
      <c r="N282">
        <f t="shared" si="142"/>
        <v>176.42451192826974</v>
      </c>
      <c r="O282">
        <f t="shared" si="143"/>
        <v>3.522230015953233E-2</v>
      </c>
      <c r="P282">
        <f t="shared" si="144"/>
        <v>2.2471015215583043</v>
      </c>
      <c r="Q282">
        <f t="shared" si="145"/>
        <v>3.4918437901187233E-2</v>
      </c>
      <c r="R282">
        <f t="shared" si="146"/>
        <v>2.1851105912496265E-2</v>
      </c>
      <c r="S282">
        <f t="shared" si="147"/>
        <v>226.11125848206157</v>
      </c>
      <c r="T282">
        <f t="shared" si="148"/>
        <v>35.291318439696497</v>
      </c>
      <c r="U282">
        <f t="shared" si="149"/>
        <v>35.079462499999998</v>
      </c>
      <c r="V282">
        <f t="shared" si="150"/>
        <v>5.6732738517779229</v>
      </c>
      <c r="W282">
        <f t="shared" si="151"/>
        <v>70.147253992120824</v>
      </c>
      <c r="X282">
        <f t="shared" si="152"/>
        <v>3.7132879903383329</v>
      </c>
      <c r="Y282">
        <f t="shared" si="153"/>
        <v>5.29356144255543</v>
      </c>
      <c r="Z282">
        <f t="shared" si="154"/>
        <v>1.95998586143959</v>
      </c>
      <c r="AA282">
        <f t="shared" si="155"/>
        <v>-31.343945608534462</v>
      </c>
      <c r="AB282">
        <f t="shared" si="156"/>
        <v>-150.95364587575423</v>
      </c>
      <c r="AC282">
        <f t="shared" si="157"/>
        <v>-15.605751105245739</v>
      </c>
      <c r="AD282">
        <f t="shared" si="158"/>
        <v>28.207915892527154</v>
      </c>
      <c r="AE282">
        <f t="shared" si="159"/>
        <v>39.62484134570839</v>
      </c>
      <c r="AF282">
        <f t="shared" si="160"/>
        <v>0.71948027578457652</v>
      </c>
      <c r="AG282">
        <f t="shared" si="161"/>
        <v>15.080143022935717</v>
      </c>
      <c r="AH282">
        <v>1834.730349048898</v>
      </c>
      <c r="AI282">
        <v>1816.950424242423</v>
      </c>
      <c r="AJ282">
        <v>1.7775270405045129</v>
      </c>
      <c r="AK282">
        <v>66.415730329915917</v>
      </c>
      <c r="AL282">
        <f t="shared" si="162"/>
        <v>0.71074706595316239</v>
      </c>
      <c r="AM282">
        <v>36.397346475158621</v>
      </c>
      <c r="AN282">
        <v>36.767156969696977</v>
      </c>
      <c r="AO282">
        <v>-3.1649528626592269E-5</v>
      </c>
      <c r="AP282">
        <v>80.258805348862367</v>
      </c>
      <c r="AQ282">
        <v>29</v>
      </c>
      <c r="AR282">
        <v>6</v>
      </c>
      <c r="AS282">
        <f t="shared" si="163"/>
        <v>1</v>
      </c>
      <c r="AT282">
        <f t="shared" si="164"/>
        <v>0</v>
      </c>
      <c r="AU282">
        <f t="shared" si="165"/>
        <v>22212.780432997781</v>
      </c>
      <c r="AV282">
        <f t="shared" si="166"/>
        <v>1199.9974999999999</v>
      </c>
      <c r="AW282">
        <f t="shared" si="167"/>
        <v>1025.9210385917418</v>
      </c>
      <c r="AX282">
        <f t="shared" si="168"/>
        <v>0.85493597994307635</v>
      </c>
      <c r="AY282">
        <f t="shared" si="169"/>
        <v>0.18842644129013733</v>
      </c>
      <c r="AZ282">
        <v>2.7</v>
      </c>
      <c r="BA282">
        <v>0.5</v>
      </c>
      <c r="BB282" t="s">
        <v>355</v>
      </c>
      <c r="BC282">
        <v>2</v>
      </c>
      <c r="BD282" t="b">
        <v>1</v>
      </c>
      <c r="BE282">
        <v>1669318165.2874999</v>
      </c>
      <c r="BF282">
        <v>1747.0225</v>
      </c>
      <c r="BG282">
        <v>1769.09375</v>
      </c>
      <c r="BH282">
        <v>36.770387499999998</v>
      </c>
      <c r="BI282">
        <v>36.396237499999998</v>
      </c>
      <c r="BJ282">
        <v>1751.69</v>
      </c>
      <c r="BK282">
        <v>36.652524999999997</v>
      </c>
      <c r="BL282">
        <v>500.11137500000001</v>
      </c>
      <c r="BM282">
        <v>100.885875</v>
      </c>
      <c r="BN282">
        <v>9.9951987500000006E-2</v>
      </c>
      <c r="BO282">
        <v>33.833412500000001</v>
      </c>
      <c r="BP282">
        <v>35.079462499999998</v>
      </c>
      <c r="BQ282">
        <v>999.9</v>
      </c>
      <c r="BR282">
        <v>0</v>
      </c>
      <c r="BS282">
        <v>0</v>
      </c>
      <c r="BT282">
        <v>4495.0774999999994</v>
      </c>
      <c r="BU282">
        <v>0</v>
      </c>
      <c r="BV282">
        <v>190.26137499999999</v>
      </c>
      <c r="BW282">
        <v>-22.069424999999999</v>
      </c>
      <c r="BX282">
        <v>1813.7149999999999</v>
      </c>
      <c r="BY282">
        <v>1835.9124999999999</v>
      </c>
      <c r="BZ282">
        <v>0.37413937500000011</v>
      </c>
      <c r="CA282">
        <v>1769.09375</v>
      </c>
      <c r="CB282">
        <v>36.396237499999998</v>
      </c>
      <c r="CC282">
        <v>3.7096125</v>
      </c>
      <c r="CD282">
        <v>3.6718662499999999</v>
      </c>
      <c r="CE282">
        <v>27.610912500000001</v>
      </c>
      <c r="CF282">
        <v>27.4361125</v>
      </c>
      <c r="CG282">
        <v>1199.9974999999999</v>
      </c>
      <c r="CH282">
        <v>0.50005187500000003</v>
      </c>
      <c r="CI282">
        <v>0.49994812500000002</v>
      </c>
      <c r="CJ282">
        <v>0</v>
      </c>
      <c r="CK282">
        <v>1138.5150000000001</v>
      </c>
      <c r="CL282">
        <v>4.9990899999999998</v>
      </c>
      <c r="CM282">
        <v>12464.25</v>
      </c>
      <c r="CN282">
        <v>9558.0137500000001</v>
      </c>
      <c r="CO282">
        <v>43.561999999999998</v>
      </c>
      <c r="CP282">
        <v>45.311999999999998</v>
      </c>
      <c r="CQ282">
        <v>44.343499999999999</v>
      </c>
      <c r="CR282">
        <v>44.421499999999988</v>
      </c>
      <c r="CS282">
        <v>44.936999999999998</v>
      </c>
      <c r="CT282">
        <v>597.55999999999995</v>
      </c>
      <c r="CU282">
        <v>597.4375</v>
      </c>
      <c r="CV282">
        <v>0</v>
      </c>
      <c r="CW282">
        <v>1669318175.9000001</v>
      </c>
      <c r="CX282">
        <v>0</v>
      </c>
      <c r="CY282">
        <v>1669310771.5999999</v>
      </c>
      <c r="CZ282" t="s">
        <v>356</v>
      </c>
      <c r="DA282">
        <v>1669310771.5999999</v>
      </c>
      <c r="DB282">
        <v>1669310767.0999999</v>
      </c>
      <c r="DC282">
        <v>9</v>
      </c>
      <c r="DD282">
        <v>4.2999999999999997E-2</v>
      </c>
      <c r="DE282">
        <v>8.0000000000000002E-3</v>
      </c>
      <c r="DF282">
        <v>-4.9589999999999996</v>
      </c>
      <c r="DG282">
        <v>0.11799999999999999</v>
      </c>
      <c r="DH282">
        <v>1967</v>
      </c>
      <c r="DI282">
        <v>36</v>
      </c>
      <c r="DJ282">
        <v>0.53</v>
      </c>
      <c r="DK282">
        <v>0.27</v>
      </c>
      <c r="DL282">
        <v>-22.01142926829268</v>
      </c>
      <c r="DM282">
        <v>0.25019581881532349</v>
      </c>
      <c r="DN282">
        <v>0.15802641372900311</v>
      </c>
      <c r="DO282">
        <v>0</v>
      </c>
      <c r="DP282">
        <v>0.37779404878048778</v>
      </c>
      <c r="DQ282">
        <v>-3.7010236933797222E-2</v>
      </c>
      <c r="DR282">
        <v>3.9967723255160143E-3</v>
      </c>
      <c r="DS282">
        <v>1</v>
      </c>
      <c r="DT282">
        <v>0</v>
      </c>
      <c r="DU282">
        <v>0</v>
      </c>
      <c r="DV282">
        <v>0</v>
      </c>
      <c r="DW282">
        <v>-1</v>
      </c>
      <c r="DX282">
        <v>1</v>
      </c>
      <c r="DY282">
        <v>2</v>
      </c>
      <c r="DZ282" t="s">
        <v>357</v>
      </c>
      <c r="EA282">
        <v>2.9467099999999999</v>
      </c>
      <c r="EB282">
        <v>2.5973199999999999</v>
      </c>
      <c r="EC282">
        <v>0.26184200000000002</v>
      </c>
      <c r="ED282">
        <v>0.26172800000000002</v>
      </c>
      <c r="EE282">
        <v>0.14635600000000001</v>
      </c>
      <c r="EF282">
        <v>0.143674</v>
      </c>
      <c r="EG282">
        <v>22324.7</v>
      </c>
      <c r="EH282">
        <v>22720.1</v>
      </c>
      <c r="EI282">
        <v>28158.7</v>
      </c>
      <c r="EJ282">
        <v>29644.6</v>
      </c>
      <c r="EK282">
        <v>33076.800000000003</v>
      </c>
      <c r="EL282">
        <v>35244.300000000003</v>
      </c>
      <c r="EM282">
        <v>39737</v>
      </c>
      <c r="EN282">
        <v>42364.3</v>
      </c>
      <c r="EO282">
        <v>1.8982000000000001</v>
      </c>
      <c r="EP282">
        <v>1.89425</v>
      </c>
      <c r="EQ282">
        <v>0.217833</v>
      </c>
      <c r="ER282">
        <v>0</v>
      </c>
      <c r="ES282">
        <v>31.563500000000001</v>
      </c>
      <c r="ET282">
        <v>999.9</v>
      </c>
      <c r="EU282">
        <v>69.5</v>
      </c>
      <c r="EV282">
        <v>36.200000000000003</v>
      </c>
      <c r="EW282">
        <v>41.574100000000001</v>
      </c>
      <c r="EX282">
        <v>28.989000000000001</v>
      </c>
      <c r="EY282">
        <v>2.0632999999999999</v>
      </c>
      <c r="EZ282">
        <v>1</v>
      </c>
      <c r="FA282">
        <v>0.54588400000000004</v>
      </c>
      <c r="FB282">
        <v>0.54707799999999995</v>
      </c>
      <c r="FC282">
        <v>20.276399999999999</v>
      </c>
      <c r="FD282">
        <v>5.2166899999999998</v>
      </c>
      <c r="FE282">
        <v>12.0076</v>
      </c>
      <c r="FF282">
        <v>4.9868499999999996</v>
      </c>
      <c r="FG282">
        <v>3.2846500000000001</v>
      </c>
      <c r="FH282">
        <v>9999</v>
      </c>
      <c r="FI282">
        <v>9999</v>
      </c>
      <c r="FJ282">
        <v>9999</v>
      </c>
      <c r="FK282">
        <v>999.9</v>
      </c>
      <c r="FL282">
        <v>1.8658399999999999</v>
      </c>
      <c r="FM282">
        <v>1.8621700000000001</v>
      </c>
      <c r="FN282">
        <v>1.86419</v>
      </c>
      <c r="FO282">
        <v>1.8603499999999999</v>
      </c>
      <c r="FP282">
        <v>1.8610800000000001</v>
      </c>
      <c r="FQ282">
        <v>1.86019</v>
      </c>
      <c r="FR282">
        <v>1.8618699999999999</v>
      </c>
      <c r="FS282">
        <v>1.8583700000000001</v>
      </c>
      <c r="FT282">
        <v>0</v>
      </c>
      <c r="FU282">
        <v>0</v>
      </c>
      <c r="FV282">
        <v>0</v>
      </c>
      <c r="FW282">
        <v>0</v>
      </c>
      <c r="FX282" t="s">
        <v>358</v>
      </c>
      <c r="FY282" t="s">
        <v>359</v>
      </c>
      <c r="FZ282" t="s">
        <v>360</v>
      </c>
      <c r="GA282" t="s">
        <v>360</v>
      </c>
      <c r="GB282" t="s">
        <v>360</v>
      </c>
      <c r="GC282" t="s">
        <v>360</v>
      </c>
      <c r="GD282">
        <v>0</v>
      </c>
      <c r="GE282">
        <v>100</v>
      </c>
      <c r="GF282">
        <v>100</v>
      </c>
      <c r="GG282">
        <v>-4.67</v>
      </c>
      <c r="GH282">
        <v>0.1179</v>
      </c>
      <c r="GI282">
        <v>-2.5125994610834521</v>
      </c>
      <c r="GJ282">
        <v>-2.6733286237328562E-3</v>
      </c>
      <c r="GK282">
        <v>1.605855145177713E-6</v>
      </c>
      <c r="GL282">
        <v>-4.4594414151306022E-10</v>
      </c>
      <c r="GM282">
        <v>0.1178428571428469</v>
      </c>
      <c r="GN282">
        <v>0</v>
      </c>
      <c r="GO282">
        <v>0</v>
      </c>
      <c r="GP282">
        <v>0</v>
      </c>
      <c r="GQ282">
        <v>4</v>
      </c>
      <c r="GR282">
        <v>2095</v>
      </c>
      <c r="GS282">
        <v>4</v>
      </c>
      <c r="GT282">
        <v>35</v>
      </c>
      <c r="GU282">
        <v>123.3</v>
      </c>
      <c r="GV282">
        <v>123.3</v>
      </c>
      <c r="GW282">
        <v>3.5583499999999999</v>
      </c>
      <c r="GX282">
        <v>2.52075</v>
      </c>
      <c r="GY282">
        <v>1.4489700000000001</v>
      </c>
      <c r="GZ282">
        <v>2.32666</v>
      </c>
      <c r="HA282">
        <v>1.5478499999999999</v>
      </c>
      <c r="HB282">
        <v>2.3803700000000001</v>
      </c>
      <c r="HC282">
        <v>41.092799999999997</v>
      </c>
      <c r="HD282">
        <v>12.1007</v>
      </c>
      <c r="HE282">
        <v>18</v>
      </c>
      <c r="HF282">
        <v>477.56599999999997</v>
      </c>
      <c r="HG282">
        <v>515.02300000000002</v>
      </c>
      <c r="HH282">
        <v>30.998899999999999</v>
      </c>
      <c r="HI282">
        <v>34.216299999999997</v>
      </c>
      <c r="HJ282">
        <v>29.9998</v>
      </c>
      <c r="HK282">
        <v>34.151400000000002</v>
      </c>
      <c r="HL282">
        <v>34.145000000000003</v>
      </c>
      <c r="HM282">
        <v>71.220699999999994</v>
      </c>
      <c r="HN282">
        <v>19.285799999999998</v>
      </c>
      <c r="HO282">
        <v>100</v>
      </c>
      <c r="HP282">
        <v>31</v>
      </c>
      <c r="HQ282">
        <v>1782.4</v>
      </c>
      <c r="HR282">
        <v>36.497599999999998</v>
      </c>
      <c r="HS282">
        <v>99.208500000000001</v>
      </c>
      <c r="HT282">
        <v>98.247</v>
      </c>
    </row>
    <row r="283" spans="1:228" x14ac:dyDescent="0.2">
      <c r="A283">
        <v>268</v>
      </c>
      <c r="B283">
        <v>1669318171.5999999</v>
      </c>
      <c r="C283">
        <v>1066.099999904633</v>
      </c>
      <c r="D283" t="s">
        <v>895</v>
      </c>
      <c r="E283" t="s">
        <v>896</v>
      </c>
      <c r="F283">
        <v>4</v>
      </c>
      <c r="G283">
        <v>1669318169.5999999</v>
      </c>
      <c r="H283">
        <f t="shared" si="136"/>
        <v>6.9413214911526698E-4</v>
      </c>
      <c r="I283">
        <f t="shared" si="137"/>
        <v>0.69413214911526699</v>
      </c>
      <c r="J283">
        <f t="shared" si="138"/>
        <v>15.422922194214554</v>
      </c>
      <c r="K283">
        <f t="shared" si="139"/>
        <v>1754.3357142857139</v>
      </c>
      <c r="L283">
        <f t="shared" si="140"/>
        <v>985.03051695615818</v>
      </c>
      <c r="M283">
        <f t="shared" si="141"/>
        <v>99.472957237846501</v>
      </c>
      <c r="N283">
        <f t="shared" si="142"/>
        <v>177.16096961870755</v>
      </c>
      <c r="O283">
        <f t="shared" si="143"/>
        <v>3.4300603615356605E-2</v>
      </c>
      <c r="P283">
        <f t="shared" si="144"/>
        <v>2.2512022215274539</v>
      </c>
      <c r="Q283">
        <f t="shared" si="145"/>
        <v>3.4012886286280464E-2</v>
      </c>
      <c r="R283">
        <f t="shared" si="146"/>
        <v>2.1283702925320606E-2</v>
      </c>
      <c r="S283">
        <f t="shared" si="147"/>
        <v>226.11433037484977</v>
      </c>
      <c r="T283">
        <f t="shared" si="148"/>
        <v>35.284494785782194</v>
      </c>
      <c r="U283">
        <f t="shared" si="149"/>
        <v>35.092385714285719</v>
      </c>
      <c r="V283">
        <f t="shared" si="150"/>
        <v>5.6773328243869789</v>
      </c>
      <c r="W283">
        <f t="shared" si="151"/>
        <v>70.166679127843992</v>
      </c>
      <c r="X283">
        <f t="shared" si="152"/>
        <v>3.7122575899266055</v>
      </c>
      <c r="Y283">
        <f t="shared" si="153"/>
        <v>5.2906274546111218</v>
      </c>
      <c r="Z283">
        <f t="shared" si="154"/>
        <v>1.9650752344603735</v>
      </c>
      <c r="AA283">
        <f t="shared" si="155"/>
        <v>-30.611227775983274</v>
      </c>
      <c r="AB283">
        <f t="shared" si="156"/>
        <v>-154.00235049649146</v>
      </c>
      <c r="AC283">
        <f t="shared" si="157"/>
        <v>-15.892163292816878</v>
      </c>
      <c r="AD283">
        <f t="shared" si="158"/>
        <v>25.608588809558142</v>
      </c>
      <c r="AE283">
        <f t="shared" si="159"/>
        <v>38.759657335236923</v>
      </c>
      <c r="AF283">
        <f t="shared" si="160"/>
        <v>0.70733743649599889</v>
      </c>
      <c r="AG283">
        <f t="shared" si="161"/>
        <v>15.422922194214554</v>
      </c>
      <c r="AH283">
        <v>1841.4722052652039</v>
      </c>
      <c r="AI283">
        <v>1823.836181818182</v>
      </c>
      <c r="AJ283">
        <v>1.713465140181395</v>
      </c>
      <c r="AK283">
        <v>66.415730329915917</v>
      </c>
      <c r="AL283">
        <f t="shared" si="162"/>
        <v>0.69413214911526699</v>
      </c>
      <c r="AM283">
        <v>36.395334280341949</v>
      </c>
      <c r="AN283">
        <v>36.756688484848468</v>
      </c>
      <c r="AO283">
        <v>-5.9450323494484077E-5</v>
      </c>
      <c r="AP283">
        <v>80.258805348862367</v>
      </c>
      <c r="AQ283">
        <v>29</v>
      </c>
      <c r="AR283">
        <v>6</v>
      </c>
      <c r="AS283">
        <f t="shared" si="163"/>
        <v>1</v>
      </c>
      <c r="AT283">
        <f t="shared" si="164"/>
        <v>0</v>
      </c>
      <c r="AU283">
        <f t="shared" si="165"/>
        <v>22284.064365914186</v>
      </c>
      <c r="AV283">
        <f t="shared" si="166"/>
        <v>1200.014285714286</v>
      </c>
      <c r="AW283">
        <f t="shared" si="167"/>
        <v>1025.9353421631347</v>
      </c>
      <c r="AX283">
        <f t="shared" si="168"/>
        <v>0.85493594066046141</v>
      </c>
      <c r="AY283">
        <f t="shared" si="169"/>
        <v>0.18842636547469055</v>
      </c>
      <c r="AZ283">
        <v>2.7</v>
      </c>
      <c r="BA283">
        <v>0.5</v>
      </c>
      <c r="BB283" t="s">
        <v>355</v>
      </c>
      <c r="BC283">
        <v>2</v>
      </c>
      <c r="BD283" t="b">
        <v>1</v>
      </c>
      <c r="BE283">
        <v>1669318169.5999999</v>
      </c>
      <c r="BF283">
        <v>1754.3357142857139</v>
      </c>
      <c r="BG283">
        <v>1775.931428571429</v>
      </c>
      <c r="BH283">
        <v>36.760614285714283</v>
      </c>
      <c r="BI283">
        <v>36.392771428571429</v>
      </c>
      <c r="BJ283">
        <v>1759.008571428571</v>
      </c>
      <c r="BK283">
        <v>36.642771428571429</v>
      </c>
      <c r="BL283">
        <v>500.10628571428572</v>
      </c>
      <c r="BM283">
        <v>100.8847142857143</v>
      </c>
      <c r="BN283">
        <v>9.9930885714285725E-2</v>
      </c>
      <c r="BO283">
        <v>33.823485714285717</v>
      </c>
      <c r="BP283">
        <v>35.092385714285719</v>
      </c>
      <c r="BQ283">
        <v>999.89999999999986</v>
      </c>
      <c r="BR283">
        <v>0</v>
      </c>
      <c r="BS283">
        <v>0</v>
      </c>
      <c r="BT283">
        <v>4507.0528571428567</v>
      </c>
      <c r="BU283">
        <v>0</v>
      </c>
      <c r="BV283">
        <v>189.81200000000001</v>
      </c>
      <c r="BW283">
        <v>-21.593785714285708</v>
      </c>
      <c r="BX283">
        <v>1821.288571428571</v>
      </c>
      <c r="BY283">
        <v>1843.002857142857</v>
      </c>
      <c r="BZ283">
        <v>0.36783985714285722</v>
      </c>
      <c r="CA283">
        <v>1775.931428571429</v>
      </c>
      <c r="CB283">
        <v>36.392771428571429</v>
      </c>
      <c r="CC283">
        <v>3.70858</v>
      </c>
      <c r="CD283">
        <v>3.6714699999999998</v>
      </c>
      <c r="CE283">
        <v>27.606142857142849</v>
      </c>
      <c r="CF283">
        <v>27.434271428571432</v>
      </c>
      <c r="CG283">
        <v>1200.014285714286</v>
      </c>
      <c r="CH283">
        <v>0.50005200000000005</v>
      </c>
      <c r="CI283">
        <v>0.49994799999999989</v>
      </c>
      <c r="CJ283">
        <v>0</v>
      </c>
      <c r="CK283">
        <v>1138.2028571428571</v>
      </c>
      <c r="CL283">
        <v>4.9990899999999998</v>
      </c>
      <c r="CM283">
        <v>12460.528571428569</v>
      </c>
      <c r="CN283">
        <v>9558.1514285714275</v>
      </c>
      <c r="CO283">
        <v>43.561999999999998</v>
      </c>
      <c r="CP283">
        <v>45.311999999999998</v>
      </c>
      <c r="CQ283">
        <v>44.321000000000012</v>
      </c>
      <c r="CR283">
        <v>44.375</v>
      </c>
      <c r="CS283">
        <v>44.936999999999998</v>
      </c>
      <c r="CT283">
        <v>597.57000000000005</v>
      </c>
      <c r="CU283">
        <v>597.4442857142858</v>
      </c>
      <c r="CV283">
        <v>0</v>
      </c>
      <c r="CW283">
        <v>1669318179.5</v>
      </c>
      <c r="CX283">
        <v>0</v>
      </c>
      <c r="CY283">
        <v>1669310771.5999999</v>
      </c>
      <c r="CZ283" t="s">
        <v>356</v>
      </c>
      <c r="DA283">
        <v>1669310771.5999999</v>
      </c>
      <c r="DB283">
        <v>1669310767.0999999</v>
      </c>
      <c r="DC283">
        <v>9</v>
      </c>
      <c r="DD283">
        <v>4.2999999999999997E-2</v>
      </c>
      <c r="DE283">
        <v>8.0000000000000002E-3</v>
      </c>
      <c r="DF283">
        <v>-4.9589999999999996</v>
      </c>
      <c r="DG283">
        <v>0.11799999999999999</v>
      </c>
      <c r="DH283">
        <v>1967</v>
      </c>
      <c r="DI283">
        <v>36</v>
      </c>
      <c r="DJ283">
        <v>0.53</v>
      </c>
      <c r="DK283">
        <v>0.27</v>
      </c>
      <c r="DL283">
        <v>-21.936326829268289</v>
      </c>
      <c r="DM283">
        <v>0.68090592334492772</v>
      </c>
      <c r="DN283">
        <v>0.19968777461069309</v>
      </c>
      <c r="DO283">
        <v>0</v>
      </c>
      <c r="DP283">
        <v>0.37491424390243899</v>
      </c>
      <c r="DQ283">
        <v>-3.8655470383275263E-2</v>
      </c>
      <c r="DR283">
        <v>4.1631458484114809E-3</v>
      </c>
      <c r="DS283">
        <v>1</v>
      </c>
      <c r="DT283">
        <v>0</v>
      </c>
      <c r="DU283">
        <v>0</v>
      </c>
      <c r="DV283">
        <v>0</v>
      </c>
      <c r="DW283">
        <v>-1</v>
      </c>
      <c r="DX283">
        <v>1</v>
      </c>
      <c r="DY283">
        <v>2</v>
      </c>
      <c r="DZ283" t="s">
        <v>357</v>
      </c>
      <c r="EA283">
        <v>2.9468399999999999</v>
      </c>
      <c r="EB283">
        <v>2.5974200000000001</v>
      </c>
      <c r="EC283">
        <v>0.26241500000000001</v>
      </c>
      <c r="ED283">
        <v>0.262243</v>
      </c>
      <c r="EE283">
        <v>0.14633399999999999</v>
      </c>
      <c r="EF283">
        <v>0.14365900000000001</v>
      </c>
      <c r="EG283">
        <v>22307.5</v>
      </c>
      <c r="EH283">
        <v>22704.1</v>
      </c>
      <c r="EI283">
        <v>28159</v>
      </c>
      <c r="EJ283">
        <v>29644.6</v>
      </c>
      <c r="EK283">
        <v>33078</v>
      </c>
      <c r="EL283">
        <v>35244.699999999997</v>
      </c>
      <c r="EM283">
        <v>39737.4</v>
      </c>
      <c r="EN283">
        <v>42364.1</v>
      </c>
      <c r="EO283">
        <v>1.89828</v>
      </c>
      <c r="EP283">
        <v>1.89438</v>
      </c>
      <c r="EQ283">
        <v>0.218224</v>
      </c>
      <c r="ER283">
        <v>0</v>
      </c>
      <c r="ES283">
        <v>31.557099999999998</v>
      </c>
      <c r="ET283">
        <v>999.9</v>
      </c>
      <c r="EU283">
        <v>69.5</v>
      </c>
      <c r="EV283">
        <v>36.200000000000003</v>
      </c>
      <c r="EW283">
        <v>41.576999999999998</v>
      </c>
      <c r="EX283">
        <v>29.018999999999998</v>
      </c>
      <c r="EY283">
        <v>2.1754799999999999</v>
      </c>
      <c r="EZ283">
        <v>1</v>
      </c>
      <c r="FA283">
        <v>0.54574999999999996</v>
      </c>
      <c r="FB283">
        <v>0.54203400000000002</v>
      </c>
      <c r="FC283">
        <v>20.276399999999999</v>
      </c>
      <c r="FD283">
        <v>5.21699</v>
      </c>
      <c r="FE283">
        <v>12.007999999999999</v>
      </c>
      <c r="FF283">
        <v>4.9865500000000003</v>
      </c>
      <c r="FG283">
        <v>3.2845</v>
      </c>
      <c r="FH283">
        <v>9999</v>
      </c>
      <c r="FI283">
        <v>9999</v>
      </c>
      <c r="FJ283">
        <v>9999</v>
      </c>
      <c r="FK283">
        <v>999.9</v>
      </c>
      <c r="FL283">
        <v>1.8658399999999999</v>
      </c>
      <c r="FM283">
        <v>1.8621799999999999</v>
      </c>
      <c r="FN283">
        <v>1.8642000000000001</v>
      </c>
      <c r="FO283">
        <v>1.8603499999999999</v>
      </c>
      <c r="FP283">
        <v>1.8610800000000001</v>
      </c>
      <c r="FQ283">
        <v>1.86019</v>
      </c>
      <c r="FR283">
        <v>1.8618699999999999</v>
      </c>
      <c r="FS283">
        <v>1.8583700000000001</v>
      </c>
      <c r="FT283">
        <v>0</v>
      </c>
      <c r="FU283">
        <v>0</v>
      </c>
      <c r="FV283">
        <v>0</v>
      </c>
      <c r="FW283">
        <v>0</v>
      </c>
      <c r="FX283" t="s">
        <v>358</v>
      </c>
      <c r="FY283" t="s">
        <v>359</v>
      </c>
      <c r="FZ283" t="s">
        <v>360</v>
      </c>
      <c r="GA283" t="s">
        <v>360</v>
      </c>
      <c r="GB283" t="s">
        <v>360</v>
      </c>
      <c r="GC283" t="s">
        <v>360</v>
      </c>
      <c r="GD283">
        <v>0</v>
      </c>
      <c r="GE283">
        <v>100</v>
      </c>
      <c r="GF283">
        <v>100</v>
      </c>
      <c r="GG283">
        <v>-4.68</v>
      </c>
      <c r="GH283">
        <v>0.1179</v>
      </c>
      <c r="GI283">
        <v>-2.5125994610834521</v>
      </c>
      <c r="GJ283">
        <v>-2.6733286237328562E-3</v>
      </c>
      <c r="GK283">
        <v>1.605855145177713E-6</v>
      </c>
      <c r="GL283">
        <v>-4.4594414151306022E-10</v>
      </c>
      <c r="GM283">
        <v>0.1178428571428469</v>
      </c>
      <c r="GN283">
        <v>0</v>
      </c>
      <c r="GO283">
        <v>0</v>
      </c>
      <c r="GP283">
        <v>0</v>
      </c>
      <c r="GQ283">
        <v>4</v>
      </c>
      <c r="GR283">
        <v>2095</v>
      </c>
      <c r="GS283">
        <v>4</v>
      </c>
      <c r="GT283">
        <v>35</v>
      </c>
      <c r="GU283">
        <v>123.3</v>
      </c>
      <c r="GV283">
        <v>123.4</v>
      </c>
      <c r="GW283">
        <v>3.56934</v>
      </c>
      <c r="GX283">
        <v>2.5293000000000001</v>
      </c>
      <c r="GY283">
        <v>1.4489700000000001</v>
      </c>
      <c r="GZ283">
        <v>2.32666</v>
      </c>
      <c r="HA283">
        <v>1.5478499999999999</v>
      </c>
      <c r="HB283">
        <v>2.3144499999999999</v>
      </c>
      <c r="HC283">
        <v>41.092799999999997</v>
      </c>
      <c r="HD283">
        <v>12.091900000000001</v>
      </c>
      <c r="HE283">
        <v>18</v>
      </c>
      <c r="HF283">
        <v>477.601</v>
      </c>
      <c r="HG283">
        <v>515.08900000000006</v>
      </c>
      <c r="HH283">
        <v>30.998699999999999</v>
      </c>
      <c r="HI283">
        <v>34.213900000000002</v>
      </c>
      <c r="HJ283">
        <v>29.9999</v>
      </c>
      <c r="HK283">
        <v>34.149799999999999</v>
      </c>
      <c r="HL283">
        <v>34.142000000000003</v>
      </c>
      <c r="HM283">
        <v>71.431600000000003</v>
      </c>
      <c r="HN283">
        <v>19.007400000000001</v>
      </c>
      <c r="HO283">
        <v>100</v>
      </c>
      <c r="HP283">
        <v>31</v>
      </c>
      <c r="HQ283">
        <v>1789.09</v>
      </c>
      <c r="HR283">
        <v>36.509</v>
      </c>
      <c r="HS283">
        <v>99.209500000000006</v>
      </c>
      <c r="HT283">
        <v>98.246600000000001</v>
      </c>
    </row>
    <row r="284" spans="1:228" x14ac:dyDescent="0.2">
      <c r="A284">
        <v>269</v>
      </c>
      <c r="B284">
        <v>1669318175.5999999</v>
      </c>
      <c r="C284">
        <v>1070.099999904633</v>
      </c>
      <c r="D284" t="s">
        <v>897</v>
      </c>
      <c r="E284" t="s">
        <v>898</v>
      </c>
      <c r="F284">
        <v>4</v>
      </c>
      <c r="G284">
        <v>1669318173.2874999</v>
      </c>
      <c r="H284">
        <f t="shared" si="136"/>
        <v>6.9900368146342076E-4</v>
      </c>
      <c r="I284">
        <f t="shared" si="137"/>
        <v>0.69900368146342073</v>
      </c>
      <c r="J284">
        <f t="shared" si="138"/>
        <v>14.734489212185608</v>
      </c>
      <c r="K284">
        <f t="shared" si="139"/>
        <v>1760.4337499999999</v>
      </c>
      <c r="L284">
        <f t="shared" si="140"/>
        <v>1027.89281033374</v>
      </c>
      <c r="M284">
        <f t="shared" si="141"/>
        <v>103.80096446233786</v>
      </c>
      <c r="N284">
        <f t="shared" si="142"/>
        <v>177.77604754596851</v>
      </c>
      <c r="O284">
        <f t="shared" si="143"/>
        <v>3.4561793081816256E-2</v>
      </c>
      <c r="P284">
        <f t="shared" si="144"/>
        <v>2.2505695883097752</v>
      </c>
      <c r="Q284">
        <f t="shared" si="145"/>
        <v>3.4269616069048832E-2</v>
      </c>
      <c r="R284">
        <f t="shared" si="146"/>
        <v>2.1444555009772263E-2</v>
      </c>
      <c r="S284">
        <f t="shared" si="147"/>
        <v>226.10846173387023</v>
      </c>
      <c r="T284">
        <f t="shared" si="148"/>
        <v>35.282732442351623</v>
      </c>
      <c r="U284">
        <f t="shared" si="149"/>
        <v>35.087274999999998</v>
      </c>
      <c r="V284">
        <f t="shared" si="150"/>
        <v>5.6757273300926112</v>
      </c>
      <c r="W284">
        <f t="shared" si="151"/>
        <v>70.15750642095604</v>
      </c>
      <c r="X284">
        <f t="shared" si="152"/>
        <v>3.7116716041999815</v>
      </c>
      <c r="Y284">
        <f t="shared" si="153"/>
        <v>5.2904839318680601</v>
      </c>
      <c r="Z284">
        <f t="shared" si="154"/>
        <v>1.9640557258926297</v>
      </c>
      <c r="AA284">
        <f t="shared" si="155"/>
        <v>-30.826062352536855</v>
      </c>
      <c r="AB284">
        <f t="shared" si="156"/>
        <v>-153.39790895782727</v>
      </c>
      <c r="AC284">
        <f t="shared" si="157"/>
        <v>-15.833805303515035</v>
      </c>
      <c r="AD284">
        <f t="shared" si="158"/>
        <v>26.050685119991073</v>
      </c>
      <c r="AE284">
        <f t="shared" si="159"/>
        <v>38.051200257076815</v>
      </c>
      <c r="AF284">
        <f t="shared" si="160"/>
        <v>0.69294566371300703</v>
      </c>
      <c r="AG284">
        <f t="shared" si="161"/>
        <v>14.734489212185608</v>
      </c>
      <c r="AH284">
        <v>1847.7704048698361</v>
      </c>
      <c r="AI284">
        <v>1830.6526060606061</v>
      </c>
      <c r="AJ284">
        <v>1.6883213707114111</v>
      </c>
      <c r="AK284">
        <v>66.415730329915917</v>
      </c>
      <c r="AL284">
        <f t="shared" si="162"/>
        <v>0.69900368146342073</v>
      </c>
      <c r="AM284">
        <v>36.390720866837647</v>
      </c>
      <c r="AN284">
        <v>36.754478787878803</v>
      </c>
      <c r="AO284">
        <v>-4.0578334063448857E-5</v>
      </c>
      <c r="AP284">
        <v>80.258805348862367</v>
      </c>
      <c r="AQ284">
        <v>29</v>
      </c>
      <c r="AR284">
        <v>6</v>
      </c>
      <c r="AS284">
        <f t="shared" si="163"/>
        <v>1</v>
      </c>
      <c r="AT284">
        <f t="shared" si="164"/>
        <v>0</v>
      </c>
      <c r="AU284">
        <f t="shared" si="165"/>
        <v>22273.240869873312</v>
      </c>
      <c r="AV284">
        <f t="shared" si="166"/>
        <v>1199.97</v>
      </c>
      <c r="AW284">
        <f t="shared" si="167"/>
        <v>1025.898763592679</v>
      </c>
      <c r="AX284">
        <f t="shared" si="168"/>
        <v>0.85493700975247622</v>
      </c>
      <c r="AY284">
        <f t="shared" si="169"/>
        <v>0.18842842882227909</v>
      </c>
      <c r="AZ284">
        <v>2.7</v>
      </c>
      <c r="BA284">
        <v>0.5</v>
      </c>
      <c r="BB284" t="s">
        <v>355</v>
      </c>
      <c r="BC284">
        <v>2</v>
      </c>
      <c r="BD284" t="b">
        <v>1</v>
      </c>
      <c r="BE284">
        <v>1669318173.2874999</v>
      </c>
      <c r="BF284">
        <v>1760.4337499999999</v>
      </c>
      <c r="BG284">
        <v>1781.635</v>
      </c>
      <c r="BH284">
        <v>36.754962499999998</v>
      </c>
      <c r="BI284">
        <v>36.394612500000001</v>
      </c>
      <c r="BJ284">
        <v>1765.11375</v>
      </c>
      <c r="BK284">
        <v>36.637112500000001</v>
      </c>
      <c r="BL284">
        <v>500.12112500000001</v>
      </c>
      <c r="BM284">
        <v>100.88424999999999</v>
      </c>
      <c r="BN284">
        <v>9.9980475000000013E-2</v>
      </c>
      <c r="BO284">
        <v>33.823</v>
      </c>
      <c r="BP284">
        <v>35.087274999999998</v>
      </c>
      <c r="BQ284">
        <v>999.9</v>
      </c>
      <c r="BR284">
        <v>0</v>
      </c>
      <c r="BS284">
        <v>0</v>
      </c>
      <c r="BT284">
        <v>4505.2337499999994</v>
      </c>
      <c r="BU284">
        <v>0</v>
      </c>
      <c r="BV284">
        <v>188.88137499999999</v>
      </c>
      <c r="BW284">
        <v>-21.202412500000001</v>
      </c>
      <c r="BX284">
        <v>1827.6075000000001</v>
      </c>
      <c r="BY284">
        <v>1848.9275</v>
      </c>
      <c r="BZ284">
        <v>0.36037300000000011</v>
      </c>
      <c r="CA284">
        <v>1781.635</v>
      </c>
      <c r="CB284">
        <v>36.394612500000001</v>
      </c>
      <c r="CC284">
        <v>3.7079962499999999</v>
      </c>
      <c r="CD284">
        <v>3.67164125</v>
      </c>
      <c r="CE284">
        <v>27.603475</v>
      </c>
      <c r="CF284">
        <v>27.435075000000001</v>
      </c>
      <c r="CG284">
        <v>1199.97</v>
      </c>
      <c r="CH284">
        <v>0.50001649999999997</v>
      </c>
      <c r="CI284">
        <v>0.49998350000000003</v>
      </c>
      <c r="CJ284">
        <v>0</v>
      </c>
      <c r="CK284">
        <v>1137.96875</v>
      </c>
      <c r="CL284">
        <v>4.9990899999999998</v>
      </c>
      <c r="CM284">
        <v>12457.3125</v>
      </c>
      <c r="CN284">
        <v>9557.6537500000013</v>
      </c>
      <c r="CO284">
        <v>43.561999999999998</v>
      </c>
      <c r="CP284">
        <v>45.311999999999998</v>
      </c>
      <c r="CQ284">
        <v>44.311999999999998</v>
      </c>
      <c r="CR284">
        <v>44.375</v>
      </c>
      <c r="CS284">
        <v>44.936999999999998</v>
      </c>
      <c r="CT284">
        <v>597.50500000000011</v>
      </c>
      <c r="CU284">
        <v>597.46500000000003</v>
      </c>
      <c r="CV284">
        <v>0</v>
      </c>
      <c r="CW284">
        <v>1669318183.7</v>
      </c>
      <c r="CX284">
        <v>0</v>
      </c>
      <c r="CY284">
        <v>1669310771.5999999</v>
      </c>
      <c r="CZ284" t="s">
        <v>356</v>
      </c>
      <c r="DA284">
        <v>1669310771.5999999</v>
      </c>
      <c r="DB284">
        <v>1669310767.0999999</v>
      </c>
      <c r="DC284">
        <v>9</v>
      </c>
      <c r="DD284">
        <v>4.2999999999999997E-2</v>
      </c>
      <c r="DE284">
        <v>8.0000000000000002E-3</v>
      </c>
      <c r="DF284">
        <v>-4.9589999999999996</v>
      </c>
      <c r="DG284">
        <v>0.11799999999999999</v>
      </c>
      <c r="DH284">
        <v>1967</v>
      </c>
      <c r="DI284">
        <v>36</v>
      </c>
      <c r="DJ284">
        <v>0.53</v>
      </c>
      <c r="DK284">
        <v>0.27</v>
      </c>
      <c r="DL284">
        <v>-21.80484634146341</v>
      </c>
      <c r="DM284">
        <v>2.8973498257839121</v>
      </c>
      <c r="DN284">
        <v>0.35294198175708019</v>
      </c>
      <c r="DO284">
        <v>0</v>
      </c>
      <c r="DP284">
        <v>0.37122441463414629</v>
      </c>
      <c r="DQ284">
        <v>-5.2391770034843153E-2</v>
      </c>
      <c r="DR284">
        <v>5.7515204478663599E-3</v>
      </c>
      <c r="DS284">
        <v>1</v>
      </c>
      <c r="DT284">
        <v>0</v>
      </c>
      <c r="DU284">
        <v>0</v>
      </c>
      <c r="DV284">
        <v>0</v>
      </c>
      <c r="DW284">
        <v>-1</v>
      </c>
      <c r="DX284">
        <v>1</v>
      </c>
      <c r="DY284">
        <v>2</v>
      </c>
      <c r="DZ284" t="s">
        <v>357</v>
      </c>
      <c r="EA284">
        <v>2.9472200000000002</v>
      </c>
      <c r="EB284">
        <v>2.5974900000000001</v>
      </c>
      <c r="EC284">
        <v>0.26297599999999999</v>
      </c>
      <c r="ED284">
        <v>0.262799</v>
      </c>
      <c r="EE284">
        <v>0.14632800000000001</v>
      </c>
      <c r="EF284">
        <v>0.14368800000000001</v>
      </c>
      <c r="EG284">
        <v>22290.7</v>
      </c>
      <c r="EH284">
        <v>22687.200000000001</v>
      </c>
      <c r="EI284">
        <v>28159.4</v>
      </c>
      <c r="EJ284">
        <v>29644.9</v>
      </c>
      <c r="EK284">
        <v>33078.6</v>
      </c>
      <c r="EL284">
        <v>35244.1</v>
      </c>
      <c r="EM284">
        <v>39737.800000000003</v>
      </c>
      <c r="EN284">
        <v>42364.7</v>
      </c>
      <c r="EO284">
        <v>1.8981300000000001</v>
      </c>
      <c r="EP284">
        <v>1.89435</v>
      </c>
      <c r="EQ284">
        <v>0.21856700000000001</v>
      </c>
      <c r="ER284">
        <v>0</v>
      </c>
      <c r="ES284">
        <v>31.552900000000001</v>
      </c>
      <c r="ET284">
        <v>999.9</v>
      </c>
      <c r="EU284">
        <v>69.5</v>
      </c>
      <c r="EV284">
        <v>36.200000000000003</v>
      </c>
      <c r="EW284">
        <v>41.576000000000001</v>
      </c>
      <c r="EX284">
        <v>28.719000000000001</v>
      </c>
      <c r="EY284">
        <v>1.45834</v>
      </c>
      <c r="EZ284">
        <v>1</v>
      </c>
      <c r="FA284">
        <v>0.54565300000000005</v>
      </c>
      <c r="FB284">
        <v>0.53802799999999995</v>
      </c>
      <c r="FC284">
        <v>20.276399999999999</v>
      </c>
      <c r="FD284">
        <v>5.2171399999999997</v>
      </c>
      <c r="FE284">
        <v>12.0076</v>
      </c>
      <c r="FF284">
        <v>4.9866000000000001</v>
      </c>
      <c r="FG284">
        <v>3.2845</v>
      </c>
      <c r="FH284">
        <v>9999</v>
      </c>
      <c r="FI284">
        <v>9999</v>
      </c>
      <c r="FJ284">
        <v>9999</v>
      </c>
      <c r="FK284">
        <v>999.9</v>
      </c>
      <c r="FL284">
        <v>1.8658399999999999</v>
      </c>
      <c r="FM284">
        <v>1.8621700000000001</v>
      </c>
      <c r="FN284">
        <v>1.86419</v>
      </c>
      <c r="FO284">
        <v>1.8603499999999999</v>
      </c>
      <c r="FP284">
        <v>1.8610599999999999</v>
      </c>
      <c r="FQ284">
        <v>1.8601799999999999</v>
      </c>
      <c r="FR284">
        <v>1.86188</v>
      </c>
      <c r="FS284">
        <v>1.8583799999999999</v>
      </c>
      <c r="FT284">
        <v>0</v>
      </c>
      <c r="FU284">
        <v>0</v>
      </c>
      <c r="FV284">
        <v>0</v>
      </c>
      <c r="FW284">
        <v>0</v>
      </c>
      <c r="FX284" t="s">
        <v>358</v>
      </c>
      <c r="FY284" t="s">
        <v>359</v>
      </c>
      <c r="FZ284" t="s">
        <v>360</v>
      </c>
      <c r="GA284" t="s">
        <v>360</v>
      </c>
      <c r="GB284" t="s">
        <v>360</v>
      </c>
      <c r="GC284" t="s">
        <v>360</v>
      </c>
      <c r="GD284">
        <v>0</v>
      </c>
      <c r="GE284">
        <v>100</v>
      </c>
      <c r="GF284">
        <v>100</v>
      </c>
      <c r="GG284">
        <v>-4.68</v>
      </c>
      <c r="GH284">
        <v>0.1179</v>
      </c>
      <c r="GI284">
        <v>-2.5125994610834521</v>
      </c>
      <c r="GJ284">
        <v>-2.6733286237328562E-3</v>
      </c>
      <c r="GK284">
        <v>1.605855145177713E-6</v>
      </c>
      <c r="GL284">
        <v>-4.4594414151306022E-10</v>
      </c>
      <c r="GM284">
        <v>0.1178428571428469</v>
      </c>
      <c r="GN284">
        <v>0</v>
      </c>
      <c r="GO284">
        <v>0</v>
      </c>
      <c r="GP284">
        <v>0</v>
      </c>
      <c r="GQ284">
        <v>4</v>
      </c>
      <c r="GR284">
        <v>2095</v>
      </c>
      <c r="GS284">
        <v>4</v>
      </c>
      <c r="GT284">
        <v>35</v>
      </c>
      <c r="GU284">
        <v>123.4</v>
      </c>
      <c r="GV284">
        <v>123.5</v>
      </c>
      <c r="GW284">
        <v>3.5803199999999999</v>
      </c>
      <c r="GX284">
        <v>2.5378400000000001</v>
      </c>
      <c r="GY284">
        <v>1.4489700000000001</v>
      </c>
      <c r="GZ284">
        <v>2.32666</v>
      </c>
      <c r="HA284">
        <v>1.5478499999999999</v>
      </c>
      <c r="HB284">
        <v>2.2851599999999999</v>
      </c>
      <c r="HC284">
        <v>41.092799999999997</v>
      </c>
      <c r="HD284">
        <v>12.1007</v>
      </c>
      <c r="HE284">
        <v>18</v>
      </c>
      <c r="HF284">
        <v>477.49099999999999</v>
      </c>
      <c r="HG284">
        <v>515.05799999999999</v>
      </c>
      <c r="HH284">
        <v>30.998799999999999</v>
      </c>
      <c r="HI284">
        <v>34.211599999999997</v>
      </c>
      <c r="HJ284">
        <v>29.9998</v>
      </c>
      <c r="HK284">
        <v>34.147500000000001</v>
      </c>
      <c r="HL284">
        <v>34.140500000000003</v>
      </c>
      <c r="HM284">
        <v>71.642200000000003</v>
      </c>
      <c r="HN284">
        <v>19.007400000000001</v>
      </c>
      <c r="HO284">
        <v>100</v>
      </c>
      <c r="HP284">
        <v>31</v>
      </c>
      <c r="HQ284">
        <v>1795.78</v>
      </c>
      <c r="HR284">
        <v>36.520499999999998</v>
      </c>
      <c r="HS284">
        <v>99.210599999999999</v>
      </c>
      <c r="HT284">
        <v>98.247799999999998</v>
      </c>
    </row>
    <row r="285" spans="1:228" x14ac:dyDescent="0.2">
      <c r="A285">
        <v>270</v>
      </c>
      <c r="B285">
        <v>1669318179.5999999</v>
      </c>
      <c r="C285">
        <v>1074.099999904633</v>
      </c>
      <c r="D285" t="s">
        <v>899</v>
      </c>
      <c r="E285" t="s">
        <v>900</v>
      </c>
      <c r="F285">
        <v>4</v>
      </c>
      <c r="G285">
        <v>1669318177.5999999</v>
      </c>
      <c r="H285">
        <f t="shared" si="136"/>
        <v>6.7547008496576669E-4</v>
      </c>
      <c r="I285">
        <f t="shared" si="137"/>
        <v>0.67547008496576666</v>
      </c>
      <c r="J285">
        <f t="shared" si="138"/>
        <v>15.627649772590845</v>
      </c>
      <c r="K285">
        <f t="shared" si="139"/>
        <v>1767.312857142857</v>
      </c>
      <c r="L285">
        <f t="shared" si="140"/>
        <v>968.03318334901667</v>
      </c>
      <c r="M285">
        <f t="shared" si="141"/>
        <v>97.756329759089084</v>
      </c>
      <c r="N285">
        <f t="shared" si="142"/>
        <v>178.47117373872672</v>
      </c>
      <c r="O285">
        <f t="shared" si="143"/>
        <v>3.3366770043457561E-2</v>
      </c>
      <c r="P285">
        <f t="shared" si="144"/>
        <v>2.2462231587651948</v>
      </c>
      <c r="Q285">
        <f t="shared" si="145"/>
        <v>3.3093840221333715E-2</v>
      </c>
      <c r="R285">
        <f t="shared" si="146"/>
        <v>2.0707985610617326E-2</v>
      </c>
      <c r="S285">
        <f t="shared" si="147"/>
        <v>226.11433037484977</v>
      </c>
      <c r="T285">
        <f t="shared" si="148"/>
        <v>35.291996293542887</v>
      </c>
      <c r="U285">
        <f t="shared" si="149"/>
        <v>35.090799999999987</v>
      </c>
      <c r="V285">
        <f t="shared" si="150"/>
        <v>5.6768346413722197</v>
      </c>
      <c r="W285">
        <f t="shared" si="151"/>
        <v>70.158192398938951</v>
      </c>
      <c r="X285">
        <f t="shared" si="152"/>
        <v>3.7114769032297197</v>
      </c>
      <c r="Y285">
        <f t="shared" si="153"/>
        <v>5.290154686604855</v>
      </c>
      <c r="Z285">
        <f t="shared" si="154"/>
        <v>1.9653577381425</v>
      </c>
      <c r="AA285">
        <f t="shared" si="155"/>
        <v>-29.788230746990312</v>
      </c>
      <c r="AB285">
        <f t="shared" si="156"/>
        <v>-153.66346808356226</v>
      </c>
      <c r="AC285">
        <f t="shared" si="157"/>
        <v>-15.892095213888565</v>
      </c>
      <c r="AD285">
        <f t="shared" si="158"/>
        <v>26.770536330408646</v>
      </c>
      <c r="AE285">
        <f t="shared" si="159"/>
        <v>38.661161314933537</v>
      </c>
      <c r="AF285">
        <f t="shared" si="160"/>
        <v>0.67638858468312668</v>
      </c>
      <c r="AG285">
        <f t="shared" si="161"/>
        <v>15.627649772590845</v>
      </c>
      <c r="AH285">
        <v>1854.6729735461979</v>
      </c>
      <c r="AI285">
        <v>1837.241818181818</v>
      </c>
      <c r="AJ285">
        <v>1.652917819318698</v>
      </c>
      <c r="AK285">
        <v>66.415730329915917</v>
      </c>
      <c r="AL285">
        <f t="shared" si="162"/>
        <v>0.67547008496576666</v>
      </c>
      <c r="AM285">
        <v>36.401094965062782</v>
      </c>
      <c r="AN285">
        <v>36.752556969696982</v>
      </c>
      <c r="AO285">
        <v>-3.5501261889085773E-5</v>
      </c>
      <c r="AP285">
        <v>80.258805348862367</v>
      </c>
      <c r="AQ285">
        <v>29</v>
      </c>
      <c r="AR285">
        <v>6</v>
      </c>
      <c r="AS285">
        <f t="shared" si="163"/>
        <v>1</v>
      </c>
      <c r="AT285">
        <f t="shared" si="164"/>
        <v>0</v>
      </c>
      <c r="AU285">
        <f t="shared" si="165"/>
        <v>22198.573804157051</v>
      </c>
      <c r="AV285">
        <f t="shared" si="166"/>
        <v>1200.014285714286</v>
      </c>
      <c r="AW285">
        <f t="shared" si="167"/>
        <v>1025.9353421631347</v>
      </c>
      <c r="AX285">
        <f t="shared" si="168"/>
        <v>0.85493594066046141</v>
      </c>
      <c r="AY285">
        <f t="shared" si="169"/>
        <v>0.18842636547469055</v>
      </c>
      <c r="AZ285">
        <v>2.7</v>
      </c>
      <c r="BA285">
        <v>0.5</v>
      </c>
      <c r="BB285" t="s">
        <v>355</v>
      </c>
      <c r="BC285">
        <v>2</v>
      </c>
      <c r="BD285" t="b">
        <v>1</v>
      </c>
      <c r="BE285">
        <v>1669318177.5999999</v>
      </c>
      <c r="BF285">
        <v>1767.312857142857</v>
      </c>
      <c r="BG285">
        <v>1788.8285714285721</v>
      </c>
      <c r="BH285">
        <v>36.752942857142862</v>
      </c>
      <c r="BI285">
        <v>36.401228571428568</v>
      </c>
      <c r="BJ285">
        <v>1772.004285714286</v>
      </c>
      <c r="BK285">
        <v>36.635085714285722</v>
      </c>
      <c r="BL285">
        <v>500.15857142857152</v>
      </c>
      <c r="BM285">
        <v>100.8844285714286</v>
      </c>
      <c r="BN285">
        <v>0.1000536142857143</v>
      </c>
      <c r="BO285">
        <v>33.821885714285713</v>
      </c>
      <c r="BP285">
        <v>35.090799999999987</v>
      </c>
      <c r="BQ285">
        <v>999.89999999999986</v>
      </c>
      <c r="BR285">
        <v>0</v>
      </c>
      <c r="BS285">
        <v>0</v>
      </c>
      <c r="BT285">
        <v>4492.5885714285714</v>
      </c>
      <c r="BU285">
        <v>0</v>
      </c>
      <c r="BV285">
        <v>188.76014285714291</v>
      </c>
      <c r="BW285">
        <v>-21.515742857142861</v>
      </c>
      <c r="BX285">
        <v>1834.745714285714</v>
      </c>
      <c r="BY285">
        <v>1856.4042857142861</v>
      </c>
      <c r="BZ285">
        <v>0.35171314285714278</v>
      </c>
      <c r="CA285">
        <v>1788.8285714285721</v>
      </c>
      <c r="CB285">
        <v>36.401228571428568</v>
      </c>
      <c r="CC285">
        <v>3.7078014285714289</v>
      </c>
      <c r="CD285">
        <v>3.6723185714285722</v>
      </c>
      <c r="CE285">
        <v>27.60255714285714</v>
      </c>
      <c r="CF285">
        <v>27.438199999999998</v>
      </c>
      <c r="CG285">
        <v>1200.014285714286</v>
      </c>
      <c r="CH285">
        <v>0.50005200000000005</v>
      </c>
      <c r="CI285">
        <v>0.49994799999999989</v>
      </c>
      <c r="CJ285">
        <v>0</v>
      </c>
      <c r="CK285">
        <v>1137.6785714285711</v>
      </c>
      <c r="CL285">
        <v>4.9990899999999998</v>
      </c>
      <c r="CM285">
        <v>12453.38571428571</v>
      </c>
      <c r="CN285">
        <v>9558.1571428571442</v>
      </c>
      <c r="CO285">
        <v>43.526571428571437</v>
      </c>
      <c r="CP285">
        <v>45.311999999999998</v>
      </c>
      <c r="CQ285">
        <v>44.311999999999998</v>
      </c>
      <c r="CR285">
        <v>44.375</v>
      </c>
      <c r="CS285">
        <v>44.936999999999998</v>
      </c>
      <c r="CT285">
        <v>597.57000000000005</v>
      </c>
      <c r="CU285">
        <v>597.4442857142858</v>
      </c>
      <c r="CV285">
        <v>0</v>
      </c>
      <c r="CW285">
        <v>1669318187.9000001</v>
      </c>
      <c r="CX285">
        <v>0</v>
      </c>
      <c r="CY285">
        <v>1669310771.5999999</v>
      </c>
      <c r="CZ285" t="s">
        <v>356</v>
      </c>
      <c r="DA285">
        <v>1669310771.5999999</v>
      </c>
      <c r="DB285">
        <v>1669310767.0999999</v>
      </c>
      <c r="DC285">
        <v>9</v>
      </c>
      <c r="DD285">
        <v>4.2999999999999997E-2</v>
      </c>
      <c r="DE285">
        <v>8.0000000000000002E-3</v>
      </c>
      <c r="DF285">
        <v>-4.9589999999999996</v>
      </c>
      <c r="DG285">
        <v>0.11799999999999999</v>
      </c>
      <c r="DH285">
        <v>1967</v>
      </c>
      <c r="DI285">
        <v>36</v>
      </c>
      <c r="DJ285">
        <v>0.53</v>
      </c>
      <c r="DK285">
        <v>0.27</v>
      </c>
      <c r="DL285">
        <v>-21.663343902439031</v>
      </c>
      <c r="DM285">
        <v>2.3978445993031379</v>
      </c>
      <c r="DN285">
        <v>0.32798725588625438</v>
      </c>
      <c r="DO285">
        <v>0</v>
      </c>
      <c r="DP285">
        <v>0.36628285365853658</v>
      </c>
      <c r="DQ285">
        <v>-7.934441811846682E-2</v>
      </c>
      <c r="DR285">
        <v>8.4953761786991256E-3</v>
      </c>
      <c r="DS285">
        <v>1</v>
      </c>
      <c r="DT285">
        <v>0</v>
      </c>
      <c r="DU285">
        <v>0</v>
      </c>
      <c r="DV285">
        <v>0</v>
      </c>
      <c r="DW285">
        <v>-1</v>
      </c>
      <c r="DX285">
        <v>1</v>
      </c>
      <c r="DY285">
        <v>2</v>
      </c>
      <c r="DZ285" t="s">
        <v>357</v>
      </c>
      <c r="EA285">
        <v>2.94699</v>
      </c>
      <c r="EB285">
        <v>2.5974400000000002</v>
      </c>
      <c r="EC285">
        <v>0.26353500000000002</v>
      </c>
      <c r="ED285">
        <v>0.26336900000000002</v>
      </c>
      <c r="EE285">
        <v>0.14632700000000001</v>
      </c>
      <c r="EF285">
        <v>0.14369000000000001</v>
      </c>
      <c r="EG285">
        <v>22273.8</v>
      </c>
      <c r="EH285">
        <v>22669.5</v>
      </c>
      <c r="EI285">
        <v>28159.4</v>
      </c>
      <c r="EJ285">
        <v>29644.9</v>
      </c>
      <c r="EK285">
        <v>33078.800000000003</v>
      </c>
      <c r="EL285">
        <v>35243.9</v>
      </c>
      <c r="EM285">
        <v>39738</v>
      </c>
      <c r="EN285">
        <v>42364.5</v>
      </c>
      <c r="EO285">
        <v>1.89835</v>
      </c>
      <c r="EP285">
        <v>1.8944000000000001</v>
      </c>
      <c r="EQ285">
        <v>0.21835399999999999</v>
      </c>
      <c r="ER285">
        <v>0</v>
      </c>
      <c r="ES285">
        <v>31.549399999999999</v>
      </c>
      <c r="ET285">
        <v>999.9</v>
      </c>
      <c r="EU285">
        <v>69.5</v>
      </c>
      <c r="EV285">
        <v>36.200000000000003</v>
      </c>
      <c r="EW285">
        <v>41.573599999999999</v>
      </c>
      <c r="EX285">
        <v>29.018999999999998</v>
      </c>
      <c r="EY285">
        <v>1.91106</v>
      </c>
      <c r="EZ285">
        <v>1</v>
      </c>
      <c r="FA285">
        <v>0.54521900000000001</v>
      </c>
      <c r="FB285">
        <v>0.53469999999999995</v>
      </c>
      <c r="FC285">
        <v>20.276399999999999</v>
      </c>
      <c r="FD285">
        <v>5.21624</v>
      </c>
      <c r="FE285">
        <v>12.0061</v>
      </c>
      <c r="FF285">
        <v>4.9863</v>
      </c>
      <c r="FG285">
        <v>3.2844500000000001</v>
      </c>
      <c r="FH285">
        <v>9999</v>
      </c>
      <c r="FI285">
        <v>9999</v>
      </c>
      <c r="FJ285">
        <v>9999</v>
      </c>
      <c r="FK285">
        <v>999.9</v>
      </c>
      <c r="FL285">
        <v>1.8658399999999999</v>
      </c>
      <c r="FM285">
        <v>1.8621799999999999</v>
      </c>
      <c r="FN285">
        <v>1.8642000000000001</v>
      </c>
      <c r="FO285">
        <v>1.8603499999999999</v>
      </c>
      <c r="FP285">
        <v>1.8610899999999999</v>
      </c>
      <c r="FQ285">
        <v>1.86019</v>
      </c>
      <c r="FR285">
        <v>1.86188</v>
      </c>
      <c r="FS285">
        <v>1.8583799999999999</v>
      </c>
      <c r="FT285">
        <v>0</v>
      </c>
      <c r="FU285">
        <v>0</v>
      </c>
      <c r="FV285">
        <v>0</v>
      </c>
      <c r="FW285">
        <v>0</v>
      </c>
      <c r="FX285" t="s">
        <v>358</v>
      </c>
      <c r="FY285" t="s">
        <v>359</v>
      </c>
      <c r="FZ285" t="s">
        <v>360</v>
      </c>
      <c r="GA285" t="s">
        <v>360</v>
      </c>
      <c r="GB285" t="s">
        <v>360</v>
      </c>
      <c r="GC285" t="s">
        <v>360</v>
      </c>
      <c r="GD285">
        <v>0</v>
      </c>
      <c r="GE285">
        <v>100</v>
      </c>
      <c r="GF285">
        <v>100</v>
      </c>
      <c r="GG285">
        <v>-4.6900000000000004</v>
      </c>
      <c r="GH285">
        <v>0.1178</v>
      </c>
      <c r="GI285">
        <v>-2.5125994610834521</v>
      </c>
      <c r="GJ285">
        <v>-2.6733286237328562E-3</v>
      </c>
      <c r="GK285">
        <v>1.605855145177713E-6</v>
      </c>
      <c r="GL285">
        <v>-4.4594414151306022E-10</v>
      </c>
      <c r="GM285">
        <v>0.1178428571428469</v>
      </c>
      <c r="GN285">
        <v>0</v>
      </c>
      <c r="GO285">
        <v>0</v>
      </c>
      <c r="GP285">
        <v>0</v>
      </c>
      <c r="GQ285">
        <v>4</v>
      </c>
      <c r="GR285">
        <v>2095</v>
      </c>
      <c r="GS285">
        <v>4</v>
      </c>
      <c r="GT285">
        <v>35</v>
      </c>
      <c r="GU285">
        <v>123.5</v>
      </c>
      <c r="GV285">
        <v>123.5</v>
      </c>
      <c r="GW285">
        <v>3.59009</v>
      </c>
      <c r="GX285">
        <v>2.51709</v>
      </c>
      <c r="GY285">
        <v>1.4489700000000001</v>
      </c>
      <c r="GZ285">
        <v>2.32666</v>
      </c>
      <c r="HA285">
        <v>1.5478499999999999</v>
      </c>
      <c r="HB285">
        <v>2.3803700000000001</v>
      </c>
      <c r="HC285">
        <v>41.067</v>
      </c>
      <c r="HD285">
        <v>12.109400000000001</v>
      </c>
      <c r="HE285">
        <v>18</v>
      </c>
      <c r="HF285">
        <v>477.61500000000001</v>
      </c>
      <c r="HG285">
        <v>515.06899999999996</v>
      </c>
      <c r="HH285">
        <v>30.998999999999999</v>
      </c>
      <c r="HI285">
        <v>34.208500000000001</v>
      </c>
      <c r="HJ285">
        <v>29.999700000000001</v>
      </c>
      <c r="HK285">
        <v>34.145099999999999</v>
      </c>
      <c r="HL285">
        <v>34.1374</v>
      </c>
      <c r="HM285">
        <v>71.856800000000007</v>
      </c>
      <c r="HN285">
        <v>18.712399999999999</v>
      </c>
      <c r="HO285">
        <v>100</v>
      </c>
      <c r="HP285">
        <v>31</v>
      </c>
      <c r="HQ285">
        <v>1802.47</v>
      </c>
      <c r="HR285">
        <v>36.531100000000002</v>
      </c>
      <c r="HS285">
        <v>99.210999999999999</v>
      </c>
      <c r="HT285">
        <v>98.247500000000002</v>
      </c>
    </row>
    <row r="286" spans="1:228" x14ac:dyDescent="0.2">
      <c r="A286">
        <v>271</v>
      </c>
      <c r="B286">
        <v>1669318183.5999999</v>
      </c>
      <c r="C286">
        <v>1078.099999904633</v>
      </c>
      <c r="D286" t="s">
        <v>901</v>
      </c>
      <c r="E286" t="s">
        <v>902</v>
      </c>
      <c r="F286">
        <v>4</v>
      </c>
      <c r="G286">
        <v>1669318181.2874999</v>
      </c>
      <c r="H286">
        <f t="shared" si="136"/>
        <v>6.8789361901517914E-4</v>
      </c>
      <c r="I286">
        <f t="shared" si="137"/>
        <v>0.68789361901517909</v>
      </c>
      <c r="J286">
        <f t="shared" si="138"/>
        <v>14.207710007373063</v>
      </c>
      <c r="K286">
        <f t="shared" si="139"/>
        <v>1773.47</v>
      </c>
      <c r="L286">
        <f t="shared" si="140"/>
        <v>1055.1677276962168</v>
      </c>
      <c r="M286">
        <f t="shared" si="141"/>
        <v>106.55507929952763</v>
      </c>
      <c r="N286">
        <f t="shared" si="142"/>
        <v>179.0921305922829</v>
      </c>
      <c r="O286">
        <f t="shared" si="143"/>
        <v>3.4058151181555391E-2</v>
      </c>
      <c r="P286">
        <f t="shared" si="144"/>
        <v>2.2464548819077939</v>
      </c>
      <c r="Q286">
        <f t="shared" si="145"/>
        <v>3.3773874669803819E-2</v>
      </c>
      <c r="R286">
        <f t="shared" si="146"/>
        <v>2.1134014904865588E-2</v>
      </c>
      <c r="S286">
        <f t="shared" si="147"/>
        <v>226.1068304837049</v>
      </c>
      <c r="T286">
        <f t="shared" si="148"/>
        <v>35.291447219213083</v>
      </c>
      <c r="U286">
        <f t="shared" si="149"/>
        <v>35.078312500000003</v>
      </c>
      <c r="V286">
        <f t="shared" si="150"/>
        <v>5.672912777607535</v>
      </c>
      <c r="W286">
        <f t="shared" si="151"/>
        <v>70.147312713651203</v>
      </c>
      <c r="X286">
        <f t="shared" si="152"/>
        <v>3.7116790291259787</v>
      </c>
      <c r="Y286">
        <f t="shared" si="153"/>
        <v>5.2912633221994518</v>
      </c>
      <c r="Z286">
        <f t="shared" si="154"/>
        <v>1.9612337484815563</v>
      </c>
      <c r="AA286">
        <f t="shared" si="155"/>
        <v>-30.3361085985694</v>
      </c>
      <c r="AB286">
        <f t="shared" si="156"/>
        <v>-151.71256608397903</v>
      </c>
      <c r="AC286">
        <f t="shared" si="157"/>
        <v>-15.688041348143683</v>
      </c>
      <c r="AD286">
        <f t="shared" si="158"/>
        <v>28.370114453012775</v>
      </c>
      <c r="AE286">
        <f t="shared" si="159"/>
        <v>38.419383149689317</v>
      </c>
      <c r="AF286">
        <f t="shared" si="160"/>
        <v>0.62968563948175904</v>
      </c>
      <c r="AG286">
        <f t="shared" si="161"/>
        <v>14.207710007373063</v>
      </c>
      <c r="AH286">
        <v>1861.4574781532051</v>
      </c>
      <c r="AI286">
        <v>1844.304727272726</v>
      </c>
      <c r="AJ286">
        <v>1.751449501553124</v>
      </c>
      <c r="AK286">
        <v>66.415730329915917</v>
      </c>
      <c r="AL286">
        <f t="shared" si="162"/>
        <v>0.68789361901517909</v>
      </c>
      <c r="AM286">
        <v>36.400512758945119</v>
      </c>
      <c r="AN286">
        <v>36.758144848484832</v>
      </c>
      <c r="AO286">
        <v>9.2808677220548191E-6</v>
      </c>
      <c r="AP286">
        <v>80.258805348862367</v>
      </c>
      <c r="AQ286">
        <v>29</v>
      </c>
      <c r="AR286">
        <v>6</v>
      </c>
      <c r="AS286">
        <f t="shared" si="163"/>
        <v>1</v>
      </c>
      <c r="AT286">
        <f t="shared" si="164"/>
        <v>0</v>
      </c>
      <c r="AU286">
        <f t="shared" si="165"/>
        <v>22202.305482673684</v>
      </c>
      <c r="AV286">
        <f t="shared" si="166"/>
        <v>1199.9625000000001</v>
      </c>
      <c r="AW286">
        <f t="shared" si="167"/>
        <v>1025.8922385925935</v>
      </c>
      <c r="AX286">
        <f t="shared" si="168"/>
        <v>0.85493691560577378</v>
      </c>
      <c r="AY286">
        <f t="shared" si="169"/>
        <v>0.18842824711914322</v>
      </c>
      <c r="AZ286">
        <v>2.7</v>
      </c>
      <c r="BA286">
        <v>0.5</v>
      </c>
      <c r="BB286" t="s">
        <v>355</v>
      </c>
      <c r="BC286">
        <v>2</v>
      </c>
      <c r="BD286" t="b">
        <v>1</v>
      </c>
      <c r="BE286">
        <v>1669318181.2874999</v>
      </c>
      <c r="BF286">
        <v>1773.47</v>
      </c>
      <c r="BG286">
        <v>1794.8125</v>
      </c>
      <c r="BH286">
        <v>36.755112500000003</v>
      </c>
      <c r="BI286">
        <v>36.427687499999998</v>
      </c>
      <c r="BJ286">
        <v>1778.16625</v>
      </c>
      <c r="BK286">
        <v>36.637262499999999</v>
      </c>
      <c r="BL286">
        <v>500.16399999999999</v>
      </c>
      <c r="BM286">
        <v>100.884</v>
      </c>
      <c r="BN286">
        <v>0.1000203625</v>
      </c>
      <c r="BO286">
        <v>33.825637499999999</v>
      </c>
      <c r="BP286">
        <v>35.078312500000003</v>
      </c>
      <c r="BQ286">
        <v>999.9</v>
      </c>
      <c r="BR286">
        <v>0</v>
      </c>
      <c r="BS286">
        <v>0</v>
      </c>
      <c r="BT286">
        <v>4493.28125</v>
      </c>
      <c r="BU286">
        <v>0</v>
      </c>
      <c r="BV286">
        <v>189.03287499999999</v>
      </c>
      <c r="BW286">
        <v>-21.342400000000001</v>
      </c>
      <c r="BX286">
        <v>1841.1424999999999</v>
      </c>
      <c r="BY286">
        <v>1862.665</v>
      </c>
      <c r="BZ286">
        <v>0.32741587500000002</v>
      </c>
      <c r="CA286">
        <v>1794.8125</v>
      </c>
      <c r="CB286">
        <v>36.427687499999998</v>
      </c>
      <c r="CC286">
        <v>3.7080062499999999</v>
      </c>
      <c r="CD286">
        <v>3.6749762499999998</v>
      </c>
      <c r="CE286">
        <v>27.603512500000001</v>
      </c>
      <c r="CF286">
        <v>27.450537499999999</v>
      </c>
      <c r="CG286">
        <v>1199.9625000000001</v>
      </c>
      <c r="CH286">
        <v>0.50001837500000001</v>
      </c>
      <c r="CI286">
        <v>0.49998162499999999</v>
      </c>
      <c r="CJ286">
        <v>0</v>
      </c>
      <c r="CK286">
        <v>1137.4000000000001</v>
      </c>
      <c r="CL286">
        <v>4.9990899999999998</v>
      </c>
      <c r="CM286">
        <v>12448.6625</v>
      </c>
      <c r="CN286">
        <v>9557.6225000000013</v>
      </c>
      <c r="CO286">
        <v>43.5</v>
      </c>
      <c r="CP286">
        <v>45.311999999999998</v>
      </c>
      <c r="CQ286">
        <v>44.311999999999998</v>
      </c>
      <c r="CR286">
        <v>44.375</v>
      </c>
      <c r="CS286">
        <v>44.890500000000003</v>
      </c>
      <c r="CT286">
        <v>597.505</v>
      </c>
      <c r="CU286">
        <v>597.45749999999998</v>
      </c>
      <c r="CV286">
        <v>0</v>
      </c>
      <c r="CW286">
        <v>1669318191.5</v>
      </c>
      <c r="CX286">
        <v>0</v>
      </c>
      <c r="CY286">
        <v>1669310771.5999999</v>
      </c>
      <c r="CZ286" t="s">
        <v>356</v>
      </c>
      <c r="DA286">
        <v>1669310771.5999999</v>
      </c>
      <c r="DB286">
        <v>1669310767.0999999</v>
      </c>
      <c r="DC286">
        <v>9</v>
      </c>
      <c r="DD286">
        <v>4.2999999999999997E-2</v>
      </c>
      <c r="DE286">
        <v>8.0000000000000002E-3</v>
      </c>
      <c r="DF286">
        <v>-4.9589999999999996</v>
      </c>
      <c r="DG286">
        <v>0.11799999999999999</v>
      </c>
      <c r="DH286">
        <v>1967</v>
      </c>
      <c r="DI286">
        <v>36</v>
      </c>
      <c r="DJ286">
        <v>0.53</v>
      </c>
      <c r="DK286">
        <v>0.27</v>
      </c>
      <c r="DL286">
        <v>-21.567295121951219</v>
      </c>
      <c r="DM286">
        <v>2.4099867595818871</v>
      </c>
      <c r="DN286">
        <v>0.32732793577264402</v>
      </c>
      <c r="DO286">
        <v>0</v>
      </c>
      <c r="DP286">
        <v>0.35893319512195132</v>
      </c>
      <c r="DQ286">
        <v>-0.14244658536585411</v>
      </c>
      <c r="DR286">
        <v>1.6053681975992849E-2</v>
      </c>
      <c r="DS286">
        <v>0</v>
      </c>
      <c r="DT286">
        <v>0</v>
      </c>
      <c r="DU286">
        <v>0</v>
      </c>
      <c r="DV286">
        <v>0</v>
      </c>
      <c r="DW286">
        <v>-1</v>
      </c>
      <c r="DX286">
        <v>0</v>
      </c>
      <c r="DY286">
        <v>2</v>
      </c>
      <c r="DZ286" t="s">
        <v>363</v>
      </c>
      <c r="EA286">
        <v>2.9469400000000001</v>
      </c>
      <c r="EB286">
        <v>2.5973999999999999</v>
      </c>
      <c r="EC286">
        <v>0.26410400000000001</v>
      </c>
      <c r="ED286">
        <v>0.26392500000000002</v>
      </c>
      <c r="EE286">
        <v>0.146343</v>
      </c>
      <c r="EF286">
        <v>0.14390700000000001</v>
      </c>
      <c r="EG286">
        <v>22257</v>
      </c>
      <c r="EH286">
        <v>22652.400000000001</v>
      </c>
      <c r="EI286">
        <v>28160.1</v>
      </c>
      <c r="EJ286">
        <v>29644.9</v>
      </c>
      <c r="EK286">
        <v>33079.300000000003</v>
      </c>
      <c r="EL286">
        <v>35235</v>
      </c>
      <c r="EM286">
        <v>39739.300000000003</v>
      </c>
      <c r="EN286">
        <v>42364.5</v>
      </c>
      <c r="EO286">
        <v>1.89835</v>
      </c>
      <c r="EP286">
        <v>1.8945700000000001</v>
      </c>
      <c r="EQ286">
        <v>0.217892</v>
      </c>
      <c r="ER286">
        <v>0</v>
      </c>
      <c r="ES286">
        <v>31.546700000000001</v>
      </c>
      <c r="ET286">
        <v>999.9</v>
      </c>
      <c r="EU286">
        <v>69.5</v>
      </c>
      <c r="EV286">
        <v>36.200000000000003</v>
      </c>
      <c r="EW286">
        <v>41.5762</v>
      </c>
      <c r="EX286">
        <v>28.719000000000001</v>
      </c>
      <c r="EY286">
        <v>2.1995200000000001</v>
      </c>
      <c r="EZ286">
        <v>1</v>
      </c>
      <c r="FA286">
        <v>0.54504300000000006</v>
      </c>
      <c r="FB286">
        <v>0.53309600000000001</v>
      </c>
      <c r="FC286">
        <v>20.276599999999998</v>
      </c>
      <c r="FD286">
        <v>5.2168400000000004</v>
      </c>
      <c r="FE286">
        <v>12.0062</v>
      </c>
      <c r="FF286">
        <v>4.9861500000000003</v>
      </c>
      <c r="FG286">
        <v>3.2845</v>
      </c>
      <c r="FH286">
        <v>9999</v>
      </c>
      <c r="FI286">
        <v>9999</v>
      </c>
      <c r="FJ286">
        <v>9999</v>
      </c>
      <c r="FK286">
        <v>999.9</v>
      </c>
      <c r="FL286">
        <v>1.8658399999999999</v>
      </c>
      <c r="FM286">
        <v>1.8621799999999999</v>
      </c>
      <c r="FN286">
        <v>1.8642000000000001</v>
      </c>
      <c r="FO286">
        <v>1.8603499999999999</v>
      </c>
      <c r="FP286">
        <v>1.8610599999999999</v>
      </c>
      <c r="FQ286">
        <v>1.8602000000000001</v>
      </c>
      <c r="FR286">
        <v>1.86188</v>
      </c>
      <c r="FS286">
        <v>1.8583700000000001</v>
      </c>
      <c r="FT286">
        <v>0</v>
      </c>
      <c r="FU286">
        <v>0</v>
      </c>
      <c r="FV286">
        <v>0</v>
      </c>
      <c r="FW286">
        <v>0</v>
      </c>
      <c r="FX286" t="s">
        <v>358</v>
      </c>
      <c r="FY286" t="s">
        <v>359</v>
      </c>
      <c r="FZ286" t="s">
        <v>360</v>
      </c>
      <c r="GA286" t="s">
        <v>360</v>
      </c>
      <c r="GB286" t="s">
        <v>360</v>
      </c>
      <c r="GC286" t="s">
        <v>360</v>
      </c>
      <c r="GD286">
        <v>0</v>
      </c>
      <c r="GE286">
        <v>100</v>
      </c>
      <c r="GF286">
        <v>100</v>
      </c>
      <c r="GG286">
        <v>-4.7</v>
      </c>
      <c r="GH286">
        <v>0.1179</v>
      </c>
      <c r="GI286">
        <v>-2.5125994610834521</v>
      </c>
      <c r="GJ286">
        <v>-2.6733286237328562E-3</v>
      </c>
      <c r="GK286">
        <v>1.605855145177713E-6</v>
      </c>
      <c r="GL286">
        <v>-4.4594414151306022E-10</v>
      </c>
      <c r="GM286">
        <v>0.1178428571428469</v>
      </c>
      <c r="GN286">
        <v>0</v>
      </c>
      <c r="GO286">
        <v>0</v>
      </c>
      <c r="GP286">
        <v>0</v>
      </c>
      <c r="GQ286">
        <v>4</v>
      </c>
      <c r="GR286">
        <v>2095</v>
      </c>
      <c r="GS286">
        <v>4</v>
      </c>
      <c r="GT286">
        <v>35</v>
      </c>
      <c r="GU286">
        <v>123.5</v>
      </c>
      <c r="GV286">
        <v>123.6</v>
      </c>
      <c r="GW286">
        <v>3.60229</v>
      </c>
      <c r="GX286">
        <v>2.5305200000000001</v>
      </c>
      <c r="GY286">
        <v>1.4489700000000001</v>
      </c>
      <c r="GZ286">
        <v>2.32666</v>
      </c>
      <c r="HA286">
        <v>1.5478499999999999</v>
      </c>
      <c r="HB286">
        <v>2.3010299999999999</v>
      </c>
      <c r="HC286">
        <v>41.092799999999997</v>
      </c>
      <c r="HD286">
        <v>12.0832</v>
      </c>
      <c r="HE286">
        <v>18</v>
      </c>
      <c r="HF286">
        <v>477.59300000000002</v>
      </c>
      <c r="HG286">
        <v>515.18100000000004</v>
      </c>
      <c r="HH286">
        <v>30.999300000000002</v>
      </c>
      <c r="HI286">
        <v>34.205399999999997</v>
      </c>
      <c r="HJ286">
        <v>29.9998</v>
      </c>
      <c r="HK286">
        <v>34.142200000000003</v>
      </c>
      <c r="HL286">
        <v>34.135800000000003</v>
      </c>
      <c r="HM286">
        <v>72.076599999999999</v>
      </c>
      <c r="HN286">
        <v>18.712399999999999</v>
      </c>
      <c r="HO286">
        <v>100</v>
      </c>
      <c r="HP286">
        <v>31</v>
      </c>
      <c r="HQ286">
        <v>1809.15</v>
      </c>
      <c r="HR286">
        <v>36.533000000000001</v>
      </c>
      <c r="HS286">
        <v>99.213800000000006</v>
      </c>
      <c r="HT286">
        <v>98.247600000000006</v>
      </c>
    </row>
    <row r="287" spans="1:228" x14ac:dyDescent="0.2">
      <c r="A287">
        <v>272</v>
      </c>
      <c r="B287">
        <v>1669318187.5999999</v>
      </c>
      <c r="C287">
        <v>1082.099999904633</v>
      </c>
      <c r="D287" t="s">
        <v>903</v>
      </c>
      <c r="E287" t="s">
        <v>904</v>
      </c>
      <c r="F287">
        <v>4</v>
      </c>
      <c r="G287">
        <v>1669318185.5999999</v>
      </c>
      <c r="H287">
        <f t="shared" si="136"/>
        <v>5.564074894670013E-4</v>
      </c>
      <c r="I287">
        <f t="shared" si="137"/>
        <v>0.55640748946700125</v>
      </c>
      <c r="J287">
        <f t="shared" si="138"/>
        <v>14.880387575958354</v>
      </c>
      <c r="K287">
        <f t="shared" si="139"/>
        <v>1780.5728571428569</v>
      </c>
      <c r="L287">
        <f t="shared" si="140"/>
        <v>868.7511342171822</v>
      </c>
      <c r="M287">
        <f t="shared" si="141"/>
        <v>87.729384212030254</v>
      </c>
      <c r="N287">
        <f t="shared" si="142"/>
        <v>179.80817998304568</v>
      </c>
      <c r="O287">
        <f t="shared" si="143"/>
        <v>2.7564078387634878E-2</v>
      </c>
      <c r="P287">
        <f t="shared" si="144"/>
        <v>2.2489077409889924</v>
      </c>
      <c r="Q287">
        <f t="shared" si="145"/>
        <v>2.7377757372114481E-2</v>
      </c>
      <c r="R287">
        <f t="shared" si="146"/>
        <v>1.7127733457870303E-2</v>
      </c>
      <c r="S287">
        <f t="shared" si="147"/>
        <v>226.1069675204927</v>
      </c>
      <c r="T287">
        <f t="shared" si="148"/>
        <v>35.333633405161521</v>
      </c>
      <c r="U287">
        <f t="shared" si="149"/>
        <v>35.068371428571432</v>
      </c>
      <c r="V287">
        <f t="shared" si="150"/>
        <v>5.6697923369112901</v>
      </c>
      <c r="W287">
        <f t="shared" si="151"/>
        <v>70.167784151500072</v>
      </c>
      <c r="X287">
        <f t="shared" si="152"/>
        <v>3.7128166595492567</v>
      </c>
      <c r="Y287">
        <f t="shared" si="153"/>
        <v>5.29134089731674</v>
      </c>
      <c r="Z287">
        <f t="shared" si="154"/>
        <v>1.9569756773620335</v>
      </c>
      <c r="AA287">
        <f t="shared" si="155"/>
        <v>-24.537570285494759</v>
      </c>
      <c r="AB287">
        <f t="shared" si="156"/>
        <v>-150.64110522028224</v>
      </c>
      <c r="AC287">
        <f t="shared" si="157"/>
        <v>-15.559519781223752</v>
      </c>
      <c r="AD287">
        <f t="shared" si="158"/>
        <v>35.368772233491967</v>
      </c>
      <c r="AE287">
        <f t="shared" si="159"/>
        <v>39.061488595399197</v>
      </c>
      <c r="AF287">
        <f t="shared" si="160"/>
        <v>0.49548319045559935</v>
      </c>
      <c r="AG287">
        <f t="shared" si="161"/>
        <v>14.880387575958354</v>
      </c>
      <c r="AH287">
        <v>1868.6429258535341</v>
      </c>
      <c r="AI287">
        <v>1851.175878787878</v>
      </c>
      <c r="AJ287">
        <v>1.739362367607977</v>
      </c>
      <c r="AK287">
        <v>66.415730329915917</v>
      </c>
      <c r="AL287">
        <f t="shared" si="162"/>
        <v>0.55640748946700125</v>
      </c>
      <c r="AM287">
        <v>36.485394837602293</v>
      </c>
      <c r="AN287">
        <v>36.774518787878797</v>
      </c>
      <c r="AO287">
        <v>3.0922395865660313E-5</v>
      </c>
      <c r="AP287">
        <v>80.258805348862367</v>
      </c>
      <c r="AQ287">
        <v>29</v>
      </c>
      <c r="AR287">
        <v>6</v>
      </c>
      <c r="AS287">
        <f t="shared" si="163"/>
        <v>1</v>
      </c>
      <c r="AT287">
        <f t="shared" si="164"/>
        <v>0</v>
      </c>
      <c r="AU287">
        <f t="shared" si="165"/>
        <v>22244.495352360795</v>
      </c>
      <c r="AV287">
        <f t="shared" si="166"/>
        <v>1199.9557142857141</v>
      </c>
      <c r="AW287">
        <f t="shared" si="167"/>
        <v>1025.8871707360063</v>
      </c>
      <c r="AX287">
        <f t="shared" si="168"/>
        <v>0.85493752687921165</v>
      </c>
      <c r="AY287">
        <f t="shared" si="169"/>
        <v>0.18842942687687869</v>
      </c>
      <c r="AZ287">
        <v>2.7</v>
      </c>
      <c r="BA287">
        <v>0.5</v>
      </c>
      <c r="BB287" t="s">
        <v>355</v>
      </c>
      <c r="BC287">
        <v>2</v>
      </c>
      <c r="BD287" t="b">
        <v>1</v>
      </c>
      <c r="BE287">
        <v>1669318185.5999999</v>
      </c>
      <c r="BF287">
        <v>1780.5728571428569</v>
      </c>
      <c r="BG287">
        <v>1802.1357142857139</v>
      </c>
      <c r="BH287">
        <v>36.766628571428569</v>
      </c>
      <c r="BI287">
        <v>36.508985714285707</v>
      </c>
      <c r="BJ287">
        <v>1785.277142857143</v>
      </c>
      <c r="BK287">
        <v>36.648771428571422</v>
      </c>
      <c r="BL287">
        <v>500.15671428571432</v>
      </c>
      <c r="BM287">
        <v>100.88328571428571</v>
      </c>
      <c r="BN287">
        <v>0.1000462857142857</v>
      </c>
      <c r="BO287">
        <v>33.825899999999997</v>
      </c>
      <c r="BP287">
        <v>35.068371428571432</v>
      </c>
      <c r="BQ287">
        <v>999.89999999999986</v>
      </c>
      <c r="BR287">
        <v>0</v>
      </c>
      <c r="BS287">
        <v>0</v>
      </c>
      <c r="BT287">
        <v>4500.4442857142849</v>
      </c>
      <c r="BU287">
        <v>0</v>
      </c>
      <c r="BV287">
        <v>190.62228571428571</v>
      </c>
      <c r="BW287">
        <v>-21.564914285714281</v>
      </c>
      <c r="BX287">
        <v>1848.535714285714</v>
      </c>
      <c r="BY287">
        <v>1870.424285714286</v>
      </c>
      <c r="BZ287">
        <v>0.25765071428571418</v>
      </c>
      <c r="CA287">
        <v>1802.1357142857139</v>
      </c>
      <c r="CB287">
        <v>36.508985714285707</v>
      </c>
      <c r="CC287">
        <v>3.709138571428571</v>
      </c>
      <c r="CD287">
        <v>3.6831471428571421</v>
      </c>
      <c r="CE287">
        <v>27.608728571428571</v>
      </c>
      <c r="CF287">
        <v>27.488485714285709</v>
      </c>
      <c r="CG287">
        <v>1199.9557142857141</v>
      </c>
      <c r="CH287">
        <v>0.50000000000000011</v>
      </c>
      <c r="CI287">
        <v>0.49999999999999989</v>
      </c>
      <c r="CJ287">
        <v>0</v>
      </c>
      <c r="CK287">
        <v>1137.038571428571</v>
      </c>
      <c r="CL287">
        <v>4.9990899999999998</v>
      </c>
      <c r="CM287">
        <v>12443.87142857143</v>
      </c>
      <c r="CN287">
        <v>9557.5028571428575</v>
      </c>
      <c r="CO287">
        <v>43.5</v>
      </c>
      <c r="CP287">
        <v>45.294285714285706</v>
      </c>
      <c r="CQ287">
        <v>44.311999999999998</v>
      </c>
      <c r="CR287">
        <v>44.375</v>
      </c>
      <c r="CS287">
        <v>44.883857142857153</v>
      </c>
      <c r="CT287">
        <v>597.47714285714289</v>
      </c>
      <c r="CU287">
        <v>597.47857142857151</v>
      </c>
      <c r="CV287">
        <v>0</v>
      </c>
      <c r="CW287">
        <v>1669318195.7</v>
      </c>
      <c r="CX287">
        <v>0</v>
      </c>
      <c r="CY287">
        <v>1669310771.5999999</v>
      </c>
      <c r="CZ287" t="s">
        <v>356</v>
      </c>
      <c r="DA287">
        <v>1669310771.5999999</v>
      </c>
      <c r="DB287">
        <v>1669310767.0999999</v>
      </c>
      <c r="DC287">
        <v>9</v>
      </c>
      <c r="DD287">
        <v>4.2999999999999997E-2</v>
      </c>
      <c r="DE287">
        <v>8.0000000000000002E-3</v>
      </c>
      <c r="DF287">
        <v>-4.9589999999999996</v>
      </c>
      <c r="DG287">
        <v>0.11799999999999999</v>
      </c>
      <c r="DH287">
        <v>1967</v>
      </c>
      <c r="DI287">
        <v>36</v>
      </c>
      <c r="DJ287">
        <v>0.53</v>
      </c>
      <c r="DK287">
        <v>0.27</v>
      </c>
      <c r="DL287">
        <v>-21.4646756097561</v>
      </c>
      <c r="DM287">
        <v>0.67687944250871968</v>
      </c>
      <c r="DN287">
        <v>0.2344163252665169</v>
      </c>
      <c r="DO287">
        <v>0</v>
      </c>
      <c r="DP287">
        <v>0.33723834146341458</v>
      </c>
      <c r="DQ287">
        <v>-0.34422537282229992</v>
      </c>
      <c r="DR287">
        <v>3.9208745541735618E-2</v>
      </c>
      <c r="DS287">
        <v>0</v>
      </c>
      <c r="DT287">
        <v>0</v>
      </c>
      <c r="DU287">
        <v>0</v>
      </c>
      <c r="DV287">
        <v>0</v>
      </c>
      <c r="DW287">
        <v>-1</v>
      </c>
      <c r="DX287">
        <v>0</v>
      </c>
      <c r="DY287">
        <v>2</v>
      </c>
      <c r="DZ287" t="s">
        <v>363</v>
      </c>
      <c r="EA287">
        <v>2.9472200000000002</v>
      </c>
      <c r="EB287">
        <v>2.5974400000000002</v>
      </c>
      <c r="EC287">
        <v>0.26468000000000003</v>
      </c>
      <c r="ED287">
        <v>0.264517</v>
      </c>
      <c r="EE287">
        <v>0.14639199999999999</v>
      </c>
      <c r="EF287">
        <v>0.14399700000000001</v>
      </c>
      <c r="EG287">
        <v>22239.599999999999</v>
      </c>
      <c r="EH287">
        <v>22634.2</v>
      </c>
      <c r="EI287">
        <v>28160.2</v>
      </c>
      <c r="EJ287">
        <v>29645.1</v>
      </c>
      <c r="EK287">
        <v>33076.800000000003</v>
      </c>
      <c r="EL287">
        <v>35231.4</v>
      </c>
      <c r="EM287">
        <v>39738.400000000001</v>
      </c>
      <c r="EN287">
        <v>42364.6</v>
      </c>
      <c r="EO287">
        <v>1.89852</v>
      </c>
      <c r="EP287">
        <v>1.8946499999999999</v>
      </c>
      <c r="EQ287">
        <v>0.217173</v>
      </c>
      <c r="ER287">
        <v>0</v>
      </c>
      <c r="ES287">
        <v>31.5459</v>
      </c>
      <c r="ET287">
        <v>999.9</v>
      </c>
      <c r="EU287">
        <v>69.5</v>
      </c>
      <c r="EV287">
        <v>36.200000000000003</v>
      </c>
      <c r="EW287">
        <v>41.573</v>
      </c>
      <c r="EX287">
        <v>28.779</v>
      </c>
      <c r="EY287">
        <v>1.4102600000000001</v>
      </c>
      <c r="EZ287">
        <v>1</v>
      </c>
      <c r="FA287">
        <v>0.54465399999999997</v>
      </c>
      <c r="FB287">
        <v>0.53110599999999997</v>
      </c>
      <c r="FC287">
        <v>20.276800000000001</v>
      </c>
      <c r="FD287">
        <v>5.2181899999999999</v>
      </c>
      <c r="FE287">
        <v>12.007400000000001</v>
      </c>
      <c r="FF287">
        <v>4.98665</v>
      </c>
      <c r="FG287">
        <v>3.2845800000000001</v>
      </c>
      <c r="FH287">
        <v>9999</v>
      </c>
      <c r="FI287">
        <v>9999</v>
      </c>
      <c r="FJ287">
        <v>9999</v>
      </c>
      <c r="FK287">
        <v>999.9</v>
      </c>
      <c r="FL287">
        <v>1.8658399999999999</v>
      </c>
      <c r="FM287">
        <v>1.8621799999999999</v>
      </c>
      <c r="FN287">
        <v>1.8642000000000001</v>
      </c>
      <c r="FO287">
        <v>1.86033</v>
      </c>
      <c r="FP287">
        <v>1.8610599999999999</v>
      </c>
      <c r="FQ287">
        <v>1.8601700000000001</v>
      </c>
      <c r="FR287">
        <v>1.8618699999999999</v>
      </c>
      <c r="FS287">
        <v>1.8583700000000001</v>
      </c>
      <c r="FT287">
        <v>0</v>
      </c>
      <c r="FU287">
        <v>0</v>
      </c>
      <c r="FV287">
        <v>0</v>
      </c>
      <c r="FW287">
        <v>0</v>
      </c>
      <c r="FX287" t="s">
        <v>358</v>
      </c>
      <c r="FY287" t="s">
        <v>359</v>
      </c>
      <c r="FZ287" t="s">
        <v>360</v>
      </c>
      <c r="GA287" t="s">
        <v>360</v>
      </c>
      <c r="GB287" t="s">
        <v>360</v>
      </c>
      <c r="GC287" t="s">
        <v>360</v>
      </c>
      <c r="GD287">
        <v>0</v>
      </c>
      <c r="GE287">
        <v>100</v>
      </c>
      <c r="GF287">
        <v>100</v>
      </c>
      <c r="GG287">
        <v>-4.71</v>
      </c>
      <c r="GH287">
        <v>0.1178</v>
      </c>
      <c r="GI287">
        <v>-2.5125994610834521</v>
      </c>
      <c r="GJ287">
        <v>-2.6733286237328562E-3</v>
      </c>
      <c r="GK287">
        <v>1.605855145177713E-6</v>
      </c>
      <c r="GL287">
        <v>-4.4594414151306022E-10</v>
      </c>
      <c r="GM287">
        <v>0.1178428571428469</v>
      </c>
      <c r="GN287">
        <v>0</v>
      </c>
      <c r="GO287">
        <v>0</v>
      </c>
      <c r="GP287">
        <v>0</v>
      </c>
      <c r="GQ287">
        <v>4</v>
      </c>
      <c r="GR287">
        <v>2095</v>
      </c>
      <c r="GS287">
        <v>4</v>
      </c>
      <c r="GT287">
        <v>35</v>
      </c>
      <c r="GU287">
        <v>123.6</v>
      </c>
      <c r="GV287">
        <v>123.7</v>
      </c>
      <c r="GW287">
        <v>3.61206</v>
      </c>
      <c r="GX287">
        <v>2.5366200000000001</v>
      </c>
      <c r="GY287">
        <v>1.4489700000000001</v>
      </c>
      <c r="GZ287">
        <v>2.32666</v>
      </c>
      <c r="HA287">
        <v>1.5478499999999999</v>
      </c>
      <c r="HB287">
        <v>2.2705099999999998</v>
      </c>
      <c r="HC287">
        <v>41.092799999999997</v>
      </c>
      <c r="HD287">
        <v>12.091900000000001</v>
      </c>
      <c r="HE287">
        <v>18</v>
      </c>
      <c r="HF287">
        <v>477.685</v>
      </c>
      <c r="HG287">
        <v>515.21100000000001</v>
      </c>
      <c r="HH287">
        <v>30.999400000000001</v>
      </c>
      <c r="HI287">
        <v>34.203099999999999</v>
      </c>
      <c r="HJ287">
        <v>29.999700000000001</v>
      </c>
      <c r="HK287">
        <v>34.139800000000001</v>
      </c>
      <c r="HL287">
        <v>34.132800000000003</v>
      </c>
      <c r="HM287">
        <v>72.284899999999993</v>
      </c>
      <c r="HN287">
        <v>18.712399999999999</v>
      </c>
      <c r="HO287">
        <v>100</v>
      </c>
      <c r="HP287">
        <v>31</v>
      </c>
      <c r="HQ287">
        <v>1815.82</v>
      </c>
      <c r="HR287">
        <v>36.5261</v>
      </c>
      <c r="HS287">
        <v>99.212800000000001</v>
      </c>
      <c r="HT287">
        <v>98.247900000000001</v>
      </c>
    </row>
    <row r="288" spans="1:228" x14ac:dyDescent="0.2">
      <c r="A288">
        <v>273</v>
      </c>
      <c r="B288">
        <v>1669318191.5999999</v>
      </c>
      <c r="C288">
        <v>1086.099999904633</v>
      </c>
      <c r="D288" t="s">
        <v>905</v>
      </c>
      <c r="E288" t="s">
        <v>906</v>
      </c>
      <c r="F288">
        <v>4</v>
      </c>
      <c r="G288">
        <v>1669318189.2874999</v>
      </c>
      <c r="H288">
        <f t="shared" si="136"/>
        <v>6.5290518971303018E-4</v>
      </c>
      <c r="I288">
        <f t="shared" si="137"/>
        <v>0.65290518971303013</v>
      </c>
      <c r="J288">
        <f t="shared" si="138"/>
        <v>15.036600125662929</v>
      </c>
      <c r="K288">
        <f t="shared" si="139"/>
        <v>1786.7850000000001</v>
      </c>
      <c r="L288">
        <f t="shared" si="140"/>
        <v>995.0462225973431</v>
      </c>
      <c r="M288">
        <f t="shared" si="141"/>
        <v>100.48402415417264</v>
      </c>
      <c r="N288">
        <f t="shared" si="142"/>
        <v>180.43719278653819</v>
      </c>
      <c r="O288">
        <f t="shared" si="143"/>
        <v>3.2443600103817333E-2</v>
      </c>
      <c r="P288">
        <f t="shared" si="144"/>
        <v>2.2450619434377619</v>
      </c>
      <c r="Q288">
        <f t="shared" si="145"/>
        <v>3.2185368466538862E-2</v>
      </c>
      <c r="R288">
        <f t="shared" si="146"/>
        <v>2.013888494768476E-2</v>
      </c>
      <c r="S288">
        <f t="shared" si="147"/>
        <v>226.11935998302539</v>
      </c>
      <c r="T288">
        <f t="shared" si="148"/>
        <v>35.302901565026666</v>
      </c>
      <c r="U288">
        <f t="shared" si="149"/>
        <v>35.064562500000001</v>
      </c>
      <c r="V288">
        <f t="shared" si="150"/>
        <v>5.668597133184063</v>
      </c>
      <c r="W288">
        <f t="shared" si="151"/>
        <v>70.218476084223369</v>
      </c>
      <c r="X288">
        <f t="shared" si="152"/>
        <v>3.7152317766576819</v>
      </c>
      <c r="Y288">
        <f t="shared" si="153"/>
        <v>5.2909604193082416</v>
      </c>
      <c r="Z288">
        <f t="shared" si="154"/>
        <v>1.9533653565263811</v>
      </c>
      <c r="AA288">
        <f t="shared" si="155"/>
        <v>-28.793118866344631</v>
      </c>
      <c r="AB288">
        <f t="shared" si="156"/>
        <v>-150.07831478434991</v>
      </c>
      <c r="AC288">
        <f t="shared" si="157"/>
        <v>-15.527557475984846</v>
      </c>
      <c r="AD288">
        <f t="shared" si="158"/>
        <v>31.720368856345999</v>
      </c>
      <c r="AE288">
        <f t="shared" si="159"/>
        <v>39.042134351876875</v>
      </c>
      <c r="AF288">
        <f t="shared" si="160"/>
        <v>0.52519751586099106</v>
      </c>
      <c r="AG288">
        <f t="shared" si="161"/>
        <v>15.036600125662929</v>
      </c>
      <c r="AH288">
        <v>1875.731907867472</v>
      </c>
      <c r="AI288">
        <v>1858.1727878787881</v>
      </c>
      <c r="AJ288">
        <v>1.7400338317718731</v>
      </c>
      <c r="AK288">
        <v>66.415730329915917</v>
      </c>
      <c r="AL288">
        <f t="shared" si="162"/>
        <v>0.65290518971303013</v>
      </c>
      <c r="AM288">
        <v>36.516054839511717</v>
      </c>
      <c r="AN288">
        <v>36.801929090909077</v>
      </c>
      <c r="AO288">
        <v>8.4543710185203923E-3</v>
      </c>
      <c r="AP288">
        <v>80.258805348862367</v>
      </c>
      <c r="AQ288">
        <v>29</v>
      </c>
      <c r="AR288">
        <v>6</v>
      </c>
      <c r="AS288">
        <f t="shared" si="163"/>
        <v>1</v>
      </c>
      <c r="AT288">
        <f t="shared" si="164"/>
        <v>0</v>
      </c>
      <c r="AU288">
        <f t="shared" si="165"/>
        <v>22178.417031740908</v>
      </c>
      <c r="AV288">
        <f t="shared" si="166"/>
        <v>1200.0337500000001</v>
      </c>
      <c r="AW288">
        <f t="shared" si="167"/>
        <v>1025.952688592241</v>
      </c>
      <c r="AX288">
        <f t="shared" si="168"/>
        <v>0.85493652873699677</v>
      </c>
      <c r="AY288">
        <f t="shared" si="169"/>
        <v>0.18842750046240397</v>
      </c>
      <c r="AZ288">
        <v>2.7</v>
      </c>
      <c r="BA288">
        <v>0.5</v>
      </c>
      <c r="BB288" t="s">
        <v>355</v>
      </c>
      <c r="BC288">
        <v>2</v>
      </c>
      <c r="BD288" t="b">
        <v>1</v>
      </c>
      <c r="BE288">
        <v>1669318189.2874999</v>
      </c>
      <c r="BF288">
        <v>1786.7850000000001</v>
      </c>
      <c r="BG288">
        <v>1808.3687500000001</v>
      </c>
      <c r="BH288">
        <v>36.790199999999999</v>
      </c>
      <c r="BI288">
        <v>36.517099999999999</v>
      </c>
      <c r="BJ288">
        <v>1791.4937500000001</v>
      </c>
      <c r="BK288">
        <v>36.672375000000002</v>
      </c>
      <c r="BL288">
        <v>500.13312500000001</v>
      </c>
      <c r="BM288">
        <v>100.88424999999999</v>
      </c>
      <c r="BN288">
        <v>0.10002778750000001</v>
      </c>
      <c r="BO288">
        <v>33.824612500000001</v>
      </c>
      <c r="BP288">
        <v>35.064562500000001</v>
      </c>
      <c r="BQ288">
        <v>999.9</v>
      </c>
      <c r="BR288">
        <v>0</v>
      </c>
      <c r="BS288">
        <v>0</v>
      </c>
      <c r="BT288">
        <v>4489.2212500000014</v>
      </c>
      <c r="BU288">
        <v>0</v>
      </c>
      <c r="BV288">
        <v>193.21687499999999</v>
      </c>
      <c r="BW288">
        <v>-21.584425</v>
      </c>
      <c r="BX288">
        <v>1855.03</v>
      </c>
      <c r="BY288">
        <v>1876.9075</v>
      </c>
      <c r="BZ288">
        <v>0.27309362500000001</v>
      </c>
      <c r="CA288">
        <v>1808.3687500000001</v>
      </c>
      <c r="CB288">
        <v>36.517099999999999</v>
      </c>
      <c r="CC288">
        <v>3.7115475</v>
      </c>
      <c r="CD288">
        <v>3.6839974999999998</v>
      </c>
      <c r="CE288">
        <v>27.619837499999999</v>
      </c>
      <c r="CF288">
        <v>27.492474999999999</v>
      </c>
      <c r="CG288">
        <v>1200.0337500000001</v>
      </c>
      <c r="CH288">
        <v>0.50003262500000001</v>
      </c>
      <c r="CI288">
        <v>0.49996737499999999</v>
      </c>
      <c r="CJ288">
        <v>0</v>
      </c>
      <c r="CK288">
        <v>1136.9037499999999</v>
      </c>
      <c r="CL288">
        <v>4.9990899999999998</v>
      </c>
      <c r="CM288">
        <v>12442.35</v>
      </c>
      <c r="CN288">
        <v>9558.24</v>
      </c>
      <c r="CO288">
        <v>43.5</v>
      </c>
      <c r="CP288">
        <v>45.304250000000003</v>
      </c>
      <c r="CQ288">
        <v>44.311999999999998</v>
      </c>
      <c r="CR288">
        <v>44.390500000000003</v>
      </c>
      <c r="CS288">
        <v>44.875</v>
      </c>
      <c r="CT288">
        <v>597.55625000000009</v>
      </c>
      <c r="CU288">
        <v>597.47750000000008</v>
      </c>
      <c r="CV288">
        <v>0</v>
      </c>
      <c r="CW288">
        <v>1669318199.9000001</v>
      </c>
      <c r="CX288">
        <v>0</v>
      </c>
      <c r="CY288">
        <v>1669310771.5999999</v>
      </c>
      <c r="CZ288" t="s">
        <v>356</v>
      </c>
      <c r="DA288">
        <v>1669310771.5999999</v>
      </c>
      <c r="DB288">
        <v>1669310767.0999999</v>
      </c>
      <c r="DC288">
        <v>9</v>
      </c>
      <c r="DD288">
        <v>4.2999999999999997E-2</v>
      </c>
      <c r="DE288">
        <v>8.0000000000000002E-3</v>
      </c>
      <c r="DF288">
        <v>-4.9589999999999996</v>
      </c>
      <c r="DG288">
        <v>0.11799999999999999</v>
      </c>
      <c r="DH288">
        <v>1967</v>
      </c>
      <c r="DI288">
        <v>36</v>
      </c>
      <c r="DJ288">
        <v>0.53</v>
      </c>
      <c r="DK288">
        <v>0.27</v>
      </c>
      <c r="DL288">
        <v>-21.423317073170729</v>
      </c>
      <c r="DM288">
        <v>-1.0856090592334631</v>
      </c>
      <c r="DN288">
        <v>0.16416430630500761</v>
      </c>
      <c r="DO288">
        <v>0</v>
      </c>
      <c r="DP288">
        <v>0.31785900000000011</v>
      </c>
      <c r="DQ288">
        <v>-0.39403216724738621</v>
      </c>
      <c r="DR288">
        <v>4.2988914332792769E-2</v>
      </c>
      <c r="DS288">
        <v>0</v>
      </c>
      <c r="DT288">
        <v>0</v>
      </c>
      <c r="DU288">
        <v>0</v>
      </c>
      <c r="DV288">
        <v>0</v>
      </c>
      <c r="DW288">
        <v>-1</v>
      </c>
      <c r="DX288">
        <v>0</v>
      </c>
      <c r="DY288">
        <v>2</v>
      </c>
      <c r="DZ288" t="s">
        <v>363</v>
      </c>
      <c r="EA288">
        <v>2.9469799999999999</v>
      </c>
      <c r="EB288">
        <v>2.59741</v>
      </c>
      <c r="EC288">
        <v>0.26525500000000002</v>
      </c>
      <c r="ED288">
        <v>0.26507500000000001</v>
      </c>
      <c r="EE288">
        <v>0.14646899999999999</v>
      </c>
      <c r="EF288">
        <v>0.14400099999999999</v>
      </c>
      <c r="EG288">
        <v>22222.1</v>
      </c>
      <c r="EH288">
        <v>22616.5</v>
      </c>
      <c r="EI288">
        <v>28160.1</v>
      </c>
      <c r="EJ288">
        <v>29644.5</v>
      </c>
      <c r="EK288">
        <v>33074</v>
      </c>
      <c r="EL288">
        <v>35230.6</v>
      </c>
      <c r="EM288">
        <v>39738.6</v>
      </c>
      <c r="EN288">
        <v>42363.8</v>
      </c>
      <c r="EO288">
        <v>1.89863</v>
      </c>
      <c r="EP288">
        <v>1.8947799999999999</v>
      </c>
      <c r="EQ288">
        <v>0.21778400000000001</v>
      </c>
      <c r="ER288">
        <v>0</v>
      </c>
      <c r="ES288">
        <v>31.543900000000001</v>
      </c>
      <c r="ET288">
        <v>999.9</v>
      </c>
      <c r="EU288">
        <v>69.5</v>
      </c>
      <c r="EV288">
        <v>36.200000000000003</v>
      </c>
      <c r="EW288">
        <v>41.573300000000003</v>
      </c>
      <c r="EX288">
        <v>28.928999999999998</v>
      </c>
      <c r="EY288">
        <v>1.7628200000000001</v>
      </c>
      <c r="EZ288">
        <v>1</v>
      </c>
      <c r="FA288">
        <v>0.54441099999999998</v>
      </c>
      <c r="FB288">
        <v>0.52966500000000005</v>
      </c>
      <c r="FC288">
        <v>20.276900000000001</v>
      </c>
      <c r="FD288">
        <v>5.2178899999999997</v>
      </c>
      <c r="FE288">
        <v>12.008800000000001</v>
      </c>
      <c r="FF288">
        <v>4.98665</v>
      </c>
      <c r="FG288">
        <v>3.2845499999999999</v>
      </c>
      <c r="FH288">
        <v>9999</v>
      </c>
      <c r="FI288">
        <v>9999</v>
      </c>
      <c r="FJ288">
        <v>9999</v>
      </c>
      <c r="FK288">
        <v>999.9</v>
      </c>
      <c r="FL288">
        <v>1.8658399999999999</v>
      </c>
      <c r="FM288">
        <v>1.8621799999999999</v>
      </c>
      <c r="FN288">
        <v>1.8641799999999999</v>
      </c>
      <c r="FO288">
        <v>1.86033</v>
      </c>
      <c r="FP288">
        <v>1.8610599999999999</v>
      </c>
      <c r="FQ288">
        <v>1.86016</v>
      </c>
      <c r="FR288">
        <v>1.86185</v>
      </c>
      <c r="FS288">
        <v>1.8583700000000001</v>
      </c>
      <c r="FT288">
        <v>0</v>
      </c>
      <c r="FU288">
        <v>0</v>
      </c>
      <c r="FV288">
        <v>0</v>
      </c>
      <c r="FW288">
        <v>0</v>
      </c>
      <c r="FX288" t="s">
        <v>358</v>
      </c>
      <c r="FY288" t="s">
        <v>359</v>
      </c>
      <c r="FZ288" t="s">
        <v>360</v>
      </c>
      <c r="GA288" t="s">
        <v>360</v>
      </c>
      <c r="GB288" t="s">
        <v>360</v>
      </c>
      <c r="GC288" t="s">
        <v>360</v>
      </c>
      <c r="GD288">
        <v>0</v>
      </c>
      <c r="GE288">
        <v>100</v>
      </c>
      <c r="GF288">
        <v>100</v>
      </c>
      <c r="GG288">
        <v>-4.71</v>
      </c>
      <c r="GH288">
        <v>0.1179</v>
      </c>
      <c r="GI288">
        <v>-2.5125994610834521</v>
      </c>
      <c r="GJ288">
        <v>-2.6733286237328562E-3</v>
      </c>
      <c r="GK288">
        <v>1.605855145177713E-6</v>
      </c>
      <c r="GL288">
        <v>-4.4594414151306022E-10</v>
      </c>
      <c r="GM288">
        <v>0.1178428571428469</v>
      </c>
      <c r="GN288">
        <v>0</v>
      </c>
      <c r="GO288">
        <v>0</v>
      </c>
      <c r="GP288">
        <v>0</v>
      </c>
      <c r="GQ288">
        <v>4</v>
      </c>
      <c r="GR288">
        <v>2095</v>
      </c>
      <c r="GS288">
        <v>4</v>
      </c>
      <c r="GT288">
        <v>35</v>
      </c>
      <c r="GU288">
        <v>123.7</v>
      </c>
      <c r="GV288">
        <v>123.7</v>
      </c>
      <c r="GW288">
        <v>3.6218300000000001</v>
      </c>
      <c r="GX288">
        <v>2.51709</v>
      </c>
      <c r="GY288">
        <v>1.4489700000000001</v>
      </c>
      <c r="GZ288">
        <v>2.32666</v>
      </c>
      <c r="HA288">
        <v>1.5478499999999999</v>
      </c>
      <c r="HB288">
        <v>2.3815900000000001</v>
      </c>
      <c r="HC288">
        <v>41.067</v>
      </c>
      <c r="HD288">
        <v>12.091900000000001</v>
      </c>
      <c r="HE288">
        <v>18</v>
      </c>
      <c r="HF288">
        <v>477.73099999999999</v>
      </c>
      <c r="HG288">
        <v>515.28300000000002</v>
      </c>
      <c r="HH288">
        <v>30.999500000000001</v>
      </c>
      <c r="HI288">
        <v>34.200000000000003</v>
      </c>
      <c r="HJ288">
        <v>29.9998</v>
      </c>
      <c r="HK288">
        <v>34.1374</v>
      </c>
      <c r="HL288">
        <v>34.130499999999998</v>
      </c>
      <c r="HM288">
        <v>72.501300000000001</v>
      </c>
      <c r="HN288">
        <v>18.712399999999999</v>
      </c>
      <c r="HO288">
        <v>100</v>
      </c>
      <c r="HP288">
        <v>31</v>
      </c>
      <c r="HQ288">
        <v>1822.5</v>
      </c>
      <c r="HR288">
        <v>36.517699999999998</v>
      </c>
      <c r="HS288">
        <v>99.212900000000005</v>
      </c>
      <c r="HT288">
        <v>98.246099999999998</v>
      </c>
    </row>
    <row r="289" spans="1:228" x14ac:dyDescent="0.2">
      <c r="A289">
        <v>274</v>
      </c>
      <c r="B289">
        <v>1669318195.5999999</v>
      </c>
      <c r="C289">
        <v>1090.099999904633</v>
      </c>
      <c r="D289" t="s">
        <v>907</v>
      </c>
      <c r="E289" t="s">
        <v>908</v>
      </c>
      <c r="F289">
        <v>4</v>
      </c>
      <c r="G289">
        <v>1669318193.5999999</v>
      </c>
      <c r="H289">
        <f t="shared" si="136"/>
        <v>6.7676512041765118E-4</v>
      </c>
      <c r="I289">
        <f t="shared" si="137"/>
        <v>0.67676512041765113</v>
      </c>
      <c r="J289">
        <f t="shared" si="138"/>
        <v>13.522762123742025</v>
      </c>
      <c r="K289">
        <f t="shared" si="139"/>
        <v>1794.1042857142861</v>
      </c>
      <c r="L289">
        <f t="shared" si="140"/>
        <v>1099.6306997355225</v>
      </c>
      <c r="M289">
        <f t="shared" si="141"/>
        <v>111.04414980912921</v>
      </c>
      <c r="N289">
        <f t="shared" si="142"/>
        <v>181.1742661640626</v>
      </c>
      <c r="O289">
        <f t="shared" si="143"/>
        <v>3.3648759026818957E-2</v>
      </c>
      <c r="P289">
        <f t="shared" si="144"/>
        <v>2.2489369930045719</v>
      </c>
      <c r="Q289">
        <f t="shared" si="145"/>
        <v>3.3371549186866224E-2</v>
      </c>
      <c r="R289">
        <f t="shared" si="146"/>
        <v>2.0881933984927454E-2</v>
      </c>
      <c r="S289">
        <f t="shared" si="147"/>
        <v>226.11569194853556</v>
      </c>
      <c r="T289">
        <f t="shared" si="148"/>
        <v>35.295249094029806</v>
      </c>
      <c r="U289">
        <f t="shared" si="149"/>
        <v>35.070657142857137</v>
      </c>
      <c r="V289">
        <f t="shared" si="150"/>
        <v>5.6705096763608962</v>
      </c>
      <c r="W289">
        <f t="shared" si="151"/>
        <v>70.256932533416332</v>
      </c>
      <c r="X289">
        <f t="shared" si="152"/>
        <v>3.7177977961566273</v>
      </c>
      <c r="Y289">
        <f t="shared" si="153"/>
        <v>5.2917166492976753</v>
      </c>
      <c r="Z289">
        <f t="shared" si="154"/>
        <v>1.9527118802042689</v>
      </c>
      <c r="AA289">
        <f t="shared" si="155"/>
        <v>-29.845341810418418</v>
      </c>
      <c r="AB289">
        <f t="shared" si="156"/>
        <v>-150.7660413989756</v>
      </c>
      <c r="AC289">
        <f t="shared" si="157"/>
        <v>-15.572492081134605</v>
      </c>
      <c r="AD289">
        <f t="shared" si="158"/>
        <v>29.931816658006909</v>
      </c>
      <c r="AE289">
        <f t="shared" si="159"/>
        <v>38.496120479365736</v>
      </c>
      <c r="AF289">
        <f t="shared" si="160"/>
        <v>0.57265514618262114</v>
      </c>
      <c r="AG289">
        <f t="shared" si="161"/>
        <v>13.522762123742025</v>
      </c>
      <c r="AH289">
        <v>1882.553660427151</v>
      </c>
      <c r="AI289">
        <v>1865.4280606060611</v>
      </c>
      <c r="AJ289">
        <v>1.819052492216809</v>
      </c>
      <c r="AK289">
        <v>66.415730329915917</v>
      </c>
      <c r="AL289">
        <f t="shared" si="162"/>
        <v>0.67676512041765113</v>
      </c>
      <c r="AM289">
        <v>36.517389694698977</v>
      </c>
      <c r="AN289">
        <v>36.821750909090909</v>
      </c>
      <c r="AO289">
        <v>7.495149282411271E-3</v>
      </c>
      <c r="AP289">
        <v>80.258805348862367</v>
      </c>
      <c r="AQ289">
        <v>29</v>
      </c>
      <c r="AR289">
        <v>6</v>
      </c>
      <c r="AS289">
        <f t="shared" si="163"/>
        <v>1</v>
      </c>
      <c r="AT289">
        <f t="shared" si="164"/>
        <v>0</v>
      </c>
      <c r="AU289">
        <f t="shared" si="165"/>
        <v>22244.912368967722</v>
      </c>
      <c r="AV289">
        <f t="shared" si="166"/>
        <v>1200.005714285714</v>
      </c>
      <c r="AW289">
        <f t="shared" si="167"/>
        <v>1025.9295564500183</v>
      </c>
      <c r="AX289">
        <f t="shared" si="168"/>
        <v>0.85493722591203491</v>
      </c>
      <c r="AY289">
        <f t="shared" si="169"/>
        <v>0.18842884601022725</v>
      </c>
      <c r="AZ289">
        <v>2.7</v>
      </c>
      <c r="BA289">
        <v>0.5</v>
      </c>
      <c r="BB289" t="s">
        <v>355</v>
      </c>
      <c r="BC289">
        <v>2</v>
      </c>
      <c r="BD289" t="b">
        <v>1</v>
      </c>
      <c r="BE289">
        <v>1669318193.5999999</v>
      </c>
      <c r="BF289">
        <v>1794.1042857142861</v>
      </c>
      <c r="BG289">
        <v>1815.441428571429</v>
      </c>
      <c r="BH289">
        <v>36.816028571428568</v>
      </c>
      <c r="BI289">
        <v>36.518257142857138</v>
      </c>
      <c r="BJ289">
        <v>1798.8242857142859</v>
      </c>
      <c r="BK289">
        <v>36.6982</v>
      </c>
      <c r="BL289">
        <v>500.13028571428572</v>
      </c>
      <c r="BM289">
        <v>100.8831428571429</v>
      </c>
      <c r="BN289">
        <v>9.9987057142857133E-2</v>
      </c>
      <c r="BO289">
        <v>33.827171428571432</v>
      </c>
      <c r="BP289">
        <v>35.070657142857137</v>
      </c>
      <c r="BQ289">
        <v>999.89999999999986</v>
      </c>
      <c r="BR289">
        <v>0</v>
      </c>
      <c r="BS289">
        <v>0</v>
      </c>
      <c r="BT289">
        <v>4500.5357142857147</v>
      </c>
      <c r="BU289">
        <v>0</v>
      </c>
      <c r="BV289">
        <v>196.65585714285709</v>
      </c>
      <c r="BW289">
        <v>-21.3386</v>
      </c>
      <c r="BX289">
        <v>1862.6785714285711</v>
      </c>
      <c r="BY289">
        <v>1884.251428571429</v>
      </c>
      <c r="BZ289">
        <v>0.29776485714285722</v>
      </c>
      <c r="CA289">
        <v>1815.441428571429</v>
      </c>
      <c r="CB289">
        <v>36.518257142857138</v>
      </c>
      <c r="CC289">
        <v>3.7141157142857151</v>
      </c>
      <c r="CD289">
        <v>3.6840742857142859</v>
      </c>
      <c r="CE289">
        <v>27.63167142857143</v>
      </c>
      <c r="CF289">
        <v>27.492814285714289</v>
      </c>
      <c r="CG289">
        <v>1200.005714285714</v>
      </c>
      <c r="CH289">
        <v>0.50000971428571428</v>
      </c>
      <c r="CI289">
        <v>0.49999028571428572</v>
      </c>
      <c r="CJ289">
        <v>0</v>
      </c>
      <c r="CK289">
        <v>1136.661428571429</v>
      </c>
      <c r="CL289">
        <v>4.9990899999999998</v>
      </c>
      <c r="CM289">
        <v>12439.857142857139</v>
      </c>
      <c r="CN289">
        <v>9557.9328571428578</v>
      </c>
      <c r="CO289">
        <v>43.5</v>
      </c>
      <c r="CP289">
        <v>45.311999999999998</v>
      </c>
      <c r="CQ289">
        <v>44.311999999999998</v>
      </c>
      <c r="CR289">
        <v>44.410428571428582</v>
      </c>
      <c r="CS289">
        <v>44.875</v>
      </c>
      <c r="CT289">
        <v>597.51428571428573</v>
      </c>
      <c r="CU289">
        <v>597.49142857142863</v>
      </c>
      <c r="CV289">
        <v>0</v>
      </c>
      <c r="CW289">
        <v>1669318203.5</v>
      </c>
      <c r="CX289">
        <v>0</v>
      </c>
      <c r="CY289">
        <v>1669310771.5999999</v>
      </c>
      <c r="CZ289" t="s">
        <v>356</v>
      </c>
      <c r="DA289">
        <v>1669310771.5999999</v>
      </c>
      <c r="DB289">
        <v>1669310767.0999999</v>
      </c>
      <c r="DC289">
        <v>9</v>
      </c>
      <c r="DD289">
        <v>4.2999999999999997E-2</v>
      </c>
      <c r="DE289">
        <v>8.0000000000000002E-3</v>
      </c>
      <c r="DF289">
        <v>-4.9589999999999996</v>
      </c>
      <c r="DG289">
        <v>0.11799999999999999</v>
      </c>
      <c r="DH289">
        <v>1967</v>
      </c>
      <c r="DI289">
        <v>36</v>
      </c>
      <c r="DJ289">
        <v>0.53</v>
      </c>
      <c r="DK289">
        <v>0.27</v>
      </c>
      <c r="DL289">
        <v>-21.454004878048782</v>
      </c>
      <c r="DM289">
        <v>-0.34143344947734028</v>
      </c>
      <c r="DN289">
        <v>0.14417927010296641</v>
      </c>
      <c r="DO289">
        <v>0</v>
      </c>
      <c r="DP289">
        <v>0.30445387804878049</v>
      </c>
      <c r="DQ289">
        <v>-0.26966721951219458</v>
      </c>
      <c r="DR289">
        <v>3.7147472421119189E-2</v>
      </c>
      <c r="DS289">
        <v>0</v>
      </c>
      <c r="DT289">
        <v>0</v>
      </c>
      <c r="DU289">
        <v>0</v>
      </c>
      <c r="DV289">
        <v>0</v>
      </c>
      <c r="DW289">
        <v>-1</v>
      </c>
      <c r="DX289">
        <v>0</v>
      </c>
      <c r="DY289">
        <v>2</v>
      </c>
      <c r="DZ289" t="s">
        <v>363</v>
      </c>
      <c r="EA289">
        <v>2.9468000000000001</v>
      </c>
      <c r="EB289">
        <v>2.5973700000000002</v>
      </c>
      <c r="EC289">
        <v>0.26583899999999999</v>
      </c>
      <c r="ED289">
        <v>0.26562999999999998</v>
      </c>
      <c r="EE289">
        <v>0.146511</v>
      </c>
      <c r="EF289">
        <v>0.144006</v>
      </c>
      <c r="EG289">
        <v>22204.5</v>
      </c>
      <c r="EH289">
        <v>22599.8</v>
      </c>
      <c r="EI289">
        <v>28160.400000000001</v>
      </c>
      <c r="EJ289">
        <v>29645</v>
      </c>
      <c r="EK289">
        <v>33072.400000000001</v>
      </c>
      <c r="EL289">
        <v>35231.699999999997</v>
      </c>
      <c r="EM289">
        <v>39738.6</v>
      </c>
      <c r="EN289">
        <v>42365.3</v>
      </c>
      <c r="EO289">
        <v>1.89852</v>
      </c>
      <c r="EP289">
        <v>1.8949</v>
      </c>
      <c r="EQ289">
        <v>0.21793699999999999</v>
      </c>
      <c r="ER289">
        <v>0</v>
      </c>
      <c r="ES289">
        <v>31.5425</v>
      </c>
      <c r="ET289">
        <v>999.9</v>
      </c>
      <c r="EU289">
        <v>69.5</v>
      </c>
      <c r="EV289">
        <v>36.200000000000003</v>
      </c>
      <c r="EW289">
        <v>41.576900000000002</v>
      </c>
      <c r="EX289">
        <v>29.018999999999998</v>
      </c>
      <c r="EY289">
        <v>2.2395900000000002</v>
      </c>
      <c r="EZ289">
        <v>1</v>
      </c>
      <c r="FA289">
        <v>0.544319</v>
      </c>
      <c r="FB289">
        <v>0.53011699999999995</v>
      </c>
      <c r="FC289">
        <v>20.276700000000002</v>
      </c>
      <c r="FD289">
        <v>5.2180400000000002</v>
      </c>
      <c r="FE289">
        <v>12.007400000000001</v>
      </c>
      <c r="FF289">
        <v>4.9867499999999998</v>
      </c>
      <c r="FG289">
        <v>3.2846500000000001</v>
      </c>
      <c r="FH289">
        <v>9999</v>
      </c>
      <c r="FI289">
        <v>9999</v>
      </c>
      <c r="FJ289">
        <v>9999</v>
      </c>
      <c r="FK289">
        <v>999.9</v>
      </c>
      <c r="FL289">
        <v>1.8658399999999999</v>
      </c>
      <c r="FM289">
        <v>1.8621799999999999</v>
      </c>
      <c r="FN289">
        <v>1.8641799999999999</v>
      </c>
      <c r="FO289">
        <v>1.8603400000000001</v>
      </c>
      <c r="FP289">
        <v>1.86103</v>
      </c>
      <c r="FQ289">
        <v>1.8601799999999999</v>
      </c>
      <c r="FR289">
        <v>1.8618600000000001</v>
      </c>
      <c r="FS289">
        <v>1.8583700000000001</v>
      </c>
      <c r="FT289">
        <v>0</v>
      </c>
      <c r="FU289">
        <v>0</v>
      </c>
      <c r="FV289">
        <v>0</v>
      </c>
      <c r="FW289">
        <v>0</v>
      </c>
      <c r="FX289" t="s">
        <v>358</v>
      </c>
      <c r="FY289" t="s">
        <v>359</v>
      </c>
      <c r="FZ289" t="s">
        <v>360</v>
      </c>
      <c r="GA289" t="s">
        <v>360</v>
      </c>
      <c r="GB289" t="s">
        <v>360</v>
      </c>
      <c r="GC289" t="s">
        <v>360</v>
      </c>
      <c r="GD289">
        <v>0</v>
      </c>
      <c r="GE289">
        <v>100</v>
      </c>
      <c r="GF289">
        <v>100</v>
      </c>
      <c r="GG289">
        <v>-4.7300000000000004</v>
      </c>
      <c r="GH289">
        <v>0.1179</v>
      </c>
      <c r="GI289">
        <v>-2.5125994610834521</v>
      </c>
      <c r="GJ289">
        <v>-2.6733286237328562E-3</v>
      </c>
      <c r="GK289">
        <v>1.605855145177713E-6</v>
      </c>
      <c r="GL289">
        <v>-4.4594414151306022E-10</v>
      </c>
      <c r="GM289">
        <v>0.1178428571428469</v>
      </c>
      <c r="GN289">
        <v>0</v>
      </c>
      <c r="GO289">
        <v>0</v>
      </c>
      <c r="GP289">
        <v>0</v>
      </c>
      <c r="GQ289">
        <v>4</v>
      </c>
      <c r="GR289">
        <v>2095</v>
      </c>
      <c r="GS289">
        <v>4</v>
      </c>
      <c r="GT289">
        <v>35</v>
      </c>
      <c r="GU289">
        <v>123.7</v>
      </c>
      <c r="GV289">
        <v>123.8</v>
      </c>
      <c r="GW289">
        <v>3.6340300000000001</v>
      </c>
      <c r="GX289">
        <v>2.52441</v>
      </c>
      <c r="GY289">
        <v>1.4489700000000001</v>
      </c>
      <c r="GZ289">
        <v>2.32666</v>
      </c>
      <c r="HA289">
        <v>1.5478499999999999</v>
      </c>
      <c r="HB289">
        <v>2.34009</v>
      </c>
      <c r="HC289">
        <v>41.067</v>
      </c>
      <c r="HD289">
        <v>12.091900000000001</v>
      </c>
      <c r="HE289">
        <v>18</v>
      </c>
      <c r="HF289">
        <v>477.65699999999998</v>
      </c>
      <c r="HG289">
        <v>515.35400000000004</v>
      </c>
      <c r="HH289">
        <v>30.9999</v>
      </c>
      <c r="HI289">
        <v>34.197699999999998</v>
      </c>
      <c r="HJ289">
        <v>29.9998</v>
      </c>
      <c r="HK289">
        <v>34.135899999999999</v>
      </c>
      <c r="HL289">
        <v>34.1282</v>
      </c>
      <c r="HM289">
        <v>72.712999999999994</v>
      </c>
      <c r="HN289">
        <v>18.712399999999999</v>
      </c>
      <c r="HO289">
        <v>100</v>
      </c>
      <c r="HP289">
        <v>31</v>
      </c>
      <c r="HQ289">
        <v>1829.18</v>
      </c>
      <c r="HR289">
        <v>36.517699999999998</v>
      </c>
      <c r="HS289">
        <v>99.213300000000004</v>
      </c>
      <c r="HT289">
        <v>98.248800000000003</v>
      </c>
    </row>
    <row r="290" spans="1:228" x14ac:dyDescent="0.2">
      <c r="A290">
        <v>275</v>
      </c>
      <c r="B290">
        <v>1669318199.5999999</v>
      </c>
      <c r="C290">
        <v>1094.099999904633</v>
      </c>
      <c r="D290" t="s">
        <v>909</v>
      </c>
      <c r="E290" t="s">
        <v>910</v>
      </c>
      <c r="F290">
        <v>4</v>
      </c>
      <c r="G290">
        <v>1669318197.2874999</v>
      </c>
      <c r="H290">
        <f t="shared" si="136"/>
        <v>5.9652916228674616E-4</v>
      </c>
      <c r="I290">
        <f t="shared" si="137"/>
        <v>0.59652916228674613</v>
      </c>
      <c r="J290">
        <f t="shared" si="138"/>
        <v>15.362641578434305</v>
      </c>
      <c r="K290">
        <f t="shared" si="139"/>
        <v>1800.31</v>
      </c>
      <c r="L290">
        <f t="shared" si="140"/>
        <v>922.23064582476309</v>
      </c>
      <c r="M290">
        <f t="shared" si="141"/>
        <v>93.129215791154635</v>
      </c>
      <c r="N290">
        <f t="shared" si="142"/>
        <v>181.79992092003377</v>
      </c>
      <c r="O290">
        <f t="shared" si="143"/>
        <v>2.9657398894635121E-2</v>
      </c>
      <c r="P290">
        <f t="shared" si="144"/>
        <v>2.2517265716923465</v>
      </c>
      <c r="Q290">
        <f t="shared" si="145"/>
        <v>2.9442090617369458E-2</v>
      </c>
      <c r="R290">
        <f t="shared" si="146"/>
        <v>1.8420520818416924E-2</v>
      </c>
      <c r="S290">
        <f t="shared" si="147"/>
        <v>226.11530135709103</v>
      </c>
      <c r="T290">
        <f t="shared" si="148"/>
        <v>35.319175904188249</v>
      </c>
      <c r="U290">
        <f t="shared" si="149"/>
        <v>35.067462499999998</v>
      </c>
      <c r="V290">
        <f t="shared" si="150"/>
        <v>5.6695071043131842</v>
      </c>
      <c r="W290">
        <f t="shared" si="151"/>
        <v>70.275384770644962</v>
      </c>
      <c r="X290">
        <f t="shared" si="152"/>
        <v>3.718595844853636</v>
      </c>
      <c r="Y290">
        <f t="shared" si="153"/>
        <v>5.2914628030709085</v>
      </c>
      <c r="Z290">
        <f t="shared" si="154"/>
        <v>1.9509112594595481</v>
      </c>
      <c r="AA290">
        <f t="shared" si="155"/>
        <v>-26.306936056845505</v>
      </c>
      <c r="AB290">
        <f t="shared" si="156"/>
        <v>-150.6695071823892</v>
      </c>
      <c r="AC290">
        <f t="shared" si="157"/>
        <v>-15.542933697802347</v>
      </c>
      <c r="AD290">
        <f t="shared" si="158"/>
        <v>33.59592442005399</v>
      </c>
      <c r="AE290">
        <f t="shared" si="159"/>
        <v>38.459782152775581</v>
      </c>
      <c r="AF290">
        <f t="shared" si="160"/>
        <v>0.58658868607788439</v>
      </c>
      <c r="AG290">
        <f t="shared" si="161"/>
        <v>15.362641578434305</v>
      </c>
      <c r="AH290">
        <v>1889.502670037002</v>
      </c>
      <c r="AI290">
        <v>1872.14309090909</v>
      </c>
      <c r="AJ290">
        <v>1.667113457937039</v>
      </c>
      <c r="AK290">
        <v>66.415730329915917</v>
      </c>
      <c r="AL290">
        <f t="shared" si="162"/>
        <v>0.59652916228674613</v>
      </c>
      <c r="AM290">
        <v>36.520078899000339</v>
      </c>
      <c r="AN290">
        <v>36.826942424242418</v>
      </c>
      <c r="AO290">
        <v>5.2488661767237323E-4</v>
      </c>
      <c r="AP290">
        <v>80.258805348862367</v>
      </c>
      <c r="AQ290">
        <v>29</v>
      </c>
      <c r="AR290">
        <v>6</v>
      </c>
      <c r="AS290">
        <f t="shared" si="163"/>
        <v>1</v>
      </c>
      <c r="AT290">
        <f t="shared" si="164"/>
        <v>0</v>
      </c>
      <c r="AU290">
        <f t="shared" si="165"/>
        <v>22292.966205665234</v>
      </c>
      <c r="AV290">
        <f t="shared" si="166"/>
        <v>1200.01875</v>
      </c>
      <c r="AW290">
        <f t="shared" si="167"/>
        <v>1025.9392260917571</v>
      </c>
      <c r="AX290">
        <f t="shared" si="168"/>
        <v>0.85493599670151577</v>
      </c>
      <c r="AY290">
        <f t="shared" si="169"/>
        <v>0.18842647363392534</v>
      </c>
      <c r="AZ290">
        <v>2.7</v>
      </c>
      <c r="BA290">
        <v>0.5</v>
      </c>
      <c r="BB290" t="s">
        <v>355</v>
      </c>
      <c r="BC290">
        <v>2</v>
      </c>
      <c r="BD290" t="b">
        <v>1</v>
      </c>
      <c r="BE290">
        <v>1669318197.2874999</v>
      </c>
      <c r="BF290">
        <v>1800.31</v>
      </c>
      <c r="BG290">
        <v>1821.64375</v>
      </c>
      <c r="BH290">
        <v>36.824137499999999</v>
      </c>
      <c r="BI290">
        <v>36.519112500000013</v>
      </c>
      <c r="BJ290">
        <v>1805.0362500000001</v>
      </c>
      <c r="BK290">
        <v>36.706312500000003</v>
      </c>
      <c r="BL290">
        <v>500.11237499999999</v>
      </c>
      <c r="BM290">
        <v>100.882625</v>
      </c>
      <c r="BN290">
        <v>9.9939625000000004E-2</v>
      </c>
      <c r="BO290">
        <v>33.8263125</v>
      </c>
      <c r="BP290">
        <v>35.067462499999998</v>
      </c>
      <c r="BQ290">
        <v>999.9</v>
      </c>
      <c r="BR290">
        <v>0</v>
      </c>
      <c r="BS290">
        <v>0</v>
      </c>
      <c r="BT290">
        <v>4508.6712499999994</v>
      </c>
      <c r="BU290">
        <v>0</v>
      </c>
      <c r="BV290">
        <v>199.47812500000001</v>
      </c>
      <c r="BW290">
        <v>-21.332987500000002</v>
      </c>
      <c r="BX290">
        <v>1869.1387500000001</v>
      </c>
      <c r="BY290">
        <v>1890.6875</v>
      </c>
      <c r="BZ290">
        <v>0.30501212500000002</v>
      </c>
      <c r="CA290">
        <v>1821.64375</v>
      </c>
      <c r="CB290">
        <v>36.519112500000013</v>
      </c>
      <c r="CC290">
        <v>3.71491375</v>
      </c>
      <c r="CD290">
        <v>3.6841412500000001</v>
      </c>
      <c r="CE290">
        <v>27.635362499999999</v>
      </c>
      <c r="CF290">
        <v>27.493124999999999</v>
      </c>
      <c r="CG290">
        <v>1200.01875</v>
      </c>
      <c r="CH290">
        <v>0.50005012500000001</v>
      </c>
      <c r="CI290">
        <v>0.49994987499999999</v>
      </c>
      <c r="CJ290">
        <v>0</v>
      </c>
      <c r="CK290">
        <v>1136.7737500000001</v>
      </c>
      <c r="CL290">
        <v>4.9990899999999998</v>
      </c>
      <c r="CM290">
        <v>12438.8125</v>
      </c>
      <c r="CN290">
        <v>9558.1887499999993</v>
      </c>
      <c r="CO290">
        <v>43.5</v>
      </c>
      <c r="CP290">
        <v>45.296499999999988</v>
      </c>
      <c r="CQ290">
        <v>44.311999999999998</v>
      </c>
      <c r="CR290">
        <v>44.382750000000001</v>
      </c>
      <c r="CS290">
        <v>44.875</v>
      </c>
      <c r="CT290">
        <v>597.57000000000005</v>
      </c>
      <c r="CU290">
        <v>597.44875000000002</v>
      </c>
      <c r="CV290">
        <v>0</v>
      </c>
      <c r="CW290">
        <v>1669318207.7</v>
      </c>
      <c r="CX290">
        <v>0</v>
      </c>
      <c r="CY290">
        <v>1669310771.5999999</v>
      </c>
      <c r="CZ290" t="s">
        <v>356</v>
      </c>
      <c r="DA290">
        <v>1669310771.5999999</v>
      </c>
      <c r="DB290">
        <v>1669310767.0999999</v>
      </c>
      <c r="DC290">
        <v>9</v>
      </c>
      <c r="DD290">
        <v>4.2999999999999997E-2</v>
      </c>
      <c r="DE290">
        <v>8.0000000000000002E-3</v>
      </c>
      <c r="DF290">
        <v>-4.9589999999999996</v>
      </c>
      <c r="DG290">
        <v>0.11799999999999999</v>
      </c>
      <c r="DH290">
        <v>1967</v>
      </c>
      <c r="DI290">
        <v>36</v>
      </c>
      <c r="DJ290">
        <v>0.53</v>
      </c>
      <c r="DK290">
        <v>0.27</v>
      </c>
      <c r="DL290">
        <v>-21.438202439024391</v>
      </c>
      <c r="DM290">
        <v>0.42111428571424392</v>
      </c>
      <c r="DN290">
        <v>0.14695157073128751</v>
      </c>
      <c r="DO290">
        <v>0</v>
      </c>
      <c r="DP290">
        <v>0.29498609756097571</v>
      </c>
      <c r="DQ290">
        <v>-7.2011059233449179E-2</v>
      </c>
      <c r="DR290">
        <v>2.8961050705071139E-2</v>
      </c>
      <c r="DS290">
        <v>1</v>
      </c>
      <c r="DT290">
        <v>0</v>
      </c>
      <c r="DU290">
        <v>0</v>
      </c>
      <c r="DV290">
        <v>0</v>
      </c>
      <c r="DW290">
        <v>-1</v>
      </c>
      <c r="DX290">
        <v>1</v>
      </c>
      <c r="DY290">
        <v>2</v>
      </c>
      <c r="DZ290" t="s">
        <v>357</v>
      </c>
      <c r="EA290">
        <v>2.9471699999999998</v>
      </c>
      <c r="EB290">
        <v>2.5974900000000001</v>
      </c>
      <c r="EC290">
        <v>0.26639299999999999</v>
      </c>
      <c r="ED290">
        <v>0.266204</v>
      </c>
      <c r="EE290">
        <v>0.146533</v>
      </c>
      <c r="EF290">
        <v>0.14400099999999999</v>
      </c>
      <c r="EG290">
        <v>22187.4</v>
      </c>
      <c r="EH290">
        <v>22582.3</v>
      </c>
      <c r="EI290">
        <v>28160</v>
      </c>
      <c r="EJ290">
        <v>29645.4</v>
      </c>
      <c r="EK290">
        <v>33072.1</v>
      </c>
      <c r="EL290">
        <v>35231.9</v>
      </c>
      <c r="EM290">
        <v>39739.199999999997</v>
      </c>
      <c r="EN290">
        <v>42365.1</v>
      </c>
      <c r="EO290">
        <v>1.89863</v>
      </c>
      <c r="EP290">
        <v>1.8948700000000001</v>
      </c>
      <c r="EQ290">
        <v>0.21801100000000001</v>
      </c>
      <c r="ER290">
        <v>0</v>
      </c>
      <c r="ES290">
        <v>31.540299999999998</v>
      </c>
      <c r="ET290">
        <v>999.9</v>
      </c>
      <c r="EU290">
        <v>69.5</v>
      </c>
      <c r="EV290">
        <v>36.200000000000003</v>
      </c>
      <c r="EW290">
        <v>41.574399999999997</v>
      </c>
      <c r="EX290">
        <v>28.928999999999998</v>
      </c>
      <c r="EY290">
        <v>1.48237</v>
      </c>
      <c r="EZ290">
        <v>1</v>
      </c>
      <c r="FA290">
        <v>0.54379599999999995</v>
      </c>
      <c r="FB290">
        <v>0.53293599999999997</v>
      </c>
      <c r="FC290">
        <v>20.276700000000002</v>
      </c>
      <c r="FD290">
        <v>5.2183400000000004</v>
      </c>
      <c r="FE290">
        <v>12.007999999999999</v>
      </c>
      <c r="FF290">
        <v>4.9867499999999998</v>
      </c>
      <c r="FG290">
        <v>3.2846500000000001</v>
      </c>
      <c r="FH290">
        <v>9999</v>
      </c>
      <c r="FI290">
        <v>9999</v>
      </c>
      <c r="FJ290">
        <v>9999</v>
      </c>
      <c r="FK290">
        <v>999.9</v>
      </c>
      <c r="FL290">
        <v>1.8658399999999999</v>
      </c>
      <c r="FM290">
        <v>1.8621700000000001</v>
      </c>
      <c r="FN290">
        <v>1.8641799999999999</v>
      </c>
      <c r="FO290">
        <v>1.86033</v>
      </c>
      <c r="FP290">
        <v>1.8610199999999999</v>
      </c>
      <c r="FQ290">
        <v>1.8601700000000001</v>
      </c>
      <c r="FR290">
        <v>1.8618600000000001</v>
      </c>
      <c r="FS290">
        <v>1.8583700000000001</v>
      </c>
      <c r="FT290">
        <v>0</v>
      </c>
      <c r="FU290">
        <v>0</v>
      </c>
      <c r="FV290">
        <v>0</v>
      </c>
      <c r="FW290">
        <v>0</v>
      </c>
      <c r="FX290" t="s">
        <v>358</v>
      </c>
      <c r="FY290" t="s">
        <v>359</v>
      </c>
      <c r="FZ290" t="s">
        <v>360</v>
      </c>
      <c r="GA290" t="s">
        <v>360</v>
      </c>
      <c r="GB290" t="s">
        <v>360</v>
      </c>
      <c r="GC290" t="s">
        <v>360</v>
      </c>
      <c r="GD290">
        <v>0</v>
      </c>
      <c r="GE290">
        <v>100</v>
      </c>
      <c r="GF290">
        <v>100</v>
      </c>
      <c r="GG290">
        <v>-4.7300000000000004</v>
      </c>
      <c r="GH290">
        <v>0.1178</v>
      </c>
      <c r="GI290">
        <v>-2.5125994610834521</v>
      </c>
      <c r="GJ290">
        <v>-2.6733286237328562E-3</v>
      </c>
      <c r="GK290">
        <v>1.605855145177713E-6</v>
      </c>
      <c r="GL290">
        <v>-4.4594414151306022E-10</v>
      </c>
      <c r="GM290">
        <v>0.1178428571428469</v>
      </c>
      <c r="GN290">
        <v>0</v>
      </c>
      <c r="GO290">
        <v>0</v>
      </c>
      <c r="GP290">
        <v>0</v>
      </c>
      <c r="GQ290">
        <v>4</v>
      </c>
      <c r="GR290">
        <v>2095</v>
      </c>
      <c r="GS290">
        <v>4</v>
      </c>
      <c r="GT290">
        <v>35</v>
      </c>
      <c r="GU290">
        <v>123.8</v>
      </c>
      <c r="GV290">
        <v>123.9</v>
      </c>
      <c r="GW290">
        <v>3.6450200000000001</v>
      </c>
      <c r="GX290">
        <v>2.5378400000000001</v>
      </c>
      <c r="GY290">
        <v>1.4489700000000001</v>
      </c>
      <c r="GZ290">
        <v>2.3278799999999999</v>
      </c>
      <c r="HA290">
        <v>1.5478499999999999</v>
      </c>
      <c r="HB290">
        <v>2.2265600000000001</v>
      </c>
      <c r="HC290">
        <v>41.067</v>
      </c>
      <c r="HD290">
        <v>12.0832</v>
      </c>
      <c r="HE290">
        <v>18</v>
      </c>
      <c r="HF290">
        <v>477.69799999999998</v>
      </c>
      <c r="HG290">
        <v>515.31700000000001</v>
      </c>
      <c r="HH290">
        <v>31.000399999999999</v>
      </c>
      <c r="HI290">
        <v>34.194600000000001</v>
      </c>
      <c r="HJ290">
        <v>29.9998</v>
      </c>
      <c r="HK290">
        <v>34.132899999999999</v>
      </c>
      <c r="HL290">
        <v>34.125900000000001</v>
      </c>
      <c r="HM290">
        <v>72.928100000000001</v>
      </c>
      <c r="HN290">
        <v>18.712399999999999</v>
      </c>
      <c r="HO290">
        <v>100</v>
      </c>
      <c r="HP290">
        <v>31</v>
      </c>
      <c r="HQ290">
        <v>1835.86</v>
      </c>
      <c r="HR290">
        <v>36.517699999999998</v>
      </c>
      <c r="HS290">
        <v>99.2136</v>
      </c>
      <c r="HT290">
        <v>98.249099999999999</v>
      </c>
    </row>
    <row r="291" spans="1:228" x14ac:dyDescent="0.2">
      <c r="A291">
        <v>276</v>
      </c>
      <c r="B291">
        <v>1669318203.5999999</v>
      </c>
      <c r="C291">
        <v>1098.099999904633</v>
      </c>
      <c r="D291" t="s">
        <v>911</v>
      </c>
      <c r="E291" t="s">
        <v>912</v>
      </c>
      <c r="F291">
        <v>4</v>
      </c>
      <c r="G291">
        <v>1669318201.5999999</v>
      </c>
      <c r="H291">
        <f t="shared" si="136"/>
        <v>6.1964111978064437E-4</v>
      </c>
      <c r="I291">
        <f t="shared" si="137"/>
        <v>0.6196411197806444</v>
      </c>
      <c r="J291">
        <f t="shared" si="138"/>
        <v>13.622512455561457</v>
      </c>
      <c r="K291">
        <f t="shared" si="139"/>
        <v>1807.4557142857141</v>
      </c>
      <c r="L291">
        <f t="shared" si="140"/>
        <v>1048.5213686181285</v>
      </c>
      <c r="M291">
        <f t="shared" si="141"/>
        <v>105.88182314678356</v>
      </c>
      <c r="N291">
        <f t="shared" si="142"/>
        <v>182.52055896377513</v>
      </c>
      <c r="O291">
        <f t="shared" si="143"/>
        <v>3.0783601323434568E-2</v>
      </c>
      <c r="P291">
        <f t="shared" si="144"/>
        <v>2.2503318535111907</v>
      </c>
      <c r="Q291">
        <f t="shared" si="145"/>
        <v>3.0551556880218281E-2</v>
      </c>
      <c r="R291">
        <f t="shared" si="146"/>
        <v>1.9115425408319692E-2</v>
      </c>
      <c r="S291">
        <f t="shared" si="147"/>
        <v>226.12064143519413</v>
      </c>
      <c r="T291">
        <f t="shared" si="148"/>
        <v>35.311823820720839</v>
      </c>
      <c r="U291">
        <f t="shared" si="149"/>
        <v>35.076314285714282</v>
      </c>
      <c r="V291">
        <f t="shared" si="150"/>
        <v>5.6722854307039636</v>
      </c>
      <c r="W291">
        <f t="shared" si="151"/>
        <v>70.293489872341368</v>
      </c>
      <c r="X291">
        <f t="shared" si="152"/>
        <v>3.7194266308406942</v>
      </c>
      <c r="Y291">
        <f t="shared" si="153"/>
        <v>5.2912817923757549</v>
      </c>
      <c r="Z291">
        <f t="shared" si="154"/>
        <v>1.9528587998632694</v>
      </c>
      <c r="AA291">
        <f t="shared" si="155"/>
        <v>-27.326173382326417</v>
      </c>
      <c r="AB291">
        <f t="shared" si="156"/>
        <v>-151.72438868395017</v>
      </c>
      <c r="AC291">
        <f t="shared" si="157"/>
        <v>-15.662085593046793</v>
      </c>
      <c r="AD291">
        <f t="shared" si="158"/>
        <v>31.40799377587075</v>
      </c>
      <c r="AE291">
        <f t="shared" si="159"/>
        <v>38.738380596360905</v>
      </c>
      <c r="AF291">
        <f t="shared" si="160"/>
        <v>0.60616893097976265</v>
      </c>
      <c r="AG291">
        <f t="shared" si="161"/>
        <v>13.622512455561457</v>
      </c>
      <c r="AH291">
        <v>1896.488289282704</v>
      </c>
      <c r="AI291">
        <v>1879.3309090909081</v>
      </c>
      <c r="AJ291">
        <v>1.81454411215707</v>
      </c>
      <c r="AK291">
        <v>66.415730329915917</v>
      </c>
      <c r="AL291">
        <f t="shared" si="162"/>
        <v>0.6196411197806444</v>
      </c>
      <c r="AM291">
        <v>36.516591063190113</v>
      </c>
      <c r="AN291">
        <v>36.836989696969709</v>
      </c>
      <c r="AO291">
        <v>2.8229918673184512E-4</v>
      </c>
      <c r="AP291">
        <v>80.258805348862367</v>
      </c>
      <c r="AQ291">
        <v>29</v>
      </c>
      <c r="AR291">
        <v>6</v>
      </c>
      <c r="AS291">
        <f t="shared" si="163"/>
        <v>1</v>
      </c>
      <c r="AT291">
        <f t="shared" si="164"/>
        <v>0</v>
      </c>
      <c r="AU291">
        <f t="shared" si="165"/>
        <v>22269.054197517056</v>
      </c>
      <c r="AV291">
        <f t="shared" si="166"/>
        <v>1200.024285714286</v>
      </c>
      <c r="AW291">
        <f t="shared" si="167"/>
        <v>1025.9461851995825</v>
      </c>
      <c r="AX291">
        <f t="shared" si="168"/>
        <v>0.85493785201931349</v>
      </c>
      <c r="AY291">
        <f t="shared" si="169"/>
        <v>0.18843005439727512</v>
      </c>
      <c r="AZ291">
        <v>2.7</v>
      </c>
      <c r="BA291">
        <v>0.5</v>
      </c>
      <c r="BB291" t="s">
        <v>355</v>
      </c>
      <c r="BC291">
        <v>2</v>
      </c>
      <c r="BD291" t="b">
        <v>1</v>
      </c>
      <c r="BE291">
        <v>1669318201.5999999</v>
      </c>
      <c r="BF291">
        <v>1807.4557142857141</v>
      </c>
      <c r="BG291">
        <v>1828.96</v>
      </c>
      <c r="BH291">
        <v>36.832557142857141</v>
      </c>
      <c r="BI291">
        <v>36.51737142857143</v>
      </c>
      <c r="BJ291">
        <v>1812.194285714286</v>
      </c>
      <c r="BK291">
        <v>36.714700000000001</v>
      </c>
      <c r="BL291">
        <v>500.14128571428557</v>
      </c>
      <c r="BM291">
        <v>100.88200000000001</v>
      </c>
      <c r="BN291">
        <v>0.1000365285714286</v>
      </c>
      <c r="BO291">
        <v>33.825699999999991</v>
      </c>
      <c r="BP291">
        <v>35.076314285714282</v>
      </c>
      <c r="BQ291">
        <v>999.89999999999986</v>
      </c>
      <c r="BR291">
        <v>0</v>
      </c>
      <c r="BS291">
        <v>0</v>
      </c>
      <c r="BT291">
        <v>4504.6428571428569</v>
      </c>
      <c r="BU291">
        <v>0</v>
      </c>
      <c r="BV291">
        <v>203.2307142857143</v>
      </c>
      <c r="BW291">
        <v>-21.501828571428579</v>
      </c>
      <c r="BX291">
        <v>1876.5771428571429</v>
      </c>
      <c r="BY291">
        <v>1898.28</v>
      </c>
      <c r="BZ291">
        <v>0.31517614285714279</v>
      </c>
      <c r="CA291">
        <v>1828.96</v>
      </c>
      <c r="CB291">
        <v>36.51737142857143</v>
      </c>
      <c r="CC291">
        <v>3.7157428571428568</v>
      </c>
      <c r="CD291">
        <v>3.6839457142857142</v>
      </c>
      <c r="CE291">
        <v>27.639157142857151</v>
      </c>
      <c r="CF291">
        <v>27.492228571428569</v>
      </c>
      <c r="CG291">
        <v>1200.024285714286</v>
      </c>
      <c r="CH291">
        <v>0.49998971428571432</v>
      </c>
      <c r="CI291">
        <v>0.50001028571428574</v>
      </c>
      <c r="CJ291">
        <v>0</v>
      </c>
      <c r="CK291">
        <v>1136.512857142857</v>
      </c>
      <c r="CL291">
        <v>4.9990899999999998</v>
      </c>
      <c r="CM291">
        <v>12437.571428571429</v>
      </c>
      <c r="CN291">
        <v>9558.0099999999984</v>
      </c>
      <c r="CO291">
        <v>43.517714285714291</v>
      </c>
      <c r="CP291">
        <v>45.294285714285721</v>
      </c>
      <c r="CQ291">
        <v>44.311999999999998</v>
      </c>
      <c r="CR291">
        <v>44.375</v>
      </c>
      <c r="CS291">
        <v>44.875</v>
      </c>
      <c r="CT291">
        <v>597.5</v>
      </c>
      <c r="CU291">
        <v>597.52714285714285</v>
      </c>
      <c r="CV291">
        <v>0</v>
      </c>
      <c r="CW291">
        <v>1669318211.9000001</v>
      </c>
      <c r="CX291">
        <v>0</v>
      </c>
      <c r="CY291">
        <v>1669310771.5999999</v>
      </c>
      <c r="CZ291" t="s">
        <v>356</v>
      </c>
      <c r="DA291">
        <v>1669310771.5999999</v>
      </c>
      <c r="DB291">
        <v>1669310767.0999999</v>
      </c>
      <c r="DC291">
        <v>9</v>
      </c>
      <c r="DD291">
        <v>4.2999999999999997E-2</v>
      </c>
      <c r="DE291">
        <v>8.0000000000000002E-3</v>
      </c>
      <c r="DF291">
        <v>-4.9589999999999996</v>
      </c>
      <c r="DG291">
        <v>0.11799999999999999</v>
      </c>
      <c r="DH291">
        <v>1967</v>
      </c>
      <c r="DI291">
        <v>36</v>
      </c>
      <c r="DJ291">
        <v>0.53</v>
      </c>
      <c r="DK291">
        <v>0.27</v>
      </c>
      <c r="DL291">
        <v>-21.456102439024392</v>
      </c>
      <c r="DM291">
        <v>0.24822857142852731</v>
      </c>
      <c r="DN291">
        <v>0.13474624658839621</v>
      </c>
      <c r="DO291">
        <v>0</v>
      </c>
      <c r="DP291">
        <v>0.28947051219512199</v>
      </c>
      <c r="DQ291">
        <v>0.17672646689895469</v>
      </c>
      <c r="DR291">
        <v>2.032396539606833E-2</v>
      </c>
      <c r="DS291">
        <v>0</v>
      </c>
      <c r="DT291">
        <v>0</v>
      </c>
      <c r="DU291">
        <v>0</v>
      </c>
      <c r="DV291">
        <v>0</v>
      </c>
      <c r="DW291">
        <v>-1</v>
      </c>
      <c r="DX291">
        <v>0</v>
      </c>
      <c r="DY291">
        <v>2</v>
      </c>
      <c r="DZ291" t="s">
        <v>363</v>
      </c>
      <c r="EA291">
        <v>2.9470100000000001</v>
      </c>
      <c r="EB291">
        <v>2.5974300000000001</v>
      </c>
      <c r="EC291">
        <v>0.26697399999999999</v>
      </c>
      <c r="ED291">
        <v>0.26677099999999998</v>
      </c>
      <c r="EE291">
        <v>0.14655699999999999</v>
      </c>
      <c r="EF291">
        <v>0.14400299999999999</v>
      </c>
      <c r="EG291">
        <v>22169.9</v>
      </c>
      <c r="EH291">
        <v>22565</v>
      </c>
      <c r="EI291">
        <v>28160.2</v>
      </c>
      <c r="EJ291">
        <v>29645.7</v>
      </c>
      <c r="EK291">
        <v>33071.199999999997</v>
      </c>
      <c r="EL291">
        <v>35232.300000000003</v>
      </c>
      <c r="EM291">
        <v>39739.199999999997</v>
      </c>
      <c r="EN291">
        <v>42365.7</v>
      </c>
      <c r="EO291">
        <v>1.8986499999999999</v>
      </c>
      <c r="EP291">
        <v>1.8948199999999999</v>
      </c>
      <c r="EQ291">
        <v>0.21873400000000001</v>
      </c>
      <c r="ER291">
        <v>0</v>
      </c>
      <c r="ES291">
        <v>31.540299999999998</v>
      </c>
      <c r="ET291">
        <v>999.9</v>
      </c>
      <c r="EU291">
        <v>69.5</v>
      </c>
      <c r="EV291">
        <v>36.200000000000003</v>
      </c>
      <c r="EW291">
        <v>41.578699999999998</v>
      </c>
      <c r="EX291">
        <v>28.928999999999998</v>
      </c>
      <c r="EY291">
        <v>1.60256</v>
      </c>
      <c r="EZ291">
        <v>1</v>
      </c>
      <c r="FA291">
        <v>0.54370700000000005</v>
      </c>
      <c r="FB291">
        <v>0.53244000000000002</v>
      </c>
      <c r="FC291">
        <v>20.276599999999998</v>
      </c>
      <c r="FD291">
        <v>5.2183400000000004</v>
      </c>
      <c r="FE291">
        <v>12.007300000000001</v>
      </c>
      <c r="FF291">
        <v>4.9868499999999996</v>
      </c>
      <c r="FG291">
        <v>3.2846500000000001</v>
      </c>
      <c r="FH291">
        <v>9999</v>
      </c>
      <c r="FI291">
        <v>9999</v>
      </c>
      <c r="FJ291">
        <v>9999</v>
      </c>
      <c r="FK291">
        <v>999.9</v>
      </c>
      <c r="FL291">
        <v>1.8658399999999999</v>
      </c>
      <c r="FM291">
        <v>1.8621700000000001</v>
      </c>
      <c r="FN291">
        <v>1.8642000000000001</v>
      </c>
      <c r="FO291">
        <v>1.86033</v>
      </c>
      <c r="FP291">
        <v>1.86103</v>
      </c>
      <c r="FQ291">
        <v>1.8601700000000001</v>
      </c>
      <c r="FR291">
        <v>1.8618699999999999</v>
      </c>
      <c r="FS291">
        <v>1.8583700000000001</v>
      </c>
      <c r="FT291">
        <v>0</v>
      </c>
      <c r="FU291">
        <v>0</v>
      </c>
      <c r="FV291">
        <v>0</v>
      </c>
      <c r="FW291">
        <v>0</v>
      </c>
      <c r="FX291" t="s">
        <v>358</v>
      </c>
      <c r="FY291" t="s">
        <v>359</v>
      </c>
      <c r="FZ291" t="s">
        <v>360</v>
      </c>
      <c r="GA291" t="s">
        <v>360</v>
      </c>
      <c r="GB291" t="s">
        <v>360</v>
      </c>
      <c r="GC291" t="s">
        <v>360</v>
      </c>
      <c r="GD291">
        <v>0</v>
      </c>
      <c r="GE291">
        <v>100</v>
      </c>
      <c r="GF291">
        <v>100</v>
      </c>
      <c r="GG291">
        <v>-4.74</v>
      </c>
      <c r="GH291">
        <v>0.1178</v>
      </c>
      <c r="GI291">
        <v>-2.5125994610834521</v>
      </c>
      <c r="GJ291">
        <v>-2.6733286237328562E-3</v>
      </c>
      <c r="GK291">
        <v>1.605855145177713E-6</v>
      </c>
      <c r="GL291">
        <v>-4.4594414151306022E-10</v>
      </c>
      <c r="GM291">
        <v>0.1178428571428469</v>
      </c>
      <c r="GN291">
        <v>0</v>
      </c>
      <c r="GO291">
        <v>0</v>
      </c>
      <c r="GP291">
        <v>0</v>
      </c>
      <c r="GQ291">
        <v>4</v>
      </c>
      <c r="GR291">
        <v>2095</v>
      </c>
      <c r="GS291">
        <v>4</v>
      </c>
      <c r="GT291">
        <v>35</v>
      </c>
      <c r="GU291">
        <v>123.9</v>
      </c>
      <c r="GV291">
        <v>123.9</v>
      </c>
      <c r="GW291">
        <v>3.6535600000000001</v>
      </c>
      <c r="GX291">
        <v>2.51709</v>
      </c>
      <c r="GY291">
        <v>1.4489700000000001</v>
      </c>
      <c r="GZ291">
        <v>2.32666</v>
      </c>
      <c r="HA291">
        <v>1.5478499999999999</v>
      </c>
      <c r="HB291">
        <v>2.3547400000000001</v>
      </c>
      <c r="HC291">
        <v>41.067</v>
      </c>
      <c r="HD291">
        <v>12.1007</v>
      </c>
      <c r="HE291">
        <v>18</v>
      </c>
      <c r="HF291">
        <v>477.697</v>
      </c>
      <c r="HG291">
        <v>515.26</v>
      </c>
      <c r="HH291">
        <v>31.0002</v>
      </c>
      <c r="HI291">
        <v>34.191499999999998</v>
      </c>
      <c r="HJ291">
        <v>29.9998</v>
      </c>
      <c r="HK291">
        <v>34.130600000000001</v>
      </c>
      <c r="HL291">
        <v>34.1235</v>
      </c>
      <c r="HM291">
        <v>73.133499999999998</v>
      </c>
      <c r="HN291">
        <v>18.712399999999999</v>
      </c>
      <c r="HO291">
        <v>100</v>
      </c>
      <c r="HP291">
        <v>31</v>
      </c>
      <c r="HQ291">
        <v>1842.54</v>
      </c>
      <c r="HR291">
        <v>36.517699999999998</v>
      </c>
      <c r="HS291">
        <v>99.213800000000006</v>
      </c>
      <c r="HT291">
        <v>98.250299999999996</v>
      </c>
    </row>
    <row r="292" spans="1:228" x14ac:dyDescent="0.2">
      <c r="A292">
        <v>277</v>
      </c>
      <c r="B292">
        <v>1669318207.5999999</v>
      </c>
      <c r="C292">
        <v>1102.099999904633</v>
      </c>
      <c r="D292" t="s">
        <v>913</v>
      </c>
      <c r="E292" t="s">
        <v>914</v>
      </c>
      <c r="F292">
        <v>4</v>
      </c>
      <c r="G292">
        <v>1669318205.2874999</v>
      </c>
      <c r="H292">
        <f t="shared" si="136"/>
        <v>6.3606037359424552E-4</v>
      </c>
      <c r="I292">
        <f t="shared" si="137"/>
        <v>0.6360603735942455</v>
      </c>
      <c r="J292">
        <f t="shared" si="138"/>
        <v>14.936327091153926</v>
      </c>
      <c r="K292">
        <f t="shared" si="139"/>
        <v>1813.74</v>
      </c>
      <c r="L292">
        <f t="shared" si="140"/>
        <v>1006.1299712672267</v>
      </c>
      <c r="M292">
        <f t="shared" si="141"/>
        <v>101.59786084320282</v>
      </c>
      <c r="N292">
        <f t="shared" si="142"/>
        <v>183.14940354441373</v>
      </c>
      <c r="O292">
        <f t="shared" si="143"/>
        <v>3.1577326245622962E-2</v>
      </c>
      <c r="P292">
        <f t="shared" si="144"/>
        <v>2.2483915101586862</v>
      </c>
      <c r="Q292">
        <f t="shared" si="145"/>
        <v>3.1333003749829856E-2</v>
      </c>
      <c r="R292">
        <f t="shared" si="146"/>
        <v>1.9604921065311094E-2</v>
      </c>
      <c r="S292">
        <f t="shared" si="147"/>
        <v>226.11394198195325</v>
      </c>
      <c r="T292">
        <f t="shared" si="148"/>
        <v>35.309117324771535</v>
      </c>
      <c r="U292">
        <f t="shared" si="149"/>
        <v>35.083950000000002</v>
      </c>
      <c r="V292">
        <f t="shared" si="150"/>
        <v>5.6746830170304046</v>
      </c>
      <c r="W292">
        <f t="shared" si="151"/>
        <v>70.30123015801918</v>
      </c>
      <c r="X292">
        <f t="shared" si="152"/>
        <v>3.7201686144747699</v>
      </c>
      <c r="Y292">
        <f t="shared" si="153"/>
        <v>5.291754647980957</v>
      </c>
      <c r="Z292">
        <f t="shared" si="154"/>
        <v>1.9545144025556347</v>
      </c>
      <c r="AA292">
        <f t="shared" si="155"/>
        <v>-28.050262475506226</v>
      </c>
      <c r="AB292">
        <f t="shared" si="156"/>
        <v>-152.32518550218191</v>
      </c>
      <c r="AC292">
        <f t="shared" si="157"/>
        <v>-15.738383715196582</v>
      </c>
      <c r="AD292">
        <f t="shared" si="158"/>
        <v>30.000110289068516</v>
      </c>
      <c r="AE292">
        <f t="shared" si="159"/>
        <v>38.606755530447082</v>
      </c>
      <c r="AF292">
        <f t="shared" si="160"/>
        <v>0.61960740906763556</v>
      </c>
      <c r="AG292">
        <f t="shared" si="161"/>
        <v>14.936327091153926</v>
      </c>
      <c r="AH292">
        <v>1903.6036042331391</v>
      </c>
      <c r="AI292">
        <v>1886.228181818183</v>
      </c>
      <c r="AJ292">
        <v>1.7158522429897789</v>
      </c>
      <c r="AK292">
        <v>66.415730329915917</v>
      </c>
      <c r="AL292">
        <f t="shared" si="162"/>
        <v>0.6360603735942455</v>
      </c>
      <c r="AM292">
        <v>36.519475176751833</v>
      </c>
      <c r="AN292">
        <v>36.841978181818163</v>
      </c>
      <c r="AO292">
        <v>1.2969816690584801E-3</v>
      </c>
      <c r="AP292">
        <v>80.258805348862367</v>
      </c>
      <c r="AQ292">
        <v>29</v>
      </c>
      <c r="AR292">
        <v>6</v>
      </c>
      <c r="AS292">
        <f t="shared" si="163"/>
        <v>1</v>
      </c>
      <c r="AT292">
        <f t="shared" si="164"/>
        <v>0</v>
      </c>
      <c r="AU292">
        <f t="shared" si="165"/>
        <v>22235.70814767688</v>
      </c>
      <c r="AV292">
        <f t="shared" si="166"/>
        <v>1200.0125</v>
      </c>
      <c r="AW292">
        <f t="shared" si="167"/>
        <v>1025.9337885916859</v>
      </c>
      <c r="AX292">
        <f t="shared" si="168"/>
        <v>0.85493591824392312</v>
      </c>
      <c r="AY292">
        <f t="shared" si="169"/>
        <v>0.18842632221077132</v>
      </c>
      <c r="AZ292">
        <v>2.7</v>
      </c>
      <c r="BA292">
        <v>0.5</v>
      </c>
      <c r="BB292" t="s">
        <v>355</v>
      </c>
      <c r="BC292">
        <v>2</v>
      </c>
      <c r="BD292" t="b">
        <v>1</v>
      </c>
      <c r="BE292">
        <v>1669318205.2874999</v>
      </c>
      <c r="BF292">
        <v>1813.74</v>
      </c>
      <c r="BG292">
        <v>1835.18875</v>
      </c>
      <c r="BH292">
        <v>36.841062500000007</v>
      </c>
      <c r="BI292">
        <v>36.518887500000012</v>
      </c>
      <c r="BJ292">
        <v>1818.4837500000001</v>
      </c>
      <c r="BK292">
        <v>36.723237500000003</v>
      </c>
      <c r="BL292">
        <v>500.13412499999998</v>
      </c>
      <c r="BM292">
        <v>100.87887499999999</v>
      </c>
      <c r="BN292">
        <v>9.9988312499999996E-2</v>
      </c>
      <c r="BO292">
        <v>33.827299999999987</v>
      </c>
      <c r="BP292">
        <v>35.083950000000002</v>
      </c>
      <c r="BQ292">
        <v>999.9</v>
      </c>
      <c r="BR292">
        <v>0</v>
      </c>
      <c r="BS292">
        <v>0</v>
      </c>
      <c r="BT292">
        <v>4499.1399999999994</v>
      </c>
      <c r="BU292">
        <v>0</v>
      </c>
      <c r="BV292">
        <v>206.75412499999999</v>
      </c>
      <c r="BW292">
        <v>-21.4496875</v>
      </c>
      <c r="BX292">
        <v>1883.115</v>
      </c>
      <c r="BY292">
        <v>1904.7462499999999</v>
      </c>
      <c r="BZ292">
        <v>0.32220662500000002</v>
      </c>
      <c r="CA292">
        <v>1835.18875</v>
      </c>
      <c r="CB292">
        <v>36.518887500000012</v>
      </c>
      <c r="CC292">
        <v>3.716485</v>
      </c>
      <c r="CD292">
        <v>3.6839787500000001</v>
      </c>
      <c r="CE292">
        <v>27.642587500000001</v>
      </c>
      <c r="CF292">
        <v>27.492362499999999</v>
      </c>
      <c r="CG292">
        <v>1200.0125</v>
      </c>
      <c r="CH292">
        <v>0.50005200000000005</v>
      </c>
      <c r="CI292">
        <v>0.499948</v>
      </c>
      <c r="CJ292">
        <v>0</v>
      </c>
      <c r="CK292">
        <v>1136.585</v>
      </c>
      <c r="CL292">
        <v>4.9990899999999998</v>
      </c>
      <c r="CM292">
        <v>12436.2875</v>
      </c>
      <c r="CN292">
        <v>9558.1312500000004</v>
      </c>
      <c r="CO292">
        <v>43.507750000000001</v>
      </c>
      <c r="CP292">
        <v>45.304250000000003</v>
      </c>
      <c r="CQ292">
        <v>44.311999999999998</v>
      </c>
      <c r="CR292">
        <v>44.375</v>
      </c>
      <c r="CS292">
        <v>44.875</v>
      </c>
      <c r="CT292">
        <v>597.57000000000005</v>
      </c>
      <c r="CU292">
        <v>597.44250000000011</v>
      </c>
      <c r="CV292">
        <v>0</v>
      </c>
      <c r="CW292">
        <v>1669318216.0999999</v>
      </c>
      <c r="CX292">
        <v>0</v>
      </c>
      <c r="CY292">
        <v>1669310771.5999999</v>
      </c>
      <c r="CZ292" t="s">
        <v>356</v>
      </c>
      <c r="DA292">
        <v>1669310771.5999999</v>
      </c>
      <c r="DB292">
        <v>1669310767.0999999</v>
      </c>
      <c r="DC292">
        <v>9</v>
      </c>
      <c r="DD292">
        <v>4.2999999999999997E-2</v>
      </c>
      <c r="DE292">
        <v>8.0000000000000002E-3</v>
      </c>
      <c r="DF292">
        <v>-4.9589999999999996</v>
      </c>
      <c r="DG292">
        <v>0.11799999999999999</v>
      </c>
      <c r="DH292">
        <v>1967</v>
      </c>
      <c r="DI292">
        <v>36</v>
      </c>
      <c r="DJ292">
        <v>0.53</v>
      </c>
      <c r="DK292">
        <v>0.27</v>
      </c>
      <c r="DL292">
        <v>-21.454021951219509</v>
      </c>
      <c r="DM292">
        <v>0.3115839721253979</v>
      </c>
      <c r="DN292">
        <v>0.12059718985561289</v>
      </c>
      <c r="DO292">
        <v>0</v>
      </c>
      <c r="DP292">
        <v>0.2997229512195122</v>
      </c>
      <c r="DQ292">
        <v>0.18993380487804859</v>
      </c>
      <c r="DR292">
        <v>1.947329686087507E-2</v>
      </c>
      <c r="DS292">
        <v>0</v>
      </c>
      <c r="DT292">
        <v>0</v>
      </c>
      <c r="DU292">
        <v>0</v>
      </c>
      <c r="DV292">
        <v>0</v>
      </c>
      <c r="DW292">
        <v>-1</v>
      </c>
      <c r="DX292">
        <v>0</v>
      </c>
      <c r="DY292">
        <v>2</v>
      </c>
      <c r="DZ292" t="s">
        <v>363</v>
      </c>
      <c r="EA292">
        <v>2.9467699999999999</v>
      </c>
      <c r="EB292">
        <v>2.5973600000000001</v>
      </c>
      <c r="EC292">
        <v>0.26753100000000002</v>
      </c>
      <c r="ED292">
        <v>0.26732400000000001</v>
      </c>
      <c r="EE292">
        <v>0.14655799999999999</v>
      </c>
      <c r="EF292">
        <v>0.14399999999999999</v>
      </c>
      <c r="EG292">
        <v>22152.9</v>
      </c>
      <c r="EH292">
        <v>22548.1</v>
      </c>
      <c r="EI292">
        <v>28160.1</v>
      </c>
      <c r="EJ292">
        <v>29645.9</v>
      </c>
      <c r="EK292">
        <v>33071.300000000003</v>
      </c>
      <c r="EL292">
        <v>35232.6</v>
      </c>
      <c r="EM292">
        <v>39739.300000000003</v>
      </c>
      <c r="EN292">
        <v>42365.8</v>
      </c>
      <c r="EO292">
        <v>1.8986499999999999</v>
      </c>
      <c r="EP292">
        <v>1.8950499999999999</v>
      </c>
      <c r="EQ292">
        <v>0.21925900000000001</v>
      </c>
      <c r="ER292">
        <v>0</v>
      </c>
      <c r="ES292">
        <v>31.540299999999998</v>
      </c>
      <c r="ET292">
        <v>999.9</v>
      </c>
      <c r="EU292">
        <v>69.5</v>
      </c>
      <c r="EV292">
        <v>36.200000000000003</v>
      </c>
      <c r="EW292">
        <v>41.574300000000001</v>
      </c>
      <c r="EX292">
        <v>28.838999999999999</v>
      </c>
      <c r="EY292">
        <v>2.2996799999999999</v>
      </c>
      <c r="EZ292">
        <v>1</v>
      </c>
      <c r="FA292">
        <v>0.54321399999999997</v>
      </c>
      <c r="FB292">
        <v>0.53248399999999996</v>
      </c>
      <c r="FC292">
        <v>20.276599999999998</v>
      </c>
      <c r="FD292">
        <v>5.2186399999999997</v>
      </c>
      <c r="FE292">
        <v>12.007300000000001</v>
      </c>
      <c r="FF292">
        <v>4.9866999999999999</v>
      </c>
      <c r="FG292">
        <v>3.2846500000000001</v>
      </c>
      <c r="FH292">
        <v>9999</v>
      </c>
      <c r="FI292">
        <v>9999</v>
      </c>
      <c r="FJ292">
        <v>9999</v>
      </c>
      <c r="FK292">
        <v>999.9</v>
      </c>
      <c r="FL292">
        <v>1.8658399999999999</v>
      </c>
      <c r="FM292">
        <v>1.8621799999999999</v>
      </c>
      <c r="FN292">
        <v>1.8642300000000001</v>
      </c>
      <c r="FO292">
        <v>1.8603499999999999</v>
      </c>
      <c r="FP292">
        <v>1.86107</v>
      </c>
      <c r="FQ292">
        <v>1.8601799999999999</v>
      </c>
      <c r="FR292">
        <v>1.8618699999999999</v>
      </c>
      <c r="FS292">
        <v>1.8583700000000001</v>
      </c>
      <c r="FT292">
        <v>0</v>
      </c>
      <c r="FU292">
        <v>0</v>
      </c>
      <c r="FV292">
        <v>0</v>
      </c>
      <c r="FW292">
        <v>0</v>
      </c>
      <c r="FX292" t="s">
        <v>358</v>
      </c>
      <c r="FY292" t="s">
        <v>359</v>
      </c>
      <c r="FZ292" t="s">
        <v>360</v>
      </c>
      <c r="GA292" t="s">
        <v>360</v>
      </c>
      <c r="GB292" t="s">
        <v>360</v>
      </c>
      <c r="GC292" t="s">
        <v>360</v>
      </c>
      <c r="GD292">
        <v>0</v>
      </c>
      <c r="GE292">
        <v>100</v>
      </c>
      <c r="GF292">
        <v>100</v>
      </c>
      <c r="GG292">
        <v>-4.75</v>
      </c>
      <c r="GH292">
        <v>0.1178</v>
      </c>
      <c r="GI292">
        <v>-2.5125994610834521</v>
      </c>
      <c r="GJ292">
        <v>-2.6733286237328562E-3</v>
      </c>
      <c r="GK292">
        <v>1.605855145177713E-6</v>
      </c>
      <c r="GL292">
        <v>-4.4594414151306022E-10</v>
      </c>
      <c r="GM292">
        <v>0.1178428571428469</v>
      </c>
      <c r="GN292">
        <v>0</v>
      </c>
      <c r="GO292">
        <v>0</v>
      </c>
      <c r="GP292">
        <v>0</v>
      </c>
      <c r="GQ292">
        <v>4</v>
      </c>
      <c r="GR292">
        <v>2095</v>
      </c>
      <c r="GS292">
        <v>4</v>
      </c>
      <c r="GT292">
        <v>35</v>
      </c>
      <c r="GU292">
        <v>123.9</v>
      </c>
      <c r="GV292">
        <v>124</v>
      </c>
      <c r="GW292">
        <v>3.6645500000000002</v>
      </c>
      <c r="GX292">
        <v>2.51831</v>
      </c>
      <c r="GY292">
        <v>1.4489700000000001</v>
      </c>
      <c r="GZ292">
        <v>2.32666</v>
      </c>
      <c r="HA292">
        <v>1.5478499999999999</v>
      </c>
      <c r="HB292">
        <v>2.36572</v>
      </c>
      <c r="HC292">
        <v>41.067</v>
      </c>
      <c r="HD292">
        <v>12.091900000000001</v>
      </c>
      <c r="HE292">
        <v>18</v>
      </c>
      <c r="HF292">
        <v>477.68599999999998</v>
      </c>
      <c r="HG292">
        <v>515.40499999999997</v>
      </c>
      <c r="HH292">
        <v>31</v>
      </c>
      <c r="HI292">
        <v>34.1892</v>
      </c>
      <c r="HJ292">
        <v>29.999700000000001</v>
      </c>
      <c r="HK292">
        <v>34.128999999999998</v>
      </c>
      <c r="HL292">
        <v>34.121299999999998</v>
      </c>
      <c r="HM292">
        <v>73.340199999999996</v>
      </c>
      <c r="HN292">
        <v>18.712399999999999</v>
      </c>
      <c r="HO292">
        <v>100</v>
      </c>
      <c r="HP292">
        <v>31</v>
      </c>
      <c r="HQ292">
        <v>1849.22</v>
      </c>
      <c r="HR292">
        <v>36.517699999999998</v>
      </c>
      <c r="HS292">
        <v>99.213899999999995</v>
      </c>
      <c r="HT292">
        <v>98.250699999999995</v>
      </c>
    </row>
    <row r="293" spans="1:228" x14ac:dyDescent="0.2">
      <c r="A293">
        <v>278</v>
      </c>
      <c r="B293">
        <v>1669318211.5999999</v>
      </c>
      <c r="C293">
        <v>1106.099999904633</v>
      </c>
      <c r="D293" t="s">
        <v>915</v>
      </c>
      <c r="E293" t="s">
        <v>916</v>
      </c>
      <c r="F293">
        <v>4</v>
      </c>
      <c r="G293">
        <v>1669318209.5999999</v>
      </c>
      <c r="H293">
        <f t="shared" si="136"/>
        <v>6.1200952548846963E-4</v>
      </c>
      <c r="I293">
        <f t="shared" si="137"/>
        <v>0.61200952548846965</v>
      </c>
      <c r="J293">
        <f t="shared" si="138"/>
        <v>14.075515766195604</v>
      </c>
      <c r="K293">
        <f t="shared" si="139"/>
        <v>1821.005714285714</v>
      </c>
      <c r="L293">
        <f t="shared" si="140"/>
        <v>1027.1824901703947</v>
      </c>
      <c r="M293">
        <f t="shared" si="141"/>
        <v>103.72573352207652</v>
      </c>
      <c r="N293">
        <f t="shared" si="142"/>
        <v>183.88665623656152</v>
      </c>
      <c r="O293">
        <f t="shared" si="143"/>
        <v>3.031997860039545E-2</v>
      </c>
      <c r="P293">
        <f t="shared" si="144"/>
        <v>2.2476735997965043</v>
      </c>
      <c r="Q293">
        <f t="shared" si="145"/>
        <v>3.0094579323545617E-2</v>
      </c>
      <c r="R293">
        <f t="shared" si="146"/>
        <v>1.8829223519643144E-2</v>
      </c>
      <c r="S293">
        <f t="shared" si="147"/>
        <v>226.11633352024657</v>
      </c>
      <c r="T293">
        <f t="shared" si="148"/>
        <v>35.318272325443502</v>
      </c>
      <c r="U293">
        <f t="shared" si="149"/>
        <v>35.094614285714293</v>
      </c>
      <c r="V293">
        <f t="shared" si="150"/>
        <v>5.6780330377121473</v>
      </c>
      <c r="W293">
        <f t="shared" si="151"/>
        <v>70.295521134397674</v>
      </c>
      <c r="X293">
        <f t="shared" si="152"/>
        <v>3.7200267786896664</v>
      </c>
      <c r="Y293">
        <f t="shared" si="153"/>
        <v>5.2919826450640644</v>
      </c>
      <c r="Z293">
        <f t="shared" si="154"/>
        <v>1.9580062590224809</v>
      </c>
      <c r="AA293">
        <f t="shared" si="155"/>
        <v>-26.989620074041511</v>
      </c>
      <c r="AB293">
        <f t="shared" si="156"/>
        <v>-153.47533072760129</v>
      </c>
      <c r="AC293">
        <f t="shared" si="157"/>
        <v>-15.863168688341569</v>
      </c>
      <c r="AD293">
        <f t="shared" si="158"/>
        <v>29.788214030262196</v>
      </c>
      <c r="AE293">
        <f t="shared" si="159"/>
        <v>38.304752926380104</v>
      </c>
      <c r="AF293">
        <f t="shared" si="160"/>
        <v>0.61815817815548313</v>
      </c>
      <c r="AG293">
        <f t="shared" si="161"/>
        <v>14.075515766195604</v>
      </c>
      <c r="AH293">
        <v>1910.4757306261081</v>
      </c>
      <c r="AI293">
        <v>1893.303212121212</v>
      </c>
      <c r="AJ293">
        <v>1.768993457943701</v>
      </c>
      <c r="AK293">
        <v>66.415730329915917</v>
      </c>
      <c r="AL293">
        <f t="shared" si="162"/>
        <v>0.61200952548846965</v>
      </c>
      <c r="AM293">
        <v>36.518035271315377</v>
      </c>
      <c r="AN293">
        <v>36.838447272727237</v>
      </c>
      <c r="AO293">
        <v>-3.4374453077306753E-4</v>
      </c>
      <c r="AP293">
        <v>80.258805348862367</v>
      </c>
      <c r="AQ293">
        <v>29</v>
      </c>
      <c r="AR293">
        <v>6</v>
      </c>
      <c r="AS293">
        <f t="shared" si="163"/>
        <v>1</v>
      </c>
      <c r="AT293">
        <f t="shared" si="164"/>
        <v>0</v>
      </c>
      <c r="AU293">
        <f t="shared" si="165"/>
        <v>22223.221682184445</v>
      </c>
      <c r="AV293">
        <f t="shared" si="166"/>
        <v>1200.007142857143</v>
      </c>
      <c r="AW293">
        <f t="shared" si="167"/>
        <v>1025.9309707358791</v>
      </c>
      <c r="AX293">
        <f t="shared" si="168"/>
        <v>0.85493738670021635</v>
      </c>
      <c r="AY293">
        <f t="shared" si="169"/>
        <v>0.18842915633141777</v>
      </c>
      <c r="AZ293">
        <v>2.7</v>
      </c>
      <c r="BA293">
        <v>0.5</v>
      </c>
      <c r="BB293" t="s">
        <v>355</v>
      </c>
      <c r="BC293">
        <v>2</v>
      </c>
      <c r="BD293" t="b">
        <v>1</v>
      </c>
      <c r="BE293">
        <v>1669318209.5999999</v>
      </c>
      <c r="BF293">
        <v>1821.005714285714</v>
      </c>
      <c r="BG293">
        <v>1842.292857142857</v>
      </c>
      <c r="BH293">
        <v>36.838942857142847</v>
      </c>
      <c r="BI293">
        <v>36.517514285714277</v>
      </c>
      <c r="BJ293">
        <v>1825.758571428571</v>
      </c>
      <c r="BK293">
        <v>36.721114285714293</v>
      </c>
      <c r="BL293">
        <v>500.12414285714289</v>
      </c>
      <c r="BM293">
        <v>100.8808571428571</v>
      </c>
      <c r="BN293">
        <v>9.9966142857142865E-2</v>
      </c>
      <c r="BO293">
        <v>33.828071428571427</v>
      </c>
      <c r="BP293">
        <v>35.094614285714293</v>
      </c>
      <c r="BQ293">
        <v>999.89999999999986</v>
      </c>
      <c r="BR293">
        <v>0</v>
      </c>
      <c r="BS293">
        <v>0</v>
      </c>
      <c r="BT293">
        <v>4496.9642857142853</v>
      </c>
      <c r="BU293">
        <v>0</v>
      </c>
      <c r="BV293">
        <v>211.61128571428571</v>
      </c>
      <c r="BW293">
        <v>-21.289285714285711</v>
      </c>
      <c r="BX293">
        <v>1890.6542857142861</v>
      </c>
      <c r="BY293">
        <v>1912.1214285714291</v>
      </c>
      <c r="BZ293">
        <v>0.32144328571428582</v>
      </c>
      <c r="CA293">
        <v>1842.292857142857</v>
      </c>
      <c r="CB293">
        <v>36.517514285714277</v>
      </c>
      <c r="CC293">
        <v>3.7163400000000002</v>
      </c>
      <c r="CD293">
        <v>3.683912857142857</v>
      </c>
      <c r="CE293">
        <v>27.641928571428569</v>
      </c>
      <c r="CF293">
        <v>27.492057142857139</v>
      </c>
      <c r="CG293">
        <v>1200.007142857143</v>
      </c>
      <c r="CH293">
        <v>0.5000052857142856</v>
      </c>
      <c r="CI293">
        <v>0.49999471428571429</v>
      </c>
      <c r="CJ293">
        <v>0</v>
      </c>
      <c r="CK293">
        <v>1136.247142857143</v>
      </c>
      <c r="CL293">
        <v>4.9990899999999998</v>
      </c>
      <c r="CM293">
        <v>12434.014285714289</v>
      </c>
      <c r="CN293">
        <v>9557.9257142857132</v>
      </c>
      <c r="CO293">
        <v>43.5</v>
      </c>
      <c r="CP293">
        <v>45.25</v>
      </c>
      <c r="CQ293">
        <v>44.311999999999998</v>
      </c>
      <c r="CR293">
        <v>44.375</v>
      </c>
      <c r="CS293">
        <v>44.875</v>
      </c>
      <c r="CT293">
        <v>597.50857142857137</v>
      </c>
      <c r="CU293">
        <v>597.49857142857138</v>
      </c>
      <c r="CV293">
        <v>0</v>
      </c>
      <c r="CW293">
        <v>1669318219.7</v>
      </c>
      <c r="CX293">
        <v>0</v>
      </c>
      <c r="CY293">
        <v>1669310771.5999999</v>
      </c>
      <c r="CZ293" t="s">
        <v>356</v>
      </c>
      <c r="DA293">
        <v>1669310771.5999999</v>
      </c>
      <c r="DB293">
        <v>1669310767.0999999</v>
      </c>
      <c r="DC293">
        <v>9</v>
      </c>
      <c r="DD293">
        <v>4.2999999999999997E-2</v>
      </c>
      <c r="DE293">
        <v>8.0000000000000002E-3</v>
      </c>
      <c r="DF293">
        <v>-4.9589999999999996</v>
      </c>
      <c r="DG293">
        <v>0.11799999999999999</v>
      </c>
      <c r="DH293">
        <v>1967</v>
      </c>
      <c r="DI293">
        <v>36</v>
      </c>
      <c r="DJ293">
        <v>0.53</v>
      </c>
      <c r="DK293">
        <v>0.27</v>
      </c>
      <c r="DL293">
        <v>-21.408814634146339</v>
      </c>
      <c r="DM293">
        <v>8.3176306620197954E-2</v>
      </c>
      <c r="DN293">
        <v>0.1104973999494912</v>
      </c>
      <c r="DO293">
        <v>1</v>
      </c>
      <c r="DP293">
        <v>0.31041668292682928</v>
      </c>
      <c r="DQ293">
        <v>0.11313357491289221</v>
      </c>
      <c r="DR293">
        <v>1.17882545418466E-2</v>
      </c>
      <c r="DS293">
        <v>0</v>
      </c>
      <c r="DT293">
        <v>0</v>
      </c>
      <c r="DU293">
        <v>0</v>
      </c>
      <c r="DV293">
        <v>0</v>
      </c>
      <c r="DW293">
        <v>-1</v>
      </c>
      <c r="DX293">
        <v>1</v>
      </c>
      <c r="DY293">
        <v>2</v>
      </c>
      <c r="DZ293" t="s">
        <v>357</v>
      </c>
      <c r="EA293">
        <v>2.94719</v>
      </c>
      <c r="EB293">
        <v>2.5974200000000001</v>
      </c>
      <c r="EC293">
        <v>0.26811000000000001</v>
      </c>
      <c r="ED293">
        <v>0.26787</v>
      </c>
      <c r="EE293">
        <v>0.14656</v>
      </c>
      <c r="EF293">
        <v>0.14399999999999999</v>
      </c>
      <c r="EG293">
        <v>22135.5</v>
      </c>
      <c r="EH293">
        <v>22531.200000000001</v>
      </c>
      <c r="EI293">
        <v>28160.400000000001</v>
      </c>
      <c r="EJ293">
        <v>29646</v>
      </c>
      <c r="EK293">
        <v>33071.599999999999</v>
      </c>
      <c r="EL293">
        <v>35232.699999999997</v>
      </c>
      <c r="EM293">
        <v>39739.599999999999</v>
      </c>
      <c r="EN293">
        <v>42365.9</v>
      </c>
      <c r="EO293">
        <v>1.8986700000000001</v>
      </c>
      <c r="EP293">
        <v>1.895</v>
      </c>
      <c r="EQ293">
        <v>0.21973300000000001</v>
      </c>
      <c r="ER293">
        <v>0</v>
      </c>
      <c r="ES293">
        <v>31.540299999999998</v>
      </c>
      <c r="ET293">
        <v>999.9</v>
      </c>
      <c r="EU293">
        <v>69.5</v>
      </c>
      <c r="EV293">
        <v>36.200000000000003</v>
      </c>
      <c r="EW293">
        <v>41.575000000000003</v>
      </c>
      <c r="EX293">
        <v>28.928999999999998</v>
      </c>
      <c r="EY293">
        <v>1.6306099999999999</v>
      </c>
      <c r="EZ293">
        <v>1</v>
      </c>
      <c r="FA293">
        <v>0.543153</v>
      </c>
      <c r="FB293">
        <v>0.532277</v>
      </c>
      <c r="FC293">
        <v>20.276700000000002</v>
      </c>
      <c r="FD293">
        <v>5.2183400000000004</v>
      </c>
      <c r="FE293">
        <v>12.0077</v>
      </c>
      <c r="FF293">
        <v>4.98665</v>
      </c>
      <c r="FG293">
        <v>3.2846500000000001</v>
      </c>
      <c r="FH293">
        <v>9999</v>
      </c>
      <c r="FI293">
        <v>9999</v>
      </c>
      <c r="FJ293">
        <v>9999</v>
      </c>
      <c r="FK293">
        <v>999.9</v>
      </c>
      <c r="FL293">
        <v>1.8658399999999999</v>
      </c>
      <c r="FM293">
        <v>1.8621799999999999</v>
      </c>
      <c r="FN293">
        <v>1.86422</v>
      </c>
      <c r="FO293">
        <v>1.8603499999999999</v>
      </c>
      <c r="FP293">
        <v>1.8610599999999999</v>
      </c>
      <c r="FQ293">
        <v>1.8601799999999999</v>
      </c>
      <c r="FR293">
        <v>1.86188</v>
      </c>
      <c r="FS293">
        <v>1.8583700000000001</v>
      </c>
      <c r="FT293">
        <v>0</v>
      </c>
      <c r="FU293">
        <v>0</v>
      </c>
      <c r="FV293">
        <v>0</v>
      </c>
      <c r="FW293">
        <v>0</v>
      </c>
      <c r="FX293" t="s">
        <v>358</v>
      </c>
      <c r="FY293" t="s">
        <v>359</v>
      </c>
      <c r="FZ293" t="s">
        <v>360</v>
      </c>
      <c r="GA293" t="s">
        <v>360</v>
      </c>
      <c r="GB293" t="s">
        <v>360</v>
      </c>
      <c r="GC293" t="s">
        <v>360</v>
      </c>
      <c r="GD293">
        <v>0</v>
      </c>
      <c r="GE293">
        <v>100</v>
      </c>
      <c r="GF293">
        <v>100</v>
      </c>
      <c r="GG293">
        <v>-4.76</v>
      </c>
      <c r="GH293">
        <v>0.1179</v>
      </c>
      <c r="GI293">
        <v>-2.5125994610834521</v>
      </c>
      <c r="GJ293">
        <v>-2.6733286237328562E-3</v>
      </c>
      <c r="GK293">
        <v>1.605855145177713E-6</v>
      </c>
      <c r="GL293">
        <v>-4.4594414151306022E-10</v>
      </c>
      <c r="GM293">
        <v>0.1178428571428469</v>
      </c>
      <c r="GN293">
        <v>0</v>
      </c>
      <c r="GO293">
        <v>0</v>
      </c>
      <c r="GP293">
        <v>0</v>
      </c>
      <c r="GQ293">
        <v>4</v>
      </c>
      <c r="GR293">
        <v>2095</v>
      </c>
      <c r="GS293">
        <v>4</v>
      </c>
      <c r="GT293">
        <v>35</v>
      </c>
      <c r="GU293">
        <v>124</v>
      </c>
      <c r="GV293">
        <v>124.1</v>
      </c>
      <c r="GW293">
        <v>3.6755399999999998</v>
      </c>
      <c r="GX293">
        <v>2.5366200000000001</v>
      </c>
      <c r="GY293">
        <v>1.4489700000000001</v>
      </c>
      <c r="GZ293">
        <v>2.32666</v>
      </c>
      <c r="HA293">
        <v>1.5478499999999999</v>
      </c>
      <c r="HB293">
        <v>2.2253400000000001</v>
      </c>
      <c r="HC293">
        <v>41.067</v>
      </c>
      <c r="HD293">
        <v>12.074400000000001</v>
      </c>
      <c r="HE293">
        <v>18</v>
      </c>
      <c r="HF293">
        <v>477.685</v>
      </c>
      <c r="HG293">
        <v>515.35599999999999</v>
      </c>
      <c r="HH293">
        <v>31.0001</v>
      </c>
      <c r="HI293">
        <v>34.186100000000003</v>
      </c>
      <c r="HJ293">
        <v>29.9998</v>
      </c>
      <c r="HK293">
        <v>34.1267</v>
      </c>
      <c r="HL293">
        <v>34.119799999999998</v>
      </c>
      <c r="HM293">
        <v>73.558599999999998</v>
      </c>
      <c r="HN293">
        <v>18.712399999999999</v>
      </c>
      <c r="HO293">
        <v>100</v>
      </c>
      <c r="HP293">
        <v>31</v>
      </c>
      <c r="HQ293">
        <v>1855.9</v>
      </c>
      <c r="HR293">
        <v>36.517699999999998</v>
      </c>
      <c r="HS293">
        <v>99.214799999999997</v>
      </c>
      <c r="HT293">
        <v>98.250900000000001</v>
      </c>
    </row>
    <row r="294" spans="1:228" x14ac:dyDescent="0.2">
      <c r="A294">
        <v>279</v>
      </c>
      <c r="B294">
        <v>1669318215.5999999</v>
      </c>
      <c r="C294">
        <v>1110.099999904633</v>
      </c>
      <c r="D294" t="s">
        <v>917</v>
      </c>
      <c r="E294" t="s">
        <v>918</v>
      </c>
      <c r="F294">
        <v>4</v>
      </c>
      <c r="G294">
        <v>1669318213.2874999</v>
      </c>
      <c r="H294">
        <f t="shared" si="136"/>
        <v>6.3831550620566829E-4</v>
      </c>
      <c r="I294">
        <f t="shared" si="137"/>
        <v>0.63831550620566824</v>
      </c>
      <c r="J294">
        <f t="shared" si="138"/>
        <v>14.469190652474406</v>
      </c>
      <c r="K294">
        <f t="shared" si="139"/>
        <v>1827.13625</v>
      </c>
      <c r="L294">
        <f t="shared" si="140"/>
        <v>1043.1157158923304</v>
      </c>
      <c r="M294">
        <f t="shared" si="141"/>
        <v>105.33590734967223</v>
      </c>
      <c r="N294">
        <f t="shared" si="142"/>
        <v>184.50786601425671</v>
      </c>
      <c r="O294">
        <f t="shared" si="143"/>
        <v>3.1607469186306122E-2</v>
      </c>
      <c r="P294">
        <f t="shared" si="144"/>
        <v>2.2487889552902613</v>
      </c>
      <c r="Q294">
        <f t="shared" si="145"/>
        <v>3.1362724871903634E-2</v>
      </c>
      <c r="R294">
        <f t="shared" si="146"/>
        <v>1.9623534271660723E-2</v>
      </c>
      <c r="S294">
        <f t="shared" si="147"/>
        <v>226.11279973198006</v>
      </c>
      <c r="T294">
        <f t="shared" si="148"/>
        <v>35.305106422866551</v>
      </c>
      <c r="U294">
        <f t="shared" si="149"/>
        <v>35.101212500000003</v>
      </c>
      <c r="V294">
        <f t="shared" si="150"/>
        <v>5.6801066254289649</v>
      </c>
      <c r="W294">
        <f t="shared" si="151"/>
        <v>70.319679836484212</v>
      </c>
      <c r="X294">
        <f t="shared" si="152"/>
        <v>3.7205162951940172</v>
      </c>
      <c r="Y294">
        <f t="shared" si="153"/>
        <v>5.2908606862906797</v>
      </c>
      <c r="Z294">
        <f t="shared" si="154"/>
        <v>1.9595903302349478</v>
      </c>
      <c r="AA294">
        <f t="shared" si="155"/>
        <v>-28.14971382366997</v>
      </c>
      <c r="AB294">
        <f t="shared" si="156"/>
        <v>-154.8117015768816</v>
      </c>
      <c r="AC294">
        <f t="shared" si="157"/>
        <v>-15.993579018539494</v>
      </c>
      <c r="AD294">
        <f t="shared" si="158"/>
        <v>27.157805312888996</v>
      </c>
      <c r="AE294">
        <f t="shared" si="159"/>
        <v>37.977667519790238</v>
      </c>
      <c r="AF294">
        <f t="shared" si="160"/>
        <v>0.62903163979128185</v>
      </c>
      <c r="AG294">
        <f t="shared" si="161"/>
        <v>14.469190652474406</v>
      </c>
      <c r="AH294">
        <v>1917.106578018316</v>
      </c>
      <c r="AI294">
        <v>1900.098</v>
      </c>
      <c r="AJ294">
        <v>1.6956352336430669</v>
      </c>
      <c r="AK294">
        <v>66.415730329915917</v>
      </c>
      <c r="AL294">
        <f t="shared" si="162"/>
        <v>0.63831550620566824</v>
      </c>
      <c r="AM294">
        <v>36.517361797833097</v>
      </c>
      <c r="AN294">
        <v>36.84416181818181</v>
      </c>
      <c r="AO294">
        <v>8.0629421759391732E-4</v>
      </c>
      <c r="AP294">
        <v>80.258805348862367</v>
      </c>
      <c r="AQ294">
        <v>29</v>
      </c>
      <c r="AR294">
        <v>6</v>
      </c>
      <c r="AS294">
        <f t="shared" si="163"/>
        <v>1</v>
      </c>
      <c r="AT294">
        <f t="shared" si="164"/>
        <v>0</v>
      </c>
      <c r="AU294">
        <f t="shared" si="165"/>
        <v>22242.626265134088</v>
      </c>
      <c r="AV294">
        <f t="shared" si="166"/>
        <v>1200.0062499999999</v>
      </c>
      <c r="AW294">
        <f t="shared" si="167"/>
        <v>1025.9284635916995</v>
      </c>
      <c r="AX294">
        <f t="shared" si="168"/>
        <v>0.85493593353509578</v>
      </c>
      <c r="AY294">
        <f t="shared" si="169"/>
        <v>0.18842635172273484</v>
      </c>
      <c r="AZ294">
        <v>2.7</v>
      </c>
      <c r="BA294">
        <v>0.5</v>
      </c>
      <c r="BB294" t="s">
        <v>355</v>
      </c>
      <c r="BC294">
        <v>2</v>
      </c>
      <c r="BD294" t="b">
        <v>1</v>
      </c>
      <c r="BE294">
        <v>1669318213.2874999</v>
      </c>
      <c r="BF294">
        <v>1827.13625</v>
      </c>
      <c r="BG294">
        <v>1848.26</v>
      </c>
      <c r="BH294">
        <v>36.843362499999998</v>
      </c>
      <c r="BI294">
        <v>36.516275000000007</v>
      </c>
      <c r="BJ294">
        <v>1831.8987500000001</v>
      </c>
      <c r="BK294">
        <v>36.725524999999998</v>
      </c>
      <c r="BL294">
        <v>500.11425000000003</v>
      </c>
      <c r="BM294">
        <v>100.88200000000001</v>
      </c>
      <c r="BN294">
        <v>9.9996287500000003E-2</v>
      </c>
      <c r="BO294">
        <v>33.824275</v>
      </c>
      <c r="BP294">
        <v>35.101212500000003</v>
      </c>
      <c r="BQ294">
        <v>999.9</v>
      </c>
      <c r="BR294">
        <v>0</v>
      </c>
      <c r="BS294">
        <v>0</v>
      </c>
      <c r="BT294">
        <v>4500.15625</v>
      </c>
      <c r="BU294">
        <v>0</v>
      </c>
      <c r="BV294">
        <v>218.48162500000001</v>
      </c>
      <c r="BW294">
        <v>-21.1221</v>
      </c>
      <c r="BX294">
        <v>1897.03</v>
      </c>
      <c r="BY294">
        <v>1918.31</v>
      </c>
      <c r="BZ294">
        <v>0.327095625</v>
      </c>
      <c r="CA294">
        <v>1848.26</v>
      </c>
      <c r="CB294">
        <v>36.516275000000007</v>
      </c>
      <c r="CC294">
        <v>3.7168275</v>
      </c>
      <c r="CD294">
        <v>3.6838299999999999</v>
      </c>
      <c r="CE294">
        <v>27.64415</v>
      </c>
      <c r="CF294">
        <v>27.491675000000001</v>
      </c>
      <c r="CG294">
        <v>1200.0062499999999</v>
      </c>
      <c r="CH294">
        <v>0.50005187500000003</v>
      </c>
      <c r="CI294">
        <v>0.49994812500000002</v>
      </c>
      <c r="CJ294">
        <v>0</v>
      </c>
      <c r="CK294">
        <v>1136.2175</v>
      </c>
      <c r="CL294">
        <v>4.9990899999999998</v>
      </c>
      <c r="CM294">
        <v>12433.362499999999</v>
      </c>
      <c r="CN294">
        <v>9558.0725000000002</v>
      </c>
      <c r="CO294">
        <v>43.5</v>
      </c>
      <c r="CP294">
        <v>45.25</v>
      </c>
      <c r="CQ294">
        <v>44.311999999999998</v>
      </c>
      <c r="CR294">
        <v>44.375</v>
      </c>
      <c r="CS294">
        <v>44.875</v>
      </c>
      <c r="CT294">
        <v>597.56625000000008</v>
      </c>
      <c r="CU294">
        <v>597.44000000000005</v>
      </c>
      <c r="CV294">
        <v>0</v>
      </c>
      <c r="CW294">
        <v>1669318223.9000001</v>
      </c>
      <c r="CX294">
        <v>0</v>
      </c>
      <c r="CY294">
        <v>1669310771.5999999</v>
      </c>
      <c r="CZ294" t="s">
        <v>356</v>
      </c>
      <c r="DA294">
        <v>1669310771.5999999</v>
      </c>
      <c r="DB294">
        <v>1669310767.0999999</v>
      </c>
      <c r="DC294">
        <v>9</v>
      </c>
      <c r="DD294">
        <v>4.2999999999999997E-2</v>
      </c>
      <c r="DE294">
        <v>8.0000000000000002E-3</v>
      </c>
      <c r="DF294">
        <v>-4.9589999999999996</v>
      </c>
      <c r="DG294">
        <v>0.11799999999999999</v>
      </c>
      <c r="DH294">
        <v>1967</v>
      </c>
      <c r="DI294">
        <v>36</v>
      </c>
      <c r="DJ294">
        <v>0.53</v>
      </c>
      <c r="DK294">
        <v>0.27</v>
      </c>
      <c r="DL294">
        <v>-21.338853658536578</v>
      </c>
      <c r="DM294">
        <v>0.66298118466899558</v>
      </c>
      <c r="DN294">
        <v>0.15227002667367101</v>
      </c>
      <c r="DO294">
        <v>0</v>
      </c>
      <c r="DP294">
        <v>0.31708536585365849</v>
      </c>
      <c r="DQ294">
        <v>7.9841038327526814E-2</v>
      </c>
      <c r="DR294">
        <v>8.4010263070944252E-3</v>
      </c>
      <c r="DS294">
        <v>1</v>
      </c>
      <c r="DT294">
        <v>0</v>
      </c>
      <c r="DU294">
        <v>0</v>
      </c>
      <c r="DV294">
        <v>0</v>
      </c>
      <c r="DW294">
        <v>-1</v>
      </c>
      <c r="DX294">
        <v>1</v>
      </c>
      <c r="DY294">
        <v>2</v>
      </c>
      <c r="DZ294" t="s">
        <v>357</v>
      </c>
      <c r="EA294">
        <v>2.9470399999999999</v>
      </c>
      <c r="EB294">
        <v>2.5974499999999998</v>
      </c>
      <c r="EC294">
        <v>0.26867000000000002</v>
      </c>
      <c r="ED294">
        <v>0.26843099999999998</v>
      </c>
      <c r="EE294">
        <v>0.14657400000000001</v>
      </c>
      <c r="EF294">
        <v>0.14399400000000001</v>
      </c>
      <c r="EG294">
        <v>22118.2</v>
      </c>
      <c r="EH294">
        <v>22513.9</v>
      </c>
      <c r="EI294">
        <v>28160</v>
      </c>
      <c r="EJ294">
        <v>29646.1</v>
      </c>
      <c r="EK294">
        <v>33071.199999999997</v>
      </c>
      <c r="EL294">
        <v>35233</v>
      </c>
      <c r="EM294">
        <v>39739.9</v>
      </c>
      <c r="EN294">
        <v>42366</v>
      </c>
      <c r="EO294">
        <v>1.8984799999999999</v>
      </c>
      <c r="EP294">
        <v>1.8952</v>
      </c>
      <c r="EQ294">
        <v>0.220217</v>
      </c>
      <c r="ER294">
        <v>0</v>
      </c>
      <c r="ES294">
        <v>31.540299999999998</v>
      </c>
      <c r="ET294">
        <v>999.9</v>
      </c>
      <c r="EU294">
        <v>69.5</v>
      </c>
      <c r="EV294">
        <v>36.200000000000003</v>
      </c>
      <c r="EW294">
        <v>41.575600000000001</v>
      </c>
      <c r="EX294">
        <v>28.928999999999998</v>
      </c>
      <c r="EY294">
        <v>1.54647</v>
      </c>
      <c r="EZ294">
        <v>1</v>
      </c>
      <c r="FA294">
        <v>0.54271100000000005</v>
      </c>
      <c r="FB294">
        <v>0.53248399999999996</v>
      </c>
      <c r="FC294">
        <v>20.276599999999998</v>
      </c>
      <c r="FD294">
        <v>5.2180400000000002</v>
      </c>
      <c r="FE294">
        <v>12.0082</v>
      </c>
      <c r="FF294">
        <v>4.9866999999999999</v>
      </c>
      <c r="FG294">
        <v>3.2845800000000001</v>
      </c>
      <c r="FH294">
        <v>9999</v>
      </c>
      <c r="FI294">
        <v>9999</v>
      </c>
      <c r="FJ294">
        <v>9999</v>
      </c>
      <c r="FK294">
        <v>999.9</v>
      </c>
      <c r="FL294">
        <v>1.8658399999999999</v>
      </c>
      <c r="FM294">
        <v>1.8621799999999999</v>
      </c>
      <c r="FN294">
        <v>1.8642099999999999</v>
      </c>
      <c r="FO294">
        <v>1.8603499999999999</v>
      </c>
      <c r="FP294">
        <v>1.86107</v>
      </c>
      <c r="FQ294">
        <v>1.8601700000000001</v>
      </c>
      <c r="FR294">
        <v>1.86188</v>
      </c>
      <c r="FS294">
        <v>1.8583700000000001</v>
      </c>
      <c r="FT294">
        <v>0</v>
      </c>
      <c r="FU294">
        <v>0</v>
      </c>
      <c r="FV294">
        <v>0</v>
      </c>
      <c r="FW294">
        <v>0</v>
      </c>
      <c r="FX294" t="s">
        <v>358</v>
      </c>
      <c r="FY294" t="s">
        <v>359</v>
      </c>
      <c r="FZ294" t="s">
        <v>360</v>
      </c>
      <c r="GA294" t="s">
        <v>360</v>
      </c>
      <c r="GB294" t="s">
        <v>360</v>
      </c>
      <c r="GC294" t="s">
        <v>360</v>
      </c>
      <c r="GD294">
        <v>0</v>
      </c>
      <c r="GE294">
        <v>100</v>
      </c>
      <c r="GF294">
        <v>100</v>
      </c>
      <c r="GG294">
        <v>-4.76</v>
      </c>
      <c r="GH294">
        <v>0.1179</v>
      </c>
      <c r="GI294">
        <v>-2.5125994610834521</v>
      </c>
      <c r="GJ294">
        <v>-2.6733286237328562E-3</v>
      </c>
      <c r="GK294">
        <v>1.605855145177713E-6</v>
      </c>
      <c r="GL294">
        <v>-4.4594414151306022E-10</v>
      </c>
      <c r="GM294">
        <v>0.1178428571428469</v>
      </c>
      <c r="GN294">
        <v>0</v>
      </c>
      <c r="GO294">
        <v>0</v>
      </c>
      <c r="GP294">
        <v>0</v>
      </c>
      <c r="GQ294">
        <v>4</v>
      </c>
      <c r="GR294">
        <v>2095</v>
      </c>
      <c r="GS294">
        <v>4</v>
      </c>
      <c r="GT294">
        <v>35</v>
      </c>
      <c r="GU294">
        <v>124.1</v>
      </c>
      <c r="GV294">
        <v>124.1</v>
      </c>
      <c r="GW294">
        <v>3.6852999999999998</v>
      </c>
      <c r="GX294">
        <v>2.51831</v>
      </c>
      <c r="GY294">
        <v>1.4489700000000001</v>
      </c>
      <c r="GZ294">
        <v>2.32666</v>
      </c>
      <c r="HA294">
        <v>1.5478499999999999</v>
      </c>
      <c r="HB294">
        <v>2.34253</v>
      </c>
      <c r="HC294">
        <v>41.067</v>
      </c>
      <c r="HD294">
        <v>12.091900000000001</v>
      </c>
      <c r="HE294">
        <v>18</v>
      </c>
      <c r="HF294">
        <v>477.53699999999998</v>
      </c>
      <c r="HG294">
        <v>515.48</v>
      </c>
      <c r="HH294">
        <v>31</v>
      </c>
      <c r="HI294">
        <v>34.1845</v>
      </c>
      <c r="HJ294">
        <v>29.9998</v>
      </c>
      <c r="HK294">
        <v>34.123699999999999</v>
      </c>
      <c r="HL294">
        <v>34.117400000000004</v>
      </c>
      <c r="HM294">
        <v>73.774000000000001</v>
      </c>
      <c r="HN294">
        <v>18.712399999999999</v>
      </c>
      <c r="HO294">
        <v>100</v>
      </c>
      <c r="HP294">
        <v>31</v>
      </c>
      <c r="HQ294">
        <v>1862.58</v>
      </c>
      <c r="HR294">
        <v>36.517699999999998</v>
      </c>
      <c r="HS294">
        <v>99.214600000000004</v>
      </c>
      <c r="HT294">
        <v>98.251199999999997</v>
      </c>
    </row>
    <row r="295" spans="1:228" x14ac:dyDescent="0.2">
      <c r="A295">
        <v>280</v>
      </c>
      <c r="B295">
        <v>1669318219.5999999</v>
      </c>
      <c r="C295">
        <v>1114.099999904633</v>
      </c>
      <c r="D295" t="s">
        <v>919</v>
      </c>
      <c r="E295" t="s">
        <v>920</v>
      </c>
      <c r="F295">
        <v>4</v>
      </c>
      <c r="G295">
        <v>1669318217.5999999</v>
      </c>
      <c r="H295">
        <f t="shared" si="136"/>
        <v>6.1059336757892529E-4</v>
      </c>
      <c r="I295">
        <f t="shared" si="137"/>
        <v>0.61059336757892524</v>
      </c>
      <c r="J295">
        <f t="shared" si="138"/>
        <v>13.691513016692468</v>
      </c>
      <c r="K295">
        <f t="shared" si="139"/>
        <v>1834.3171428571429</v>
      </c>
      <c r="L295">
        <f t="shared" si="140"/>
        <v>1057.6514791203685</v>
      </c>
      <c r="M295">
        <f t="shared" si="141"/>
        <v>106.80512110930708</v>
      </c>
      <c r="N295">
        <f t="shared" si="142"/>
        <v>185.23537144643728</v>
      </c>
      <c r="O295">
        <f t="shared" si="143"/>
        <v>3.0216464175418338E-2</v>
      </c>
      <c r="P295">
        <f t="shared" si="144"/>
        <v>2.2481712389705346</v>
      </c>
      <c r="Q295">
        <f t="shared" si="145"/>
        <v>2.9992644354011853E-2</v>
      </c>
      <c r="R295">
        <f t="shared" si="146"/>
        <v>1.8765373734282803E-2</v>
      </c>
      <c r="S295">
        <f t="shared" si="147"/>
        <v>226.11209280335731</v>
      </c>
      <c r="T295">
        <f t="shared" si="148"/>
        <v>35.310975981577698</v>
      </c>
      <c r="U295">
        <f t="shared" si="149"/>
        <v>35.10107142857143</v>
      </c>
      <c r="V295">
        <f t="shared" si="150"/>
        <v>5.6800622847344586</v>
      </c>
      <c r="W295">
        <f t="shared" si="151"/>
        <v>70.322672541472286</v>
      </c>
      <c r="X295">
        <f t="shared" si="152"/>
        <v>3.7199169543197428</v>
      </c>
      <c r="Y295">
        <f t="shared" si="153"/>
        <v>5.2897832518039598</v>
      </c>
      <c r="Z295">
        <f t="shared" si="154"/>
        <v>1.9601453304147158</v>
      </c>
      <c r="AA295">
        <f t="shared" si="155"/>
        <v>-26.927167510230607</v>
      </c>
      <c r="AB295">
        <f t="shared" si="156"/>
        <v>-155.19403782418445</v>
      </c>
      <c r="AC295">
        <f t="shared" si="157"/>
        <v>-16.037187488037187</v>
      </c>
      <c r="AD295">
        <f t="shared" si="158"/>
        <v>27.953699980905071</v>
      </c>
      <c r="AE295">
        <f t="shared" si="159"/>
        <v>38.379922219977878</v>
      </c>
      <c r="AF295">
        <f t="shared" si="160"/>
        <v>0.6232694932437377</v>
      </c>
      <c r="AG295">
        <f t="shared" si="161"/>
        <v>13.691513016692468</v>
      </c>
      <c r="AH295">
        <v>1924.1458528629071</v>
      </c>
      <c r="AI295">
        <v>1907.1584242424231</v>
      </c>
      <c r="AJ295">
        <v>1.7746577258618901</v>
      </c>
      <c r="AK295">
        <v>66.415730329915917</v>
      </c>
      <c r="AL295">
        <f t="shared" si="162"/>
        <v>0.61059336757892524</v>
      </c>
      <c r="AM295">
        <v>36.51321891253577</v>
      </c>
      <c r="AN295">
        <v>36.833936363636347</v>
      </c>
      <c r="AO295">
        <v>-5.0793072663704076E-4</v>
      </c>
      <c r="AP295">
        <v>80.258805348862367</v>
      </c>
      <c r="AQ295">
        <v>29</v>
      </c>
      <c r="AR295">
        <v>6</v>
      </c>
      <c r="AS295">
        <f t="shared" si="163"/>
        <v>1</v>
      </c>
      <c r="AT295">
        <f t="shared" si="164"/>
        <v>0</v>
      </c>
      <c r="AU295">
        <f t="shared" si="165"/>
        <v>22232.212757336849</v>
      </c>
      <c r="AV295">
        <f t="shared" si="166"/>
        <v>1200.002857142857</v>
      </c>
      <c r="AW295">
        <f t="shared" si="167"/>
        <v>1025.9255278773869</v>
      </c>
      <c r="AX295">
        <f t="shared" si="168"/>
        <v>0.85493590433614552</v>
      </c>
      <c r="AY295">
        <f t="shared" si="169"/>
        <v>0.18842629536876118</v>
      </c>
      <c r="AZ295">
        <v>2.7</v>
      </c>
      <c r="BA295">
        <v>0.5</v>
      </c>
      <c r="BB295" t="s">
        <v>355</v>
      </c>
      <c r="BC295">
        <v>2</v>
      </c>
      <c r="BD295" t="b">
        <v>1</v>
      </c>
      <c r="BE295">
        <v>1669318217.5999999</v>
      </c>
      <c r="BF295">
        <v>1834.3171428571429</v>
      </c>
      <c r="BG295">
        <v>1855.6542857142861</v>
      </c>
      <c r="BH295">
        <v>36.836957142857152</v>
      </c>
      <c r="BI295">
        <v>36.51287142857143</v>
      </c>
      <c r="BJ295">
        <v>1839.09</v>
      </c>
      <c r="BK295">
        <v>36.719114285714291</v>
      </c>
      <c r="BL295">
        <v>500.12614285714278</v>
      </c>
      <c r="BM295">
        <v>100.88328571428571</v>
      </c>
      <c r="BN295">
        <v>9.9999628571428564E-2</v>
      </c>
      <c r="BO295">
        <v>33.820628571428571</v>
      </c>
      <c r="BP295">
        <v>35.10107142857143</v>
      </c>
      <c r="BQ295">
        <v>999.89999999999986</v>
      </c>
      <c r="BR295">
        <v>0</v>
      </c>
      <c r="BS295">
        <v>0</v>
      </c>
      <c r="BT295">
        <v>4498.3028571428567</v>
      </c>
      <c r="BU295">
        <v>0</v>
      </c>
      <c r="BV295">
        <v>228.9851428571429</v>
      </c>
      <c r="BW295">
        <v>-21.33851428571429</v>
      </c>
      <c r="BX295">
        <v>1904.474285714286</v>
      </c>
      <c r="BY295">
        <v>1925.977142857143</v>
      </c>
      <c r="BZ295">
        <v>0.32407542857142863</v>
      </c>
      <c r="CA295">
        <v>1855.6542857142861</v>
      </c>
      <c r="CB295">
        <v>36.51287142857143</v>
      </c>
      <c r="CC295">
        <v>3.7162228571428568</v>
      </c>
      <c r="CD295">
        <v>3.683531428571428</v>
      </c>
      <c r="CE295">
        <v>27.641385714285711</v>
      </c>
      <c r="CF295">
        <v>27.490300000000001</v>
      </c>
      <c r="CG295">
        <v>1200.002857142857</v>
      </c>
      <c r="CH295">
        <v>0.50005200000000005</v>
      </c>
      <c r="CI295">
        <v>0.49994799999999989</v>
      </c>
      <c r="CJ295">
        <v>0</v>
      </c>
      <c r="CK295">
        <v>1136.091428571428</v>
      </c>
      <c r="CL295">
        <v>4.9990899999999998</v>
      </c>
      <c r="CM295">
        <v>12432.71428571429</v>
      </c>
      <c r="CN295">
        <v>9558.0399999999991</v>
      </c>
      <c r="CO295">
        <v>43.5</v>
      </c>
      <c r="CP295">
        <v>45.25</v>
      </c>
      <c r="CQ295">
        <v>44.311999999999998</v>
      </c>
      <c r="CR295">
        <v>44.375</v>
      </c>
      <c r="CS295">
        <v>44.875</v>
      </c>
      <c r="CT295">
        <v>597.56571428571431</v>
      </c>
      <c r="CU295">
        <v>597.43714285714282</v>
      </c>
      <c r="CV295">
        <v>0</v>
      </c>
      <c r="CW295">
        <v>1669318228.0999999</v>
      </c>
      <c r="CX295">
        <v>0</v>
      </c>
      <c r="CY295">
        <v>1669310771.5999999</v>
      </c>
      <c r="CZ295" t="s">
        <v>356</v>
      </c>
      <c r="DA295">
        <v>1669310771.5999999</v>
      </c>
      <c r="DB295">
        <v>1669310767.0999999</v>
      </c>
      <c r="DC295">
        <v>9</v>
      </c>
      <c r="DD295">
        <v>4.2999999999999997E-2</v>
      </c>
      <c r="DE295">
        <v>8.0000000000000002E-3</v>
      </c>
      <c r="DF295">
        <v>-4.9589999999999996</v>
      </c>
      <c r="DG295">
        <v>0.11799999999999999</v>
      </c>
      <c r="DH295">
        <v>1967</v>
      </c>
      <c r="DI295">
        <v>36</v>
      </c>
      <c r="DJ295">
        <v>0.53</v>
      </c>
      <c r="DK295">
        <v>0.27</v>
      </c>
      <c r="DL295">
        <v>-21.346824390243899</v>
      </c>
      <c r="DM295">
        <v>1.051787456445977</v>
      </c>
      <c r="DN295">
        <v>0.15009482983001571</v>
      </c>
      <c r="DO295">
        <v>0</v>
      </c>
      <c r="DP295">
        <v>0.32152580487804883</v>
      </c>
      <c r="DQ295">
        <v>4.5912146341462921E-2</v>
      </c>
      <c r="DR295">
        <v>5.4761751571851076E-3</v>
      </c>
      <c r="DS295">
        <v>1</v>
      </c>
      <c r="DT295">
        <v>0</v>
      </c>
      <c r="DU295">
        <v>0</v>
      </c>
      <c r="DV295">
        <v>0</v>
      </c>
      <c r="DW295">
        <v>-1</v>
      </c>
      <c r="DX295">
        <v>1</v>
      </c>
      <c r="DY295">
        <v>2</v>
      </c>
      <c r="DZ295" t="s">
        <v>357</v>
      </c>
      <c r="EA295">
        <v>2.94686</v>
      </c>
      <c r="EB295">
        <v>2.5974200000000001</v>
      </c>
      <c r="EC295">
        <v>0.26924599999999999</v>
      </c>
      <c r="ED295">
        <v>0.26901900000000001</v>
      </c>
      <c r="EE295">
        <v>0.14654900000000001</v>
      </c>
      <c r="EF295">
        <v>0.14399700000000001</v>
      </c>
      <c r="EG295">
        <v>22100.7</v>
      </c>
      <c r="EH295">
        <v>22496.2</v>
      </c>
      <c r="EI295">
        <v>28160</v>
      </c>
      <c r="EJ295">
        <v>29646.6</v>
      </c>
      <c r="EK295">
        <v>33071.699999999997</v>
      </c>
      <c r="EL295">
        <v>35233.5</v>
      </c>
      <c r="EM295">
        <v>39739.199999999997</v>
      </c>
      <c r="EN295">
        <v>42366.7</v>
      </c>
      <c r="EO295">
        <v>1.8985000000000001</v>
      </c>
      <c r="EP295">
        <v>1.89517</v>
      </c>
      <c r="EQ295">
        <v>0.22023499999999999</v>
      </c>
      <c r="ER295">
        <v>0</v>
      </c>
      <c r="ES295">
        <v>31.536999999999999</v>
      </c>
      <c r="ET295">
        <v>999.9</v>
      </c>
      <c r="EU295">
        <v>69.5</v>
      </c>
      <c r="EV295">
        <v>36.200000000000003</v>
      </c>
      <c r="EW295">
        <v>41.576300000000003</v>
      </c>
      <c r="EX295">
        <v>29.048999999999999</v>
      </c>
      <c r="EY295">
        <v>2.26763</v>
      </c>
      <c r="EZ295">
        <v>1</v>
      </c>
      <c r="FA295">
        <v>0.54265799999999997</v>
      </c>
      <c r="FB295">
        <v>0.53183499999999995</v>
      </c>
      <c r="FC295">
        <v>20.276499999999999</v>
      </c>
      <c r="FD295">
        <v>5.21774</v>
      </c>
      <c r="FE295">
        <v>12.007</v>
      </c>
      <c r="FF295">
        <v>4.9866000000000001</v>
      </c>
      <c r="FG295">
        <v>3.2845</v>
      </c>
      <c r="FH295">
        <v>9999</v>
      </c>
      <c r="FI295">
        <v>9999</v>
      </c>
      <c r="FJ295">
        <v>9999</v>
      </c>
      <c r="FK295">
        <v>999.9</v>
      </c>
      <c r="FL295">
        <v>1.8658399999999999</v>
      </c>
      <c r="FM295">
        <v>1.8621799999999999</v>
      </c>
      <c r="FN295">
        <v>1.8642000000000001</v>
      </c>
      <c r="FO295">
        <v>1.8603400000000001</v>
      </c>
      <c r="FP295">
        <v>1.8610500000000001</v>
      </c>
      <c r="FQ295">
        <v>1.8602000000000001</v>
      </c>
      <c r="FR295">
        <v>1.8618699999999999</v>
      </c>
      <c r="FS295">
        <v>1.8583700000000001</v>
      </c>
      <c r="FT295">
        <v>0</v>
      </c>
      <c r="FU295">
        <v>0</v>
      </c>
      <c r="FV295">
        <v>0</v>
      </c>
      <c r="FW295">
        <v>0</v>
      </c>
      <c r="FX295" t="s">
        <v>358</v>
      </c>
      <c r="FY295" t="s">
        <v>359</v>
      </c>
      <c r="FZ295" t="s">
        <v>360</v>
      </c>
      <c r="GA295" t="s">
        <v>360</v>
      </c>
      <c r="GB295" t="s">
        <v>360</v>
      </c>
      <c r="GC295" t="s">
        <v>360</v>
      </c>
      <c r="GD295">
        <v>0</v>
      </c>
      <c r="GE295">
        <v>100</v>
      </c>
      <c r="GF295">
        <v>100</v>
      </c>
      <c r="GG295">
        <v>-4.7699999999999996</v>
      </c>
      <c r="GH295">
        <v>0.1179</v>
      </c>
      <c r="GI295">
        <v>-2.5125994610834521</v>
      </c>
      <c r="GJ295">
        <v>-2.6733286237328562E-3</v>
      </c>
      <c r="GK295">
        <v>1.605855145177713E-6</v>
      </c>
      <c r="GL295">
        <v>-4.4594414151306022E-10</v>
      </c>
      <c r="GM295">
        <v>0.1178428571428469</v>
      </c>
      <c r="GN295">
        <v>0</v>
      </c>
      <c r="GO295">
        <v>0</v>
      </c>
      <c r="GP295">
        <v>0</v>
      </c>
      <c r="GQ295">
        <v>4</v>
      </c>
      <c r="GR295">
        <v>2095</v>
      </c>
      <c r="GS295">
        <v>4</v>
      </c>
      <c r="GT295">
        <v>35</v>
      </c>
      <c r="GU295">
        <v>124.1</v>
      </c>
      <c r="GV295">
        <v>124.2</v>
      </c>
      <c r="GW295">
        <v>3.6962899999999999</v>
      </c>
      <c r="GX295">
        <v>2.51831</v>
      </c>
      <c r="GY295">
        <v>1.4489700000000001</v>
      </c>
      <c r="GZ295">
        <v>2.3278799999999999</v>
      </c>
      <c r="HA295">
        <v>1.5478499999999999</v>
      </c>
      <c r="HB295">
        <v>2.36572</v>
      </c>
      <c r="HC295">
        <v>41.067</v>
      </c>
      <c r="HD295">
        <v>12.0832</v>
      </c>
      <c r="HE295">
        <v>18</v>
      </c>
      <c r="HF295">
        <v>477.536</v>
      </c>
      <c r="HG295">
        <v>515.43799999999999</v>
      </c>
      <c r="HH295">
        <v>31</v>
      </c>
      <c r="HI295">
        <v>34.182200000000002</v>
      </c>
      <c r="HJ295">
        <v>29.9999</v>
      </c>
      <c r="HK295">
        <v>34.121299999999998</v>
      </c>
      <c r="HL295">
        <v>34.114400000000003</v>
      </c>
      <c r="HM295">
        <v>73.974100000000007</v>
      </c>
      <c r="HN295">
        <v>18.712399999999999</v>
      </c>
      <c r="HO295">
        <v>100</v>
      </c>
      <c r="HP295">
        <v>31</v>
      </c>
      <c r="HQ295">
        <v>1869.26</v>
      </c>
      <c r="HR295">
        <v>36.517699999999998</v>
      </c>
      <c r="HS295">
        <v>99.213700000000003</v>
      </c>
      <c r="HT295">
        <v>98.252899999999997</v>
      </c>
    </row>
    <row r="296" spans="1:228" x14ac:dyDescent="0.2">
      <c r="A296">
        <v>281</v>
      </c>
      <c r="B296">
        <v>1669318223.5999999</v>
      </c>
      <c r="C296">
        <v>1118.099999904633</v>
      </c>
      <c r="D296" t="s">
        <v>921</v>
      </c>
      <c r="E296" t="s">
        <v>922</v>
      </c>
      <c r="F296">
        <v>4</v>
      </c>
      <c r="G296">
        <v>1669318221.2874999</v>
      </c>
      <c r="H296">
        <f t="shared" si="136"/>
        <v>6.1169330841517281E-4</v>
      </c>
      <c r="I296">
        <f t="shared" si="137"/>
        <v>0.61169330841517278</v>
      </c>
      <c r="J296">
        <f t="shared" si="138"/>
        <v>13.612267030399712</v>
      </c>
      <c r="K296">
        <f t="shared" si="139"/>
        <v>1840.72875</v>
      </c>
      <c r="L296">
        <f t="shared" si="140"/>
        <v>1069.8998469174405</v>
      </c>
      <c r="M296">
        <f t="shared" si="141"/>
        <v>108.04035778318165</v>
      </c>
      <c r="N296">
        <f t="shared" si="142"/>
        <v>185.88000858657463</v>
      </c>
      <c r="O296">
        <f t="shared" si="143"/>
        <v>3.029544120638239E-2</v>
      </c>
      <c r="P296">
        <f t="shared" si="144"/>
        <v>2.2485160016816779</v>
      </c>
      <c r="Q296">
        <f t="shared" si="145"/>
        <v>3.0070488777499314E-2</v>
      </c>
      <c r="R296">
        <f t="shared" si="146"/>
        <v>1.8814127221244779E-2</v>
      </c>
      <c r="S296">
        <f t="shared" si="147"/>
        <v>226.11178460692469</v>
      </c>
      <c r="T296">
        <f t="shared" si="148"/>
        <v>35.305931050646343</v>
      </c>
      <c r="U296">
        <f t="shared" si="149"/>
        <v>35.094700000000003</v>
      </c>
      <c r="V296">
        <f t="shared" si="150"/>
        <v>5.6780599704926882</v>
      </c>
      <c r="W296">
        <f t="shared" si="151"/>
        <v>70.331878141468209</v>
      </c>
      <c r="X296">
        <f t="shared" si="152"/>
        <v>3.7194733831752109</v>
      </c>
      <c r="Y296">
        <f t="shared" si="153"/>
        <v>5.2884601996461988</v>
      </c>
      <c r="Z296">
        <f t="shared" si="154"/>
        <v>1.9585865873174773</v>
      </c>
      <c r="AA296">
        <f t="shared" si="155"/>
        <v>-26.975674901109119</v>
      </c>
      <c r="AB296">
        <f t="shared" si="156"/>
        <v>-154.98838130151776</v>
      </c>
      <c r="AC296">
        <f t="shared" si="157"/>
        <v>-16.012632145104362</v>
      </c>
      <c r="AD296">
        <f t="shared" si="158"/>
        <v>28.135096259193432</v>
      </c>
      <c r="AE296">
        <f t="shared" si="159"/>
        <v>38.134461979318466</v>
      </c>
      <c r="AF296">
        <f t="shared" si="160"/>
        <v>0.6126567850812451</v>
      </c>
      <c r="AG296">
        <f t="shared" si="161"/>
        <v>13.612267030399712</v>
      </c>
      <c r="AH296">
        <v>1931.3830932137309</v>
      </c>
      <c r="AI296">
        <v>1914.356848484849</v>
      </c>
      <c r="AJ296">
        <v>1.7906992211806361</v>
      </c>
      <c r="AK296">
        <v>66.415730329915917</v>
      </c>
      <c r="AL296">
        <f t="shared" si="162"/>
        <v>0.61169330841517278</v>
      </c>
      <c r="AM296">
        <v>36.51469326104111</v>
      </c>
      <c r="AN296">
        <v>36.833329090909068</v>
      </c>
      <c r="AO296">
        <v>-9.2519092104099019E-5</v>
      </c>
      <c r="AP296">
        <v>80.258805348862367</v>
      </c>
      <c r="AQ296">
        <v>29</v>
      </c>
      <c r="AR296">
        <v>6</v>
      </c>
      <c r="AS296">
        <f t="shared" si="163"/>
        <v>1</v>
      </c>
      <c r="AT296">
        <f t="shared" si="164"/>
        <v>0</v>
      </c>
      <c r="AU296">
        <f t="shared" si="165"/>
        <v>22238.532386877228</v>
      </c>
      <c r="AV296">
        <f t="shared" si="166"/>
        <v>1200.00125</v>
      </c>
      <c r="AW296">
        <f t="shared" si="167"/>
        <v>1025.9241510916709</v>
      </c>
      <c r="AX296">
        <f t="shared" si="168"/>
        <v>0.85493590201816105</v>
      </c>
      <c r="AY296">
        <f t="shared" si="169"/>
        <v>0.18842629089505089</v>
      </c>
      <c r="AZ296">
        <v>2.7</v>
      </c>
      <c r="BA296">
        <v>0.5</v>
      </c>
      <c r="BB296" t="s">
        <v>355</v>
      </c>
      <c r="BC296">
        <v>2</v>
      </c>
      <c r="BD296" t="b">
        <v>1</v>
      </c>
      <c r="BE296">
        <v>1669318221.2874999</v>
      </c>
      <c r="BF296">
        <v>1840.72875</v>
      </c>
      <c r="BG296">
        <v>1861.9237499999999</v>
      </c>
      <c r="BH296">
        <v>36.833125000000003</v>
      </c>
      <c r="BI296">
        <v>36.514575000000008</v>
      </c>
      <c r="BJ296">
        <v>1845.50875</v>
      </c>
      <c r="BK296">
        <v>36.715299999999999</v>
      </c>
      <c r="BL296">
        <v>500.15537499999988</v>
      </c>
      <c r="BM296">
        <v>100.88175</v>
      </c>
      <c r="BN296">
        <v>9.9998987499999997E-2</v>
      </c>
      <c r="BO296">
        <v>33.816150000000007</v>
      </c>
      <c r="BP296">
        <v>35.094700000000003</v>
      </c>
      <c r="BQ296">
        <v>999.9</v>
      </c>
      <c r="BR296">
        <v>0</v>
      </c>
      <c r="BS296">
        <v>0</v>
      </c>
      <c r="BT296">
        <v>4499.3737499999997</v>
      </c>
      <c r="BU296">
        <v>0</v>
      </c>
      <c r="BV296">
        <v>244.08850000000001</v>
      </c>
      <c r="BW296">
        <v>-21.197862499999999</v>
      </c>
      <c r="BX296">
        <v>1911.12</v>
      </c>
      <c r="BY296">
        <v>1932.49</v>
      </c>
      <c r="BZ296">
        <v>0.31857337499999999</v>
      </c>
      <c r="CA296">
        <v>1861.9237499999999</v>
      </c>
      <c r="CB296">
        <v>36.514575000000008</v>
      </c>
      <c r="CC296">
        <v>3.715791250000001</v>
      </c>
      <c r="CD296">
        <v>3.6836562499999999</v>
      </c>
      <c r="CE296">
        <v>27.639399999999998</v>
      </c>
      <c r="CF296">
        <v>27.490887499999999</v>
      </c>
      <c r="CG296">
        <v>1200.00125</v>
      </c>
      <c r="CH296">
        <v>0.50005200000000005</v>
      </c>
      <c r="CI296">
        <v>0.499948</v>
      </c>
      <c r="CJ296">
        <v>0</v>
      </c>
      <c r="CK296">
        <v>1135.85375</v>
      </c>
      <c r="CL296">
        <v>4.9990899999999998</v>
      </c>
      <c r="CM296">
        <v>12433.0375</v>
      </c>
      <c r="CN296">
        <v>9558.0412500000002</v>
      </c>
      <c r="CO296">
        <v>43.5</v>
      </c>
      <c r="CP296">
        <v>45.25</v>
      </c>
      <c r="CQ296">
        <v>44.311999999999998</v>
      </c>
      <c r="CR296">
        <v>44.375</v>
      </c>
      <c r="CS296">
        <v>44.875</v>
      </c>
      <c r="CT296">
        <v>597.56500000000005</v>
      </c>
      <c r="CU296">
        <v>597.43624999999997</v>
      </c>
      <c r="CV296">
        <v>0</v>
      </c>
      <c r="CW296">
        <v>1669318231.7</v>
      </c>
      <c r="CX296">
        <v>0</v>
      </c>
      <c r="CY296">
        <v>1669310771.5999999</v>
      </c>
      <c r="CZ296" t="s">
        <v>356</v>
      </c>
      <c r="DA296">
        <v>1669310771.5999999</v>
      </c>
      <c r="DB296">
        <v>1669310767.0999999</v>
      </c>
      <c r="DC296">
        <v>9</v>
      </c>
      <c r="DD296">
        <v>4.2999999999999997E-2</v>
      </c>
      <c r="DE296">
        <v>8.0000000000000002E-3</v>
      </c>
      <c r="DF296">
        <v>-4.9589999999999996</v>
      </c>
      <c r="DG296">
        <v>0.11799999999999999</v>
      </c>
      <c r="DH296">
        <v>1967</v>
      </c>
      <c r="DI296">
        <v>36</v>
      </c>
      <c r="DJ296">
        <v>0.53</v>
      </c>
      <c r="DK296">
        <v>0.27</v>
      </c>
      <c r="DL296">
        <v>-21.297448780487809</v>
      </c>
      <c r="DM296">
        <v>0.75735470383277781</v>
      </c>
      <c r="DN296">
        <v>0.14729464103965409</v>
      </c>
      <c r="DO296">
        <v>0</v>
      </c>
      <c r="DP296">
        <v>0.32266612195121952</v>
      </c>
      <c r="DQ296">
        <v>-1.8832055749226531E-4</v>
      </c>
      <c r="DR296">
        <v>3.7372665255088352E-3</v>
      </c>
      <c r="DS296">
        <v>1</v>
      </c>
      <c r="DT296">
        <v>0</v>
      </c>
      <c r="DU296">
        <v>0</v>
      </c>
      <c r="DV296">
        <v>0</v>
      </c>
      <c r="DW296">
        <v>-1</v>
      </c>
      <c r="DX296">
        <v>1</v>
      </c>
      <c r="DY296">
        <v>2</v>
      </c>
      <c r="DZ296" t="s">
        <v>357</v>
      </c>
      <c r="EA296">
        <v>2.9471699999999998</v>
      </c>
      <c r="EB296">
        <v>2.5974599999999999</v>
      </c>
      <c r="EC296">
        <v>0.269812</v>
      </c>
      <c r="ED296">
        <v>0.26954600000000001</v>
      </c>
      <c r="EE296">
        <v>0.146541</v>
      </c>
      <c r="EF296">
        <v>0.14398900000000001</v>
      </c>
      <c r="EG296">
        <v>22084</v>
      </c>
      <c r="EH296">
        <v>22480</v>
      </c>
      <c r="EI296">
        <v>28160.6</v>
      </c>
      <c r="EJ296">
        <v>29646.799999999999</v>
      </c>
      <c r="EK296">
        <v>33072.699999999997</v>
      </c>
      <c r="EL296">
        <v>35234.300000000003</v>
      </c>
      <c r="EM296">
        <v>39740</v>
      </c>
      <c r="EN296">
        <v>42367.1</v>
      </c>
      <c r="EO296">
        <v>1.8986700000000001</v>
      </c>
      <c r="EP296">
        <v>1.8952</v>
      </c>
      <c r="EQ296">
        <v>0.219308</v>
      </c>
      <c r="ER296">
        <v>0</v>
      </c>
      <c r="ES296">
        <v>31.5322</v>
      </c>
      <c r="ET296">
        <v>999.9</v>
      </c>
      <c r="EU296">
        <v>69.5</v>
      </c>
      <c r="EV296">
        <v>36.200000000000003</v>
      </c>
      <c r="EW296">
        <v>41.574599999999997</v>
      </c>
      <c r="EX296">
        <v>29.109000000000002</v>
      </c>
      <c r="EY296">
        <v>1.5905499999999999</v>
      </c>
      <c r="EZ296">
        <v>1</v>
      </c>
      <c r="FA296">
        <v>0.54258399999999996</v>
      </c>
      <c r="FB296">
        <v>0.53120900000000004</v>
      </c>
      <c r="FC296">
        <v>20.276599999999998</v>
      </c>
      <c r="FD296">
        <v>5.2180400000000002</v>
      </c>
      <c r="FE296">
        <v>12.007400000000001</v>
      </c>
      <c r="FF296">
        <v>4.9866000000000001</v>
      </c>
      <c r="FG296">
        <v>3.2845</v>
      </c>
      <c r="FH296">
        <v>9999</v>
      </c>
      <c r="FI296">
        <v>9999</v>
      </c>
      <c r="FJ296">
        <v>9999</v>
      </c>
      <c r="FK296">
        <v>999.9</v>
      </c>
      <c r="FL296">
        <v>1.8658399999999999</v>
      </c>
      <c r="FM296">
        <v>1.8621799999999999</v>
      </c>
      <c r="FN296">
        <v>1.8642000000000001</v>
      </c>
      <c r="FO296">
        <v>1.86033</v>
      </c>
      <c r="FP296">
        <v>1.86107</v>
      </c>
      <c r="FQ296">
        <v>1.8602000000000001</v>
      </c>
      <c r="FR296">
        <v>1.8618699999999999</v>
      </c>
      <c r="FS296">
        <v>1.8583700000000001</v>
      </c>
      <c r="FT296">
        <v>0</v>
      </c>
      <c r="FU296">
        <v>0</v>
      </c>
      <c r="FV296">
        <v>0</v>
      </c>
      <c r="FW296">
        <v>0</v>
      </c>
      <c r="FX296" t="s">
        <v>358</v>
      </c>
      <c r="FY296" t="s">
        <v>359</v>
      </c>
      <c r="FZ296" t="s">
        <v>360</v>
      </c>
      <c r="GA296" t="s">
        <v>360</v>
      </c>
      <c r="GB296" t="s">
        <v>360</v>
      </c>
      <c r="GC296" t="s">
        <v>360</v>
      </c>
      <c r="GD296">
        <v>0</v>
      </c>
      <c r="GE296">
        <v>100</v>
      </c>
      <c r="GF296">
        <v>100</v>
      </c>
      <c r="GG296">
        <v>-4.78</v>
      </c>
      <c r="GH296">
        <v>0.1178</v>
      </c>
      <c r="GI296">
        <v>-2.5125994610834521</v>
      </c>
      <c r="GJ296">
        <v>-2.6733286237328562E-3</v>
      </c>
      <c r="GK296">
        <v>1.605855145177713E-6</v>
      </c>
      <c r="GL296">
        <v>-4.4594414151306022E-10</v>
      </c>
      <c r="GM296">
        <v>0.1178428571428469</v>
      </c>
      <c r="GN296">
        <v>0</v>
      </c>
      <c r="GO296">
        <v>0</v>
      </c>
      <c r="GP296">
        <v>0</v>
      </c>
      <c r="GQ296">
        <v>4</v>
      </c>
      <c r="GR296">
        <v>2095</v>
      </c>
      <c r="GS296">
        <v>4</v>
      </c>
      <c r="GT296">
        <v>35</v>
      </c>
      <c r="GU296">
        <v>124.2</v>
      </c>
      <c r="GV296">
        <v>124.3</v>
      </c>
      <c r="GW296">
        <v>3.7072799999999999</v>
      </c>
      <c r="GX296">
        <v>2.5354000000000001</v>
      </c>
      <c r="GY296">
        <v>1.4489700000000001</v>
      </c>
      <c r="GZ296">
        <v>2.3278799999999999</v>
      </c>
      <c r="HA296">
        <v>1.5478499999999999</v>
      </c>
      <c r="HB296">
        <v>2.2180200000000001</v>
      </c>
      <c r="HC296">
        <v>41.067</v>
      </c>
      <c r="HD296">
        <v>12.0656</v>
      </c>
      <c r="HE296">
        <v>18</v>
      </c>
      <c r="HF296">
        <v>477.63499999999999</v>
      </c>
      <c r="HG296">
        <v>515.43700000000001</v>
      </c>
      <c r="HH296">
        <v>30.9999</v>
      </c>
      <c r="HI296">
        <v>34.179099999999998</v>
      </c>
      <c r="HJ296">
        <v>29.9998</v>
      </c>
      <c r="HK296">
        <v>34.119799999999998</v>
      </c>
      <c r="HL296">
        <v>34.112099999999998</v>
      </c>
      <c r="HM296">
        <v>74.194400000000002</v>
      </c>
      <c r="HN296">
        <v>18.712399999999999</v>
      </c>
      <c r="HO296">
        <v>100</v>
      </c>
      <c r="HP296">
        <v>31</v>
      </c>
      <c r="HQ296">
        <v>1875.94</v>
      </c>
      <c r="HR296">
        <v>36.517699999999998</v>
      </c>
      <c r="HS296">
        <v>99.215699999999998</v>
      </c>
      <c r="HT296">
        <v>98.253799999999998</v>
      </c>
    </row>
    <row r="297" spans="1:228" x14ac:dyDescent="0.2">
      <c r="A297">
        <v>282</v>
      </c>
      <c r="B297">
        <v>1669318227.5999999</v>
      </c>
      <c r="C297">
        <v>1122.099999904633</v>
      </c>
      <c r="D297" t="s">
        <v>923</v>
      </c>
      <c r="E297" t="s">
        <v>924</v>
      </c>
      <c r="F297">
        <v>4</v>
      </c>
      <c r="G297">
        <v>1669318225.5999999</v>
      </c>
      <c r="H297">
        <f t="shared" si="136"/>
        <v>6.0561049675993085E-4</v>
      </c>
      <c r="I297">
        <f t="shared" si="137"/>
        <v>0.60561049675993084</v>
      </c>
      <c r="J297">
        <f t="shared" si="138"/>
        <v>13.744873573535941</v>
      </c>
      <c r="K297">
        <f t="shared" si="139"/>
        <v>1847.984285714286</v>
      </c>
      <c r="L297">
        <f t="shared" si="140"/>
        <v>1064.9593847066487</v>
      </c>
      <c r="M297">
        <f t="shared" si="141"/>
        <v>107.53951773076412</v>
      </c>
      <c r="N297">
        <f t="shared" si="142"/>
        <v>186.60931272462284</v>
      </c>
      <c r="O297">
        <f t="shared" si="143"/>
        <v>3.0077809119461198E-2</v>
      </c>
      <c r="P297">
        <f t="shared" si="144"/>
        <v>2.2523864263916797</v>
      </c>
      <c r="Q297">
        <f t="shared" si="145"/>
        <v>2.9856442292827093E-2</v>
      </c>
      <c r="R297">
        <f t="shared" si="146"/>
        <v>1.8680029442680442E-2</v>
      </c>
      <c r="S297">
        <f t="shared" si="147"/>
        <v>226.11271423199167</v>
      </c>
      <c r="T297">
        <f t="shared" si="148"/>
        <v>35.305341528303877</v>
      </c>
      <c r="U297">
        <f t="shared" si="149"/>
        <v>35.07545714285714</v>
      </c>
      <c r="V297">
        <f t="shared" si="150"/>
        <v>5.6720163459539714</v>
      </c>
      <c r="W297">
        <f t="shared" si="151"/>
        <v>70.323552055845454</v>
      </c>
      <c r="X297">
        <f t="shared" si="152"/>
        <v>3.71897519529257</v>
      </c>
      <c r="Y297">
        <f t="shared" si="153"/>
        <v>5.2883779140440055</v>
      </c>
      <c r="Z297">
        <f t="shared" si="154"/>
        <v>1.9530411506614014</v>
      </c>
      <c r="AA297">
        <f t="shared" si="155"/>
        <v>-26.707422907112949</v>
      </c>
      <c r="AB297">
        <f t="shared" si="156"/>
        <v>-152.95232085825185</v>
      </c>
      <c r="AC297">
        <f t="shared" si="157"/>
        <v>-15.773617980436027</v>
      </c>
      <c r="AD297">
        <f t="shared" si="158"/>
        <v>30.679352486190851</v>
      </c>
      <c r="AE297">
        <f t="shared" si="159"/>
        <v>37.952975978159557</v>
      </c>
      <c r="AF297">
        <f t="shared" si="160"/>
        <v>0.60992128040901272</v>
      </c>
      <c r="AG297">
        <f t="shared" si="161"/>
        <v>13.744873573535941</v>
      </c>
      <c r="AH297">
        <v>1938.1591682766871</v>
      </c>
      <c r="AI297">
        <v>1921.276606060605</v>
      </c>
      <c r="AJ297">
        <v>1.749356947042535</v>
      </c>
      <c r="AK297">
        <v>66.415730329915917</v>
      </c>
      <c r="AL297">
        <f t="shared" si="162"/>
        <v>0.60561049675993084</v>
      </c>
      <c r="AM297">
        <v>36.512009317080391</v>
      </c>
      <c r="AN297">
        <v>36.828493333333327</v>
      </c>
      <c r="AO297">
        <v>-2.5397879240752488E-4</v>
      </c>
      <c r="AP297">
        <v>80.258805348862367</v>
      </c>
      <c r="AQ297">
        <v>29</v>
      </c>
      <c r="AR297">
        <v>6</v>
      </c>
      <c r="AS297">
        <f t="shared" si="163"/>
        <v>1</v>
      </c>
      <c r="AT297">
        <f t="shared" si="164"/>
        <v>0</v>
      </c>
      <c r="AU297">
        <f t="shared" si="165"/>
        <v>22305.191866522302</v>
      </c>
      <c r="AV297">
        <f t="shared" si="166"/>
        <v>1200.005714285714</v>
      </c>
      <c r="AW297">
        <f t="shared" si="167"/>
        <v>1025.9280135917052</v>
      </c>
      <c r="AX297">
        <f t="shared" si="168"/>
        <v>0.85493594020289643</v>
      </c>
      <c r="AY297">
        <f t="shared" si="169"/>
        <v>0.18842636459159029</v>
      </c>
      <c r="AZ297">
        <v>2.7</v>
      </c>
      <c r="BA297">
        <v>0.5</v>
      </c>
      <c r="BB297" t="s">
        <v>355</v>
      </c>
      <c r="BC297">
        <v>2</v>
      </c>
      <c r="BD297" t="b">
        <v>1</v>
      </c>
      <c r="BE297">
        <v>1669318225.5999999</v>
      </c>
      <c r="BF297">
        <v>1847.984285714286</v>
      </c>
      <c r="BG297">
        <v>1869.08</v>
      </c>
      <c r="BH297">
        <v>36.828857142857139</v>
      </c>
      <c r="BI297">
        <v>36.511742857142863</v>
      </c>
      <c r="BJ297">
        <v>1852.774285714285</v>
      </c>
      <c r="BK297">
        <v>36.711014285714278</v>
      </c>
      <c r="BL297">
        <v>500.17871428571431</v>
      </c>
      <c r="BM297">
        <v>100.87985714285711</v>
      </c>
      <c r="BN297">
        <v>0.1000668571428571</v>
      </c>
      <c r="BO297">
        <v>33.815871428571427</v>
      </c>
      <c r="BP297">
        <v>35.07545714285714</v>
      </c>
      <c r="BQ297">
        <v>999.89999999999986</v>
      </c>
      <c r="BR297">
        <v>0</v>
      </c>
      <c r="BS297">
        <v>0</v>
      </c>
      <c r="BT297">
        <v>4510.7142857142853</v>
      </c>
      <c r="BU297">
        <v>0</v>
      </c>
      <c r="BV297">
        <v>289.03542857142861</v>
      </c>
      <c r="BW297">
        <v>-21.098099999999999</v>
      </c>
      <c r="BX297">
        <v>1918.6442857142861</v>
      </c>
      <c r="BY297">
        <v>1939.9128571428571</v>
      </c>
      <c r="BZ297">
        <v>0.31711099999999998</v>
      </c>
      <c r="CA297">
        <v>1869.08</v>
      </c>
      <c r="CB297">
        <v>36.511742857142863</v>
      </c>
      <c r="CC297">
        <v>3.715292857142857</v>
      </c>
      <c r="CD297">
        <v>3.683302857142857</v>
      </c>
      <c r="CE297">
        <v>27.6371</v>
      </c>
      <c r="CF297">
        <v>27.48922857142858</v>
      </c>
      <c r="CG297">
        <v>1200.005714285714</v>
      </c>
      <c r="CH297">
        <v>0.50005200000000005</v>
      </c>
      <c r="CI297">
        <v>0.49994799999999989</v>
      </c>
      <c r="CJ297">
        <v>0</v>
      </c>
      <c r="CK297">
        <v>1135.8171428571429</v>
      </c>
      <c r="CL297">
        <v>4.9990899999999998</v>
      </c>
      <c r="CM297">
        <v>12438.78571428571</v>
      </c>
      <c r="CN297">
        <v>9558.0814285714278</v>
      </c>
      <c r="CO297">
        <v>43.5</v>
      </c>
      <c r="CP297">
        <v>45.25</v>
      </c>
      <c r="CQ297">
        <v>44.311999999999998</v>
      </c>
      <c r="CR297">
        <v>44.375</v>
      </c>
      <c r="CS297">
        <v>44.875</v>
      </c>
      <c r="CT297">
        <v>597.56571428571431</v>
      </c>
      <c r="CU297">
        <v>597.43999999999994</v>
      </c>
      <c r="CV297">
        <v>0</v>
      </c>
      <c r="CW297">
        <v>1669318235.9000001</v>
      </c>
      <c r="CX297">
        <v>0</v>
      </c>
      <c r="CY297">
        <v>1669310771.5999999</v>
      </c>
      <c r="CZ297" t="s">
        <v>356</v>
      </c>
      <c r="DA297">
        <v>1669310771.5999999</v>
      </c>
      <c r="DB297">
        <v>1669310767.0999999</v>
      </c>
      <c r="DC297">
        <v>9</v>
      </c>
      <c r="DD297">
        <v>4.2999999999999997E-2</v>
      </c>
      <c r="DE297">
        <v>8.0000000000000002E-3</v>
      </c>
      <c r="DF297">
        <v>-4.9589999999999996</v>
      </c>
      <c r="DG297">
        <v>0.11799999999999999</v>
      </c>
      <c r="DH297">
        <v>1967</v>
      </c>
      <c r="DI297">
        <v>36</v>
      </c>
      <c r="DJ297">
        <v>0.53</v>
      </c>
      <c r="DK297">
        <v>0.27</v>
      </c>
      <c r="DL297">
        <v>-21.222073170731701</v>
      </c>
      <c r="DM297">
        <v>0.6571233449477385</v>
      </c>
      <c r="DN297">
        <v>0.14283365392940309</v>
      </c>
      <c r="DO297">
        <v>0</v>
      </c>
      <c r="DP297">
        <v>0.32206785365853657</v>
      </c>
      <c r="DQ297">
        <v>-2.2282306620208771E-2</v>
      </c>
      <c r="DR297">
        <v>4.0985328223228073E-3</v>
      </c>
      <c r="DS297">
        <v>1</v>
      </c>
      <c r="DT297">
        <v>0</v>
      </c>
      <c r="DU297">
        <v>0</v>
      </c>
      <c r="DV297">
        <v>0</v>
      </c>
      <c r="DW297">
        <v>-1</v>
      </c>
      <c r="DX297">
        <v>1</v>
      </c>
      <c r="DY297">
        <v>2</v>
      </c>
      <c r="DZ297" t="s">
        <v>357</v>
      </c>
      <c r="EA297">
        <v>2.9471400000000001</v>
      </c>
      <c r="EB297">
        <v>2.5975000000000001</v>
      </c>
      <c r="EC297">
        <v>0.270368</v>
      </c>
      <c r="ED297">
        <v>0.27010499999999998</v>
      </c>
      <c r="EE297">
        <v>0.146535</v>
      </c>
      <c r="EF297">
        <v>0.143985</v>
      </c>
      <c r="EG297">
        <v>22067.1</v>
      </c>
      <c r="EH297">
        <v>22462.6</v>
      </c>
      <c r="EI297">
        <v>28160.7</v>
      </c>
      <c r="EJ297">
        <v>29646.6</v>
      </c>
      <c r="EK297">
        <v>33073.1</v>
      </c>
      <c r="EL297">
        <v>35234.400000000001</v>
      </c>
      <c r="EM297">
        <v>39740.1</v>
      </c>
      <c r="EN297">
        <v>42367.1</v>
      </c>
      <c r="EO297">
        <v>1.89893</v>
      </c>
      <c r="EP297">
        <v>1.8954</v>
      </c>
      <c r="EQ297">
        <v>0.218835</v>
      </c>
      <c r="ER297">
        <v>0</v>
      </c>
      <c r="ES297">
        <v>31.525300000000001</v>
      </c>
      <c r="ET297">
        <v>999.9</v>
      </c>
      <c r="EU297">
        <v>69.400000000000006</v>
      </c>
      <c r="EV297">
        <v>36.200000000000003</v>
      </c>
      <c r="EW297">
        <v>41.516399999999997</v>
      </c>
      <c r="EX297">
        <v>28.838999999999999</v>
      </c>
      <c r="EY297">
        <v>1.60256</v>
      </c>
      <c r="EZ297">
        <v>1</v>
      </c>
      <c r="FA297">
        <v>0.54214899999999999</v>
      </c>
      <c r="FB297">
        <v>0.52977700000000005</v>
      </c>
      <c r="FC297">
        <v>20.276599999999998</v>
      </c>
      <c r="FD297">
        <v>5.2180400000000002</v>
      </c>
      <c r="FE297">
        <v>12.0082</v>
      </c>
      <c r="FF297">
        <v>4.9865000000000004</v>
      </c>
      <c r="FG297">
        <v>3.2845</v>
      </c>
      <c r="FH297">
        <v>9999</v>
      </c>
      <c r="FI297">
        <v>9999</v>
      </c>
      <c r="FJ297">
        <v>9999</v>
      </c>
      <c r="FK297">
        <v>999.9</v>
      </c>
      <c r="FL297">
        <v>1.8658399999999999</v>
      </c>
      <c r="FM297">
        <v>1.8621799999999999</v>
      </c>
      <c r="FN297">
        <v>1.8642099999999999</v>
      </c>
      <c r="FO297">
        <v>1.86033</v>
      </c>
      <c r="FP297">
        <v>1.8610800000000001</v>
      </c>
      <c r="FQ297">
        <v>1.86019</v>
      </c>
      <c r="FR297">
        <v>1.8618699999999999</v>
      </c>
      <c r="FS297">
        <v>1.8583799999999999</v>
      </c>
      <c r="FT297">
        <v>0</v>
      </c>
      <c r="FU297">
        <v>0</v>
      </c>
      <c r="FV297">
        <v>0</v>
      </c>
      <c r="FW297">
        <v>0</v>
      </c>
      <c r="FX297" t="s">
        <v>358</v>
      </c>
      <c r="FY297" t="s">
        <v>359</v>
      </c>
      <c r="FZ297" t="s">
        <v>360</v>
      </c>
      <c r="GA297" t="s">
        <v>360</v>
      </c>
      <c r="GB297" t="s">
        <v>360</v>
      </c>
      <c r="GC297" t="s">
        <v>360</v>
      </c>
      <c r="GD297">
        <v>0</v>
      </c>
      <c r="GE297">
        <v>100</v>
      </c>
      <c r="GF297">
        <v>100</v>
      </c>
      <c r="GG297">
        <v>-4.79</v>
      </c>
      <c r="GH297">
        <v>0.1178</v>
      </c>
      <c r="GI297">
        <v>-2.5125994610834521</v>
      </c>
      <c r="GJ297">
        <v>-2.6733286237328562E-3</v>
      </c>
      <c r="GK297">
        <v>1.605855145177713E-6</v>
      </c>
      <c r="GL297">
        <v>-4.4594414151306022E-10</v>
      </c>
      <c r="GM297">
        <v>0.1178428571428469</v>
      </c>
      <c r="GN297">
        <v>0</v>
      </c>
      <c r="GO297">
        <v>0</v>
      </c>
      <c r="GP297">
        <v>0</v>
      </c>
      <c r="GQ297">
        <v>4</v>
      </c>
      <c r="GR297">
        <v>2095</v>
      </c>
      <c r="GS297">
        <v>4</v>
      </c>
      <c r="GT297">
        <v>35</v>
      </c>
      <c r="GU297">
        <v>124.3</v>
      </c>
      <c r="GV297">
        <v>124.3</v>
      </c>
      <c r="GW297">
        <v>3.7170399999999999</v>
      </c>
      <c r="GX297">
        <v>2.5134300000000001</v>
      </c>
      <c r="GY297">
        <v>1.4489700000000001</v>
      </c>
      <c r="GZ297">
        <v>2.3278799999999999</v>
      </c>
      <c r="HA297">
        <v>1.5478499999999999</v>
      </c>
      <c r="HB297">
        <v>2.3730500000000001</v>
      </c>
      <c r="HC297">
        <v>41.067</v>
      </c>
      <c r="HD297">
        <v>12.0832</v>
      </c>
      <c r="HE297">
        <v>18</v>
      </c>
      <c r="HF297">
        <v>477.774</v>
      </c>
      <c r="HG297">
        <v>515.56299999999999</v>
      </c>
      <c r="HH297">
        <v>30.999700000000001</v>
      </c>
      <c r="HI297">
        <v>34.176099999999998</v>
      </c>
      <c r="HJ297">
        <v>29.9998</v>
      </c>
      <c r="HK297">
        <v>34.1175</v>
      </c>
      <c r="HL297">
        <v>34.1098</v>
      </c>
      <c r="HM297">
        <v>74.403000000000006</v>
      </c>
      <c r="HN297">
        <v>18.712399999999999</v>
      </c>
      <c r="HO297">
        <v>100</v>
      </c>
      <c r="HP297">
        <v>31</v>
      </c>
      <c r="HQ297">
        <v>1882.61</v>
      </c>
      <c r="HR297">
        <v>36.517699999999998</v>
      </c>
      <c r="HS297">
        <v>99.215900000000005</v>
      </c>
      <c r="HT297">
        <v>98.253399999999999</v>
      </c>
    </row>
    <row r="298" spans="1:228" x14ac:dyDescent="0.2">
      <c r="A298">
        <v>283</v>
      </c>
      <c r="B298">
        <v>1669318231.5999999</v>
      </c>
      <c r="C298">
        <v>1126.099999904633</v>
      </c>
      <c r="D298" t="s">
        <v>925</v>
      </c>
      <c r="E298" t="s">
        <v>926</v>
      </c>
      <c r="F298">
        <v>4</v>
      </c>
      <c r="G298">
        <v>1669318229.2874999</v>
      </c>
      <c r="H298">
        <f t="shared" si="136"/>
        <v>6.1012715747667604E-4</v>
      </c>
      <c r="I298">
        <f t="shared" si="137"/>
        <v>0.61012715747667601</v>
      </c>
      <c r="J298">
        <f t="shared" si="138"/>
        <v>13.918092452798156</v>
      </c>
      <c r="K298">
        <f t="shared" si="139"/>
        <v>1854.19</v>
      </c>
      <c r="L298">
        <f t="shared" si="140"/>
        <v>1068.5193137947103</v>
      </c>
      <c r="M298">
        <f t="shared" si="141"/>
        <v>107.89797740806713</v>
      </c>
      <c r="N298">
        <f t="shared" si="142"/>
        <v>187.23419235143677</v>
      </c>
      <c r="O298">
        <f t="shared" si="143"/>
        <v>3.0353043306139388E-2</v>
      </c>
      <c r="P298">
        <f t="shared" si="144"/>
        <v>2.2501936861941112</v>
      </c>
      <c r="Q298">
        <f t="shared" si="145"/>
        <v>3.0127405083504283E-2</v>
      </c>
      <c r="R298">
        <f t="shared" si="146"/>
        <v>1.8849760943997578E-2</v>
      </c>
      <c r="S298">
        <f t="shared" si="147"/>
        <v>226.11527998332508</v>
      </c>
      <c r="T298">
        <f t="shared" si="148"/>
        <v>35.308761680884835</v>
      </c>
      <c r="U298">
        <f t="shared" si="149"/>
        <v>35.065712499999997</v>
      </c>
      <c r="V298">
        <f t="shared" si="150"/>
        <v>5.6689579686154863</v>
      </c>
      <c r="W298">
        <f t="shared" si="151"/>
        <v>70.3106553853451</v>
      </c>
      <c r="X298">
        <f t="shared" si="152"/>
        <v>3.7190364514382832</v>
      </c>
      <c r="Y298">
        <f t="shared" si="153"/>
        <v>5.2894350522772182</v>
      </c>
      <c r="Z298">
        <f t="shared" si="154"/>
        <v>1.9499215171772031</v>
      </c>
      <c r="AA298">
        <f t="shared" si="155"/>
        <v>-26.906607644721412</v>
      </c>
      <c r="AB298">
        <f t="shared" si="156"/>
        <v>-151.18714726060759</v>
      </c>
      <c r="AC298">
        <f t="shared" si="157"/>
        <v>-15.606302325818744</v>
      </c>
      <c r="AD298">
        <f t="shared" si="158"/>
        <v>32.415222752177328</v>
      </c>
      <c r="AE298">
        <f t="shared" si="159"/>
        <v>37.762460202315076</v>
      </c>
      <c r="AF298">
        <f t="shared" si="160"/>
        <v>0.61673528140835898</v>
      </c>
      <c r="AG298">
        <f t="shared" si="161"/>
        <v>13.918092452798156</v>
      </c>
      <c r="AH298">
        <v>1945.061128925297</v>
      </c>
      <c r="AI298">
        <v>1928.2027272727271</v>
      </c>
      <c r="AJ298">
        <v>1.7259945794341249</v>
      </c>
      <c r="AK298">
        <v>66.415730329915917</v>
      </c>
      <c r="AL298">
        <f t="shared" si="162"/>
        <v>0.61012715747667601</v>
      </c>
      <c r="AM298">
        <v>36.511222902868901</v>
      </c>
      <c r="AN298">
        <v>36.827667878787871</v>
      </c>
      <c r="AO298">
        <v>1.2724996043212149E-4</v>
      </c>
      <c r="AP298">
        <v>80.258805348862367</v>
      </c>
      <c r="AQ298">
        <v>29</v>
      </c>
      <c r="AR298">
        <v>6</v>
      </c>
      <c r="AS298">
        <f t="shared" si="163"/>
        <v>1</v>
      </c>
      <c r="AT298">
        <f t="shared" si="164"/>
        <v>0</v>
      </c>
      <c r="AU298">
        <f t="shared" si="165"/>
        <v>22267.261746860604</v>
      </c>
      <c r="AV298">
        <f t="shared" si="166"/>
        <v>1200.01</v>
      </c>
      <c r="AW298">
        <f t="shared" si="167"/>
        <v>1025.9325885923965</v>
      </c>
      <c r="AX298">
        <f t="shared" si="168"/>
        <v>0.85493669935450245</v>
      </c>
      <c r="AY298">
        <f t="shared" si="169"/>
        <v>0.18842782975418962</v>
      </c>
      <c r="AZ298">
        <v>2.7</v>
      </c>
      <c r="BA298">
        <v>0.5</v>
      </c>
      <c r="BB298" t="s">
        <v>355</v>
      </c>
      <c r="BC298">
        <v>2</v>
      </c>
      <c r="BD298" t="b">
        <v>1</v>
      </c>
      <c r="BE298">
        <v>1669318229.2874999</v>
      </c>
      <c r="BF298">
        <v>1854.19</v>
      </c>
      <c r="BG298">
        <v>1875.1937499999999</v>
      </c>
      <c r="BH298">
        <v>36.829812500000003</v>
      </c>
      <c r="BI298">
        <v>36.509124999999997</v>
      </c>
      <c r="BJ298">
        <v>1858.9875</v>
      </c>
      <c r="BK298">
        <v>36.711962499999998</v>
      </c>
      <c r="BL298">
        <v>500.13074999999998</v>
      </c>
      <c r="BM298">
        <v>100.879</v>
      </c>
      <c r="BN298">
        <v>9.996782500000001E-2</v>
      </c>
      <c r="BO298">
        <v>33.819450000000003</v>
      </c>
      <c r="BP298">
        <v>35.065712499999997</v>
      </c>
      <c r="BQ298">
        <v>999.9</v>
      </c>
      <c r="BR298">
        <v>0</v>
      </c>
      <c r="BS298">
        <v>0</v>
      </c>
      <c r="BT298">
        <v>4504.375</v>
      </c>
      <c r="BU298">
        <v>0</v>
      </c>
      <c r="BV298">
        <v>370.82437499999997</v>
      </c>
      <c r="BW298">
        <v>-21.005500000000001</v>
      </c>
      <c r="BX298">
        <v>1925.0887499999999</v>
      </c>
      <c r="BY298">
        <v>1946.2525000000001</v>
      </c>
      <c r="BZ298">
        <v>0.32067537499999998</v>
      </c>
      <c r="CA298">
        <v>1875.1937499999999</v>
      </c>
      <c r="CB298">
        <v>36.509124999999997</v>
      </c>
      <c r="CC298">
        <v>3.7153562500000001</v>
      </c>
      <c r="CD298">
        <v>3.6830050000000001</v>
      </c>
      <c r="CE298">
        <v>27.637387499999999</v>
      </c>
      <c r="CF298">
        <v>27.487850000000002</v>
      </c>
      <c r="CG298">
        <v>1200.01</v>
      </c>
      <c r="CH298">
        <v>0.500027</v>
      </c>
      <c r="CI298">
        <v>0.499973</v>
      </c>
      <c r="CJ298">
        <v>0</v>
      </c>
      <c r="CK298">
        <v>1136.01</v>
      </c>
      <c r="CL298">
        <v>4.9990899999999998</v>
      </c>
      <c r="CM298">
        <v>12439.55</v>
      </c>
      <c r="CN298">
        <v>9558.0174999999999</v>
      </c>
      <c r="CO298">
        <v>43.5</v>
      </c>
      <c r="CP298">
        <v>45.25</v>
      </c>
      <c r="CQ298">
        <v>44.311999999999998</v>
      </c>
      <c r="CR298">
        <v>44.375</v>
      </c>
      <c r="CS298">
        <v>44.875</v>
      </c>
      <c r="CT298">
        <v>597.53750000000002</v>
      </c>
      <c r="CU298">
        <v>597.47250000000008</v>
      </c>
      <c r="CV298">
        <v>0</v>
      </c>
      <c r="CW298">
        <v>1669318240.0999999</v>
      </c>
      <c r="CX298">
        <v>0</v>
      </c>
      <c r="CY298">
        <v>1669310771.5999999</v>
      </c>
      <c r="CZ298" t="s">
        <v>356</v>
      </c>
      <c r="DA298">
        <v>1669310771.5999999</v>
      </c>
      <c r="DB298">
        <v>1669310767.0999999</v>
      </c>
      <c r="DC298">
        <v>9</v>
      </c>
      <c r="DD298">
        <v>4.2999999999999997E-2</v>
      </c>
      <c r="DE298">
        <v>8.0000000000000002E-3</v>
      </c>
      <c r="DF298">
        <v>-4.9589999999999996</v>
      </c>
      <c r="DG298">
        <v>0.11799999999999999</v>
      </c>
      <c r="DH298">
        <v>1967</v>
      </c>
      <c r="DI298">
        <v>36</v>
      </c>
      <c r="DJ298">
        <v>0.53</v>
      </c>
      <c r="DK298">
        <v>0.27</v>
      </c>
      <c r="DL298">
        <v>-21.14967317073171</v>
      </c>
      <c r="DM298">
        <v>0.57930104529616466</v>
      </c>
      <c r="DN298">
        <v>0.1379628016751038</v>
      </c>
      <c r="DO298">
        <v>0</v>
      </c>
      <c r="DP298">
        <v>0.32174834146341458</v>
      </c>
      <c r="DQ298">
        <v>-2.6138717770034289E-2</v>
      </c>
      <c r="DR298">
        <v>4.1945248029338364E-3</v>
      </c>
      <c r="DS298">
        <v>1</v>
      </c>
      <c r="DT298">
        <v>0</v>
      </c>
      <c r="DU298">
        <v>0</v>
      </c>
      <c r="DV298">
        <v>0</v>
      </c>
      <c r="DW298">
        <v>-1</v>
      </c>
      <c r="DX298">
        <v>1</v>
      </c>
      <c r="DY298">
        <v>2</v>
      </c>
      <c r="DZ298" t="s">
        <v>357</v>
      </c>
      <c r="EA298">
        <v>2.9468299999999998</v>
      </c>
      <c r="EB298">
        <v>2.5973999999999999</v>
      </c>
      <c r="EC298">
        <v>0.27093099999999998</v>
      </c>
      <c r="ED298">
        <v>0.27065699999999998</v>
      </c>
      <c r="EE298">
        <v>0.14652899999999999</v>
      </c>
      <c r="EF298">
        <v>0.14397499999999999</v>
      </c>
      <c r="EG298">
        <v>22050.1</v>
      </c>
      <c r="EH298">
        <v>22445.7</v>
      </c>
      <c r="EI298">
        <v>28160.799999999999</v>
      </c>
      <c r="EJ298">
        <v>29646.799999999999</v>
      </c>
      <c r="EK298">
        <v>33073.4</v>
      </c>
      <c r="EL298">
        <v>35234.9</v>
      </c>
      <c r="EM298">
        <v>39740.1</v>
      </c>
      <c r="EN298">
        <v>42367</v>
      </c>
      <c r="EO298">
        <v>1.8986499999999999</v>
      </c>
      <c r="EP298">
        <v>1.8955500000000001</v>
      </c>
      <c r="EQ298">
        <v>0.21914800000000001</v>
      </c>
      <c r="ER298">
        <v>0</v>
      </c>
      <c r="ES298">
        <v>31.5197</v>
      </c>
      <c r="ET298">
        <v>999.9</v>
      </c>
      <c r="EU298">
        <v>69.5</v>
      </c>
      <c r="EV298">
        <v>36.200000000000003</v>
      </c>
      <c r="EW298">
        <v>41.571599999999997</v>
      </c>
      <c r="EX298">
        <v>28.779</v>
      </c>
      <c r="EY298">
        <v>2.2475999999999998</v>
      </c>
      <c r="EZ298">
        <v>1</v>
      </c>
      <c r="FA298">
        <v>0.54207799999999995</v>
      </c>
      <c r="FB298">
        <v>0.52783999999999998</v>
      </c>
      <c r="FC298">
        <v>20.276700000000002</v>
      </c>
      <c r="FD298">
        <v>5.2178899999999997</v>
      </c>
      <c r="FE298">
        <v>12.007300000000001</v>
      </c>
      <c r="FF298">
        <v>4.9864499999999996</v>
      </c>
      <c r="FG298">
        <v>3.2845</v>
      </c>
      <c r="FH298">
        <v>9999</v>
      </c>
      <c r="FI298">
        <v>9999</v>
      </c>
      <c r="FJ298">
        <v>9999</v>
      </c>
      <c r="FK298">
        <v>999.9</v>
      </c>
      <c r="FL298">
        <v>1.8658399999999999</v>
      </c>
      <c r="FM298">
        <v>1.8621799999999999</v>
      </c>
      <c r="FN298">
        <v>1.8642099999999999</v>
      </c>
      <c r="FO298">
        <v>1.8603099999999999</v>
      </c>
      <c r="FP298">
        <v>1.8610800000000001</v>
      </c>
      <c r="FQ298">
        <v>1.8601799999999999</v>
      </c>
      <c r="FR298">
        <v>1.86188</v>
      </c>
      <c r="FS298">
        <v>1.8583700000000001</v>
      </c>
      <c r="FT298">
        <v>0</v>
      </c>
      <c r="FU298">
        <v>0</v>
      </c>
      <c r="FV298">
        <v>0</v>
      </c>
      <c r="FW298">
        <v>0</v>
      </c>
      <c r="FX298" t="s">
        <v>358</v>
      </c>
      <c r="FY298" t="s">
        <v>359</v>
      </c>
      <c r="FZ298" t="s">
        <v>360</v>
      </c>
      <c r="GA298" t="s">
        <v>360</v>
      </c>
      <c r="GB298" t="s">
        <v>360</v>
      </c>
      <c r="GC298" t="s">
        <v>360</v>
      </c>
      <c r="GD298">
        <v>0</v>
      </c>
      <c r="GE298">
        <v>100</v>
      </c>
      <c r="GF298">
        <v>100</v>
      </c>
      <c r="GG298">
        <v>-4.8</v>
      </c>
      <c r="GH298">
        <v>0.1179</v>
      </c>
      <c r="GI298">
        <v>-2.5125994610834521</v>
      </c>
      <c r="GJ298">
        <v>-2.6733286237328562E-3</v>
      </c>
      <c r="GK298">
        <v>1.605855145177713E-6</v>
      </c>
      <c r="GL298">
        <v>-4.4594414151306022E-10</v>
      </c>
      <c r="GM298">
        <v>0.1178428571428469</v>
      </c>
      <c r="GN298">
        <v>0</v>
      </c>
      <c r="GO298">
        <v>0</v>
      </c>
      <c r="GP298">
        <v>0</v>
      </c>
      <c r="GQ298">
        <v>4</v>
      </c>
      <c r="GR298">
        <v>2095</v>
      </c>
      <c r="GS298">
        <v>4</v>
      </c>
      <c r="GT298">
        <v>35</v>
      </c>
      <c r="GU298">
        <v>124.3</v>
      </c>
      <c r="GV298">
        <v>124.4</v>
      </c>
      <c r="GW298">
        <v>3.72803</v>
      </c>
      <c r="GX298">
        <v>2.51953</v>
      </c>
      <c r="GY298">
        <v>1.4489700000000001</v>
      </c>
      <c r="GZ298">
        <v>2.32666</v>
      </c>
      <c r="HA298">
        <v>1.5478499999999999</v>
      </c>
      <c r="HB298">
        <v>2.34375</v>
      </c>
      <c r="HC298">
        <v>41.067</v>
      </c>
      <c r="HD298">
        <v>12.074400000000001</v>
      </c>
      <c r="HE298">
        <v>18</v>
      </c>
      <c r="HF298">
        <v>477.58</v>
      </c>
      <c r="HG298">
        <v>515.64599999999996</v>
      </c>
      <c r="HH298">
        <v>30.999600000000001</v>
      </c>
      <c r="HI298">
        <v>34.173699999999997</v>
      </c>
      <c r="HJ298">
        <v>29.9999</v>
      </c>
      <c r="HK298">
        <v>34.114400000000003</v>
      </c>
      <c r="HL298">
        <v>34.106699999999996</v>
      </c>
      <c r="HM298">
        <v>74.610399999999998</v>
      </c>
      <c r="HN298">
        <v>18.712399999999999</v>
      </c>
      <c r="HO298">
        <v>100</v>
      </c>
      <c r="HP298">
        <v>31</v>
      </c>
      <c r="HQ298">
        <v>1889.29</v>
      </c>
      <c r="HR298">
        <v>36.517699999999998</v>
      </c>
      <c r="HS298">
        <v>99.216200000000001</v>
      </c>
      <c r="HT298">
        <v>98.253699999999995</v>
      </c>
    </row>
    <row r="299" spans="1:228" x14ac:dyDescent="0.2">
      <c r="A299">
        <v>284</v>
      </c>
      <c r="B299">
        <v>1669318235.5999999</v>
      </c>
      <c r="C299">
        <v>1130.099999904633</v>
      </c>
      <c r="D299" t="s">
        <v>927</v>
      </c>
      <c r="E299" t="s">
        <v>928</v>
      </c>
      <c r="F299">
        <v>4</v>
      </c>
      <c r="G299">
        <v>1669318233.5999999</v>
      </c>
      <c r="H299">
        <f t="shared" si="136"/>
        <v>6.2398047666803501E-4</v>
      </c>
      <c r="I299">
        <f t="shared" si="137"/>
        <v>0.62398047666803502</v>
      </c>
      <c r="J299">
        <f t="shared" si="138"/>
        <v>14.115773480405476</v>
      </c>
      <c r="K299">
        <f t="shared" si="139"/>
        <v>1861.3714285714291</v>
      </c>
      <c r="L299">
        <f t="shared" si="140"/>
        <v>1080.1685741291824</v>
      </c>
      <c r="M299">
        <f t="shared" si="141"/>
        <v>109.07421378348251</v>
      </c>
      <c r="N299">
        <f t="shared" si="142"/>
        <v>187.95920376978611</v>
      </c>
      <c r="O299">
        <f t="shared" si="143"/>
        <v>3.0992723484456693E-2</v>
      </c>
      <c r="P299">
        <f t="shared" si="144"/>
        <v>2.2433431415136709</v>
      </c>
      <c r="Q299">
        <f t="shared" si="145"/>
        <v>3.0756801949135014E-2</v>
      </c>
      <c r="R299">
        <f t="shared" si="146"/>
        <v>1.9244048023417063E-2</v>
      </c>
      <c r="S299">
        <f t="shared" si="147"/>
        <v>226.10589223396295</v>
      </c>
      <c r="T299">
        <f t="shared" si="148"/>
        <v>35.311123755135135</v>
      </c>
      <c r="U299">
        <f t="shared" si="149"/>
        <v>35.076628571428571</v>
      </c>
      <c r="V299">
        <f t="shared" si="150"/>
        <v>5.6723840978920412</v>
      </c>
      <c r="W299">
        <f t="shared" si="151"/>
        <v>70.299238773674404</v>
      </c>
      <c r="X299">
        <f t="shared" si="152"/>
        <v>3.7190334298001204</v>
      </c>
      <c r="Y299">
        <f t="shared" si="153"/>
        <v>5.2902897594288332</v>
      </c>
      <c r="Z299">
        <f t="shared" si="154"/>
        <v>1.9533506680919208</v>
      </c>
      <c r="AA299">
        <f t="shared" si="155"/>
        <v>-27.517539021060344</v>
      </c>
      <c r="AB299">
        <f t="shared" si="156"/>
        <v>-151.69722194422897</v>
      </c>
      <c r="AC299">
        <f t="shared" si="157"/>
        <v>-15.707831969056388</v>
      </c>
      <c r="AD299">
        <f t="shared" si="158"/>
        <v>31.183299299617232</v>
      </c>
      <c r="AE299">
        <f t="shared" si="159"/>
        <v>37.761380028645426</v>
      </c>
      <c r="AF299">
        <f t="shared" si="160"/>
        <v>0.62114200702376754</v>
      </c>
      <c r="AG299">
        <f t="shared" si="161"/>
        <v>14.115773480405476</v>
      </c>
      <c r="AH299">
        <v>1952.00823885505</v>
      </c>
      <c r="AI299">
        <v>1935.106060606061</v>
      </c>
      <c r="AJ299">
        <v>1.7134718380048111</v>
      </c>
      <c r="AK299">
        <v>66.415730329915917</v>
      </c>
      <c r="AL299">
        <f t="shared" si="162"/>
        <v>0.62398047666803502</v>
      </c>
      <c r="AM299">
        <v>36.50753018011838</v>
      </c>
      <c r="AN299">
        <v>36.831653333333328</v>
      </c>
      <c r="AO299">
        <v>4.8750390112803632E-5</v>
      </c>
      <c r="AP299">
        <v>80.258805348862367</v>
      </c>
      <c r="AQ299">
        <v>29</v>
      </c>
      <c r="AR299">
        <v>6</v>
      </c>
      <c r="AS299">
        <f t="shared" si="163"/>
        <v>1</v>
      </c>
      <c r="AT299">
        <f t="shared" si="164"/>
        <v>0</v>
      </c>
      <c r="AU299">
        <f t="shared" si="165"/>
        <v>22149.260670244315</v>
      </c>
      <c r="AV299">
        <f t="shared" si="166"/>
        <v>1199.9557142857141</v>
      </c>
      <c r="AW299">
        <f t="shared" si="167"/>
        <v>1025.8866135927265</v>
      </c>
      <c r="AX299">
        <f t="shared" si="168"/>
        <v>0.85493706257601021</v>
      </c>
      <c r="AY299">
        <f t="shared" si="169"/>
        <v>0.18842853077170002</v>
      </c>
      <c r="AZ299">
        <v>2.7</v>
      </c>
      <c r="BA299">
        <v>0.5</v>
      </c>
      <c r="BB299" t="s">
        <v>355</v>
      </c>
      <c r="BC299">
        <v>2</v>
      </c>
      <c r="BD299" t="b">
        <v>1</v>
      </c>
      <c r="BE299">
        <v>1669318233.5999999</v>
      </c>
      <c r="BF299">
        <v>1861.3714285714291</v>
      </c>
      <c r="BG299">
        <v>1882.38</v>
      </c>
      <c r="BH299">
        <v>36.829814285714292</v>
      </c>
      <c r="BI299">
        <v>36.506857142857143</v>
      </c>
      <c r="BJ299">
        <v>1866.1757142857141</v>
      </c>
      <c r="BK299">
        <v>36.711985714285717</v>
      </c>
      <c r="BL299">
        <v>500.16442857142857</v>
      </c>
      <c r="BM299">
        <v>100.8788571428571</v>
      </c>
      <c r="BN299">
        <v>0.1000237428571429</v>
      </c>
      <c r="BO299">
        <v>33.822342857142857</v>
      </c>
      <c r="BP299">
        <v>35.076628571428571</v>
      </c>
      <c r="BQ299">
        <v>999.89999999999986</v>
      </c>
      <c r="BR299">
        <v>0</v>
      </c>
      <c r="BS299">
        <v>0</v>
      </c>
      <c r="BT299">
        <v>4484.465714285715</v>
      </c>
      <c r="BU299">
        <v>0</v>
      </c>
      <c r="BV299">
        <v>399.79614285714291</v>
      </c>
      <c r="BW299">
        <v>-21.011099999999999</v>
      </c>
      <c r="BX299">
        <v>1932.545714285714</v>
      </c>
      <c r="BY299">
        <v>1953.7057142857141</v>
      </c>
      <c r="BZ299">
        <v>0.32293285714285719</v>
      </c>
      <c r="CA299">
        <v>1882.38</v>
      </c>
      <c r="CB299">
        <v>36.506857142857143</v>
      </c>
      <c r="CC299">
        <v>3.715341428571429</v>
      </c>
      <c r="CD299">
        <v>3.682765714285714</v>
      </c>
      <c r="CE299">
        <v>27.637342857142858</v>
      </c>
      <c r="CF299">
        <v>27.486728571428571</v>
      </c>
      <c r="CG299">
        <v>1199.9557142857141</v>
      </c>
      <c r="CH299">
        <v>0.50001585714285723</v>
      </c>
      <c r="CI299">
        <v>0.49998414285714282</v>
      </c>
      <c r="CJ299">
        <v>0</v>
      </c>
      <c r="CK299">
        <v>1136.062857142857</v>
      </c>
      <c r="CL299">
        <v>4.9990899999999998</v>
      </c>
      <c r="CM299">
        <v>12439.6</v>
      </c>
      <c r="CN299">
        <v>9557.5642857142848</v>
      </c>
      <c r="CO299">
        <v>43.5</v>
      </c>
      <c r="CP299">
        <v>45.25</v>
      </c>
      <c r="CQ299">
        <v>44.303142857142859</v>
      </c>
      <c r="CR299">
        <v>44.375</v>
      </c>
      <c r="CS299">
        <v>44.875</v>
      </c>
      <c r="CT299">
        <v>597.49571428571437</v>
      </c>
      <c r="CU299">
        <v>597.46</v>
      </c>
      <c r="CV299">
        <v>0</v>
      </c>
      <c r="CW299">
        <v>1669318243.7</v>
      </c>
      <c r="CX299">
        <v>0</v>
      </c>
      <c r="CY299">
        <v>1669310771.5999999</v>
      </c>
      <c r="CZ299" t="s">
        <v>356</v>
      </c>
      <c r="DA299">
        <v>1669310771.5999999</v>
      </c>
      <c r="DB299">
        <v>1669310767.0999999</v>
      </c>
      <c r="DC299">
        <v>9</v>
      </c>
      <c r="DD299">
        <v>4.2999999999999997E-2</v>
      </c>
      <c r="DE299">
        <v>8.0000000000000002E-3</v>
      </c>
      <c r="DF299">
        <v>-4.9589999999999996</v>
      </c>
      <c r="DG299">
        <v>0.11799999999999999</v>
      </c>
      <c r="DH299">
        <v>1967</v>
      </c>
      <c r="DI299">
        <v>36</v>
      </c>
      <c r="DJ299">
        <v>0.53</v>
      </c>
      <c r="DK299">
        <v>0.27</v>
      </c>
      <c r="DL299">
        <v>-21.132751219512201</v>
      </c>
      <c r="DM299">
        <v>1.133006968641084</v>
      </c>
      <c r="DN299">
        <v>0.14712357195684861</v>
      </c>
      <c r="DO299">
        <v>0</v>
      </c>
      <c r="DP299">
        <v>0.3211687073170732</v>
      </c>
      <c r="DQ299">
        <v>-1.266926132404171E-2</v>
      </c>
      <c r="DR299">
        <v>3.770923198368701E-3</v>
      </c>
      <c r="DS299">
        <v>1</v>
      </c>
      <c r="DT299">
        <v>0</v>
      </c>
      <c r="DU299">
        <v>0</v>
      </c>
      <c r="DV299">
        <v>0</v>
      </c>
      <c r="DW299">
        <v>-1</v>
      </c>
      <c r="DX299">
        <v>1</v>
      </c>
      <c r="DY299">
        <v>2</v>
      </c>
      <c r="DZ299" t="s">
        <v>357</v>
      </c>
      <c r="EA299">
        <v>2.9471400000000001</v>
      </c>
      <c r="EB299">
        <v>2.5973199999999999</v>
      </c>
      <c r="EC299">
        <v>0.27148600000000001</v>
      </c>
      <c r="ED299">
        <v>0.27120699999999998</v>
      </c>
      <c r="EE299">
        <v>0.14654200000000001</v>
      </c>
      <c r="EF299">
        <v>0.14396900000000001</v>
      </c>
      <c r="EG299">
        <v>22033.4</v>
      </c>
      <c r="EH299">
        <v>22429.1</v>
      </c>
      <c r="EI299">
        <v>28161</v>
      </c>
      <c r="EJ299">
        <v>29647.3</v>
      </c>
      <c r="EK299">
        <v>33073.300000000003</v>
      </c>
      <c r="EL299">
        <v>35236</v>
      </c>
      <c r="EM299">
        <v>39740.6</v>
      </c>
      <c r="EN299">
        <v>42368</v>
      </c>
      <c r="EO299">
        <v>1.8988</v>
      </c>
      <c r="EP299">
        <v>1.8954299999999999</v>
      </c>
      <c r="EQ299">
        <v>0.220526</v>
      </c>
      <c r="ER299">
        <v>0</v>
      </c>
      <c r="ES299">
        <v>31.515499999999999</v>
      </c>
      <c r="ET299">
        <v>999.9</v>
      </c>
      <c r="EU299">
        <v>69.400000000000006</v>
      </c>
      <c r="EV299">
        <v>36.200000000000003</v>
      </c>
      <c r="EW299">
        <v>41.5137</v>
      </c>
      <c r="EX299">
        <v>28.928999999999998</v>
      </c>
      <c r="EY299">
        <v>1.4382999999999999</v>
      </c>
      <c r="EZ299">
        <v>1</v>
      </c>
      <c r="FA299">
        <v>0.54195099999999996</v>
      </c>
      <c r="FB299">
        <v>0.52648399999999995</v>
      </c>
      <c r="FC299">
        <v>20.276700000000002</v>
      </c>
      <c r="FD299">
        <v>5.2174399999999999</v>
      </c>
      <c r="FE299">
        <v>12.0052</v>
      </c>
      <c r="FF299">
        <v>4.9865000000000004</v>
      </c>
      <c r="FG299">
        <v>3.2844799999999998</v>
      </c>
      <c r="FH299">
        <v>9999</v>
      </c>
      <c r="FI299">
        <v>9999</v>
      </c>
      <c r="FJ299">
        <v>9999</v>
      </c>
      <c r="FK299">
        <v>999.9</v>
      </c>
      <c r="FL299">
        <v>1.8658399999999999</v>
      </c>
      <c r="FM299">
        <v>1.8621799999999999</v>
      </c>
      <c r="FN299">
        <v>1.8642300000000001</v>
      </c>
      <c r="FO299">
        <v>1.8603400000000001</v>
      </c>
      <c r="FP299">
        <v>1.8610800000000001</v>
      </c>
      <c r="FQ299">
        <v>1.8601700000000001</v>
      </c>
      <c r="FR299">
        <v>1.86188</v>
      </c>
      <c r="FS299">
        <v>1.8583799999999999</v>
      </c>
      <c r="FT299">
        <v>0</v>
      </c>
      <c r="FU299">
        <v>0</v>
      </c>
      <c r="FV299">
        <v>0</v>
      </c>
      <c r="FW299">
        <v>0</v>
      </c>
      <c r="FX299" t="s">
        <v>358</v>
      </c>
      <c r="FY299" t="s">
        <v>359</v>
      </c>
      <c r="FZ299" t="s">
        <v>360</v>
      </c>
      <c r="GA299" t="s">
        <v>360</v>
      </c>
      <c r="GB299" t="s">
        <v>360</v>
      </c>
      <c r="GC299" t="s">
        <v>360</v>
      </c>
      <c r="GD299">
        <v>0</v>
      </c>
      <c r="GE299">
        <v>100</v>
      </c>
      <c r="GF299">
        <v>100</v>
      </c>
      <c r="GG299">
        <v>-4.8099999999999996</v>
      </c>
      <c r="GH299">
        <v>0.1178</v>
      </c>
      <c r="GI299">
        <v>-2.5125994610834521</v>
      </c>
      <c r="GJ299">
        <v>-2.6733286237328562E-3</v>
      </c>
      <c r="GK299">
        <v>1.605855145177713E-6</v>
      </c>
      <c r="GL299">
        <v>-4.4594414151306022E-10</v>
      </c>
      <c r="GM299">
        <v>0.1178428571428469</v>
      </c>
      <c r="GN299">
        <v>0</v>
      </c>
      <c r="GO299">
        <v>0</v>
      </c>
      <c r="GP299">
        <v>0</v>
      </c>
      <c r="GQ299">
        <v>4</v>
      </c>
      <c r="GR299">
        <v>2095</v>
      </c>
      <c r="GS299">
        <v>4</v>
      </c>
      <c r="GT299">
        <v>35</v>
      </c>
      <c r="GU299">
        <v>124.4</v>
      </c>
      <c r="GV299">
        <v>124.5</v>
      </c>
      <c r="GW299">
        <v>3.7390099999999999</v>
      </c>
      <c r="GX299">
        <v>2.5329600000000001</v>
      </c>
      <c r="GY299">
        <v>1.4489700000000001</v>
      </c>
      <c r="GZ299">
        <v>2.3278799999999999</v>
      </c>
      <c r="HA299">
        <v>1.5478499999999999</v>
      </c>
      <c r="HB299">
        <v>2.2265600000000001</v>
      </c>
      <c r="HC299">
        <v>41.067</v>
      </c>
      <c r="HD299">
        <v>12.0656</v>
      </c>
      <c r="HE299">
        <v>18</v>
      </c>
      <c r="HF299">
        <v>477.65100000000001</v>
      </c>
      <c r="HG299">
        <v>515.54100000000005</v>
      </c>
      <c r="HH299">
        <v>30.999600000000001</v>
      </c>
      <c r="HI299">
        <v>34.1706</v>
      </c>
      <c r="HJ299">
        <v>29.9998</v>
      </c>
      <c r="HK299">
        <v>34.111400000000003</v>
      </c>
      <c r="HL299">
        <v>34.1051</v>
      </c>
      <c r="HM299">
        <v>74.8172</v>
      </c>
      <c r="HN299">
        <v>18.712399999999999</v>
      </c>
      <c r="HO299">
        <v>100</v>
      </c>
      <c r="HP299">
        <v>31</v>
      </c>
      <c r="HQ299">
        <v>1895.98</v>
      </c>
      <c r="HR299">
        <v>36.517699999999998</v>
      </c>
      <c r="HS299">
        <v>99.217100000000002</v>
      </c>
      <c r="HT299">
        <v>98.255700000000004</v>
      </c>
    </row>
    <row r="300" spans="1:228" x14ac:dyDescent="0.2">
      <c r="A300">
        <v>285</v>
      </c>
      <c r="B300">
        <v>1669318239.5999999</v>
      </c>
      <c r="C300">
        <v>1134.099999904633</v>
      </c>
      <c r="D300" t="s">
        <v>929</v>
      </c>
      <c r="E300" t="s">
        <v>930</v>
      </c>
      <c r="F300">
        <v>4</v>
      </c>
      <c r="G300">
        <v>1669318237.2874999</v>
      </c>
      <c r="H300">
        <f t="shared" si="136"/>
        <v>6.1810349155453953E-4</v>
      </c>
      <c r="I300">
        <f t="shared" si="137"/>
        <v>0.61810349155453959</v>
      </c>
      <c r="J300">
        <f t="shared" si="138"/>
        <v>13.148336994281509</v>
      </c>
      <c r="K300">
        <f t="shared" si="139"/>
        <v>1867.61</v>
      </c>
      <c r="L300">
        <f t="shared" si="140"/>
        <v>1128.0672802976178</v>
      </c>
      <c r="M300">
        <f t="shared" si="141"/>
        <v>113.91108021954169</v>
      </c>
      <c r="N300">
        <f t="shared" si="142"/>
        <v>188.58934767852739</v>
      </c>
      <c r="O300">
        <f t="shared" si="143"/>
        <v>3.0647078411727535E-2</v>
      </c>
      <c r="P300">
        <f t="shared" si="144"/>
        <v>2.244739013027055</v>
      </c>
      <c r="Q300">
        <f t="shared" si="145"/>
        <v>3.0416510907944991E-2</v>
      </c>
      <c r="R300">
        <f t="shared" si="146"/>
        <v>1.9030890187394081E-2</v>
      </c>
      <c r="S300">
        <f t="shared" si="147"/>
        <v>226.1169326072563</v>
      </c>
      <c r="T300">
        <f t="shared" si="148"/>
        <v>35.313988778478475</v>
      </c>
      <c r="U300">
        <f t="shared" si="149"/>
        <v>35.0865875</v>
      </c>
      <c r="V300">
        <f t="shared" si="150"/>
        <v>5.6755113870038008</v>
      </c>
      <c r="W300">
        <f t="shared" si="151"/>
        <v>70.29086105069247</v>
      </c>
      <c r="X300">
        <f t="shared" si="152"/>
        <v>3.7189396058333024</v>
      </c>
      <c r="Y300">
        <f t="shared" si="153"/>
        <v>5.2907868110354652</v>
      </c>
      <c r="Z300">
        <f t="shared" si="154"/>
        <v>1.9565717811704983</v>
      </c>
      <c r="AA300">
        <f t="shared" si="155"/>
        <v>-27.258363977555195</v>
      </c>
      <c r="AB300">
        <f t="shared" si="156"/>
        <v>-152.79325535687676</v>
      </c>
      <c r="AC300">
        <f t="shared" si="157"/>
        <v>-15.812383774697201</v>
      </c>
      <c r="AD300">
        <f t="shared" si="158"/>
        <v>30.252929498127145</v>
      </c>
      <c r="AE300">
        <f t="shared" si="159"/>
        <v>37.827744006280184</v>
      </c>
      <c r="AF300">
        <f t="shared" si="160"/>
        <v>0.62485892767450435</v>
      </c>
      <c r="AG300">
        <f t="shared" si="161"/>
        <v>13.148336994281509</v>
      </c>
      <c r="AH300">
        <v>1959.0296502272961</v>
      </c>
      <c r="AI300">
        <v>1942.271393939393</v>
      </c>
      <c r="AJ300">
        <v>1.788989626169958</v>
      </c>
      <c r="AK300">
        <v>66.415730329915917</v>
      </c>
      <c r="AL300">
        <f t="shared" si="162"/>
        <v>0.61810349155453959</v>
      </c>
      <c r="AM300">
        <v>36.504967142772593</v>
      </c>
      <c r="AN300">
        <v>36.827050909090907</v>
      </c>
      <c r="AO300">
        <v>-1.057768426438041E-4</v>
      </c>
      <c r="AP300">
        <v>80.258805348862367</v>
      </c>
      <c r="AQ300">
        <v>29</v>
      </c>
      <c r="AR300">
        <v>6</v>
      </c>
      <c r="AS300">
        <f t="shared" si="163"/>
        <v>1</v>
      </c>
      <c r="AT300">
        <f t="shared" si="164"/>
        <v>0</v>
      </c>
      <c r="AU300">
        <f t="shared" si="165"/>
        <v>22173.134677718226</v>
      </c>
      <c r="AV300">
        <f t="shared" si="166"/>
        <v>1200.0262499999999</v>
      </c>
      <c r="AW300">
        <f t="shared" si="167"/>
        <v>1025.9457510918426</v>
      </c>
      <c r="AX300">
        <f t="shared" si="168"/>
        <v>0.85493609084954814</v>
      </c>
      <c r="AY300">
        <f t="shared" si="169"/>
        <v>0.18842665533962805</v>
      </c>
      <c r="AZ300">
        <v>2.7</v>
      </c>
      <c r="BA300">
        <v>0.5</v>
      </c>
      <c r="BB300" t="s">
        <v>355</v>
      </c>
      <c r="BC300">
        <v>2</v>
      </c>
      <c r="BD300" t="b">
        <v>1</v>
      </c>
      <c r="BE300">
        <v>1669318237.2874999</v>
      </c>
      <c r="BF300">
        <v>1867.61</v>
      </c>
      <c r="BG300">
        <v>1888.6624999999999</v>
      </c>
      <c r="BH300">
        <v>36.828850000000003</v>
      </c>
      <c r="BI300">
        <v>36.503925000000002</v>
      </c>
      <c r="BJ300">
        <v>1872.4275</v>
      </c>
      <c r="BK300">
        <v>36.710999999999999</v>
      </c>
      <c r="BL300">
        <v>500.11062500000003</v>
      </c>
      <c r="BM300">
        <v>100.879</v>
      </c>
      <c r="BN300">
        <v>9.9977237499999996E-2</v>
      </c>
      <c r="BO300">
        <v>33.824024999999999</v>
      </c>
      <c r="BP300">
        <v>35.0865875</v>
      </c>
      <c r="BQ300">
        <v>999.9</v>
      </c>
      <c r="BR300">
        <v>0</v>
      </c>
      <c r="BS300">
        <v>0</v>
      </c>
      <c r="BT300">
        <v>4488.5162500000006</v>
      </c>
      <c r="BU300">
        <v>0</v>
      </c>
      <c r="BV300">
        <v>378.864375</v>
      </c>
      <c r="BW300">
        <v>-21.050350000000002</v>
      </c>
      <c r="BX300">
        <v>1939.0225</v>
      </c>
      <c r="BY300">
        <v>1960.2162499999999</v>
      </c>
      <c r="BZ300">
        <v>0.32491324999999999</v>
      </c>
      <c r="CA300">
        <v>1888.6624999999999</v>
      </c>
      <c r="CB300">
        <v>36.503925000000002</v>
      </c>
      <c r="CC300">
        <v>3.7152562499999999</v>
      </c>
      <c r="CD300">
        <v>3.68247875</v>
      </c>
      <c r="CE300">
        <v>27.636925000000002</v>
      </c>
      <c r="CF300">
        <v>27.485399999999998</v>
      </c>
      <c r="CG300">
        <v>1200.0262499999999</v>
      </c>
      <c r="CH300">
        <v>0.50004650000000006</v>
      </c>
      <c r="CI300">
        <v>0.49995350000000011</v>
      </c>
      <c r="CJ300">
        <v>0</v>
      </c>
      <c r="CK300">
        <v>1136.03</v>
      </c>
      <c r="CL300">
        <v>4.9990899999999998</v>
      </c>
      <c r="CM300">
        <v>12434.075000000001</v>
      </c>
      <c r="CN300">
        <v>9558.2349999999988</v>
      </c>
      <c r="CO300">
        <v>43.5</v>
      </c>
      <c r="CP300">
        <v>45.25</v>
      </c>
      <c r="CQ300">
        <v>44.311999999999998</v>
      </c>
      <c r="CR300">
        <v>44.375</v>
      </c>
      <c r="CS300">
        <v>44.875</v>
      </c>
      <c r="CT300">
        <v>597.57000000000005</v>
      </c>
      <c r="CU300">
        <v>597.45625000000007</v>
      </c>
      <c r="CV300">
        <v>0</v>
      </c>
      <c r="CW300">
        <v>1669318247.9000001</v>
      </c>
      <c r="CX300">
        <v>0</v>
      </c>
      <c r="CY300">
        <v>1669310771.5999999</v>
      </c>
      <c r="CZ300" t="s">
        <v>356</v>
      </c>
      <c r="DA300">
        <v>1669310771.5999999</v>
      </c>
      <c r="DB300">
        <v>1669310767.0999999</v>
      </c>
      <c r="DC300">
        <v>9</v>
      </c>
      <c r="DD300">
        <v>4.2999999999999997E-2</v>
      </c>
      <c r="DE300">
        <v>8.0000000000000002E-3</v>
      </c>
      <c r="DF300">
        <v>-4.9589999999999996</v>
      </c>
      <c r="DG300">
        <v>0.11799999999999999</v>
      </c>
      <c r="DH300">
        <v>1967</v>
      </c>
      <c r="DI300">
        <v>36</v>
      </c>
      <c r="DJ300">
        <v>0.53</v>
      </c>
      <c r="DK300">
        <v>0.27</v>
      </c>
      <c r="DL300">
        <v>-21.089246341463419</v>
      </c>
      <c r="DM300">
        <v>0.80449756097557135</v>
      </c>
      <c r="DN300">
        <v>0.12894099444160759</v>
      </c>
      <c r="DO300">
        <v>0</v>
      </c>
      <c r="DP300">
        <v>0.32078673170731709</v>
      </c>
      <c r="DQ300">
        <v>2.3764369337979499E-2</v>
      </c>
      <c r="DR300">
        <v>3.014664864473696E-3</v>
      </c>
      <c r="DS300">
        <v>1</v>
      </c>
      <c r="DT300">
        <v>0</v>
      </c>
      <c r="DU300">
        <v>0</v>
      </c>
      <c r="DV300">
        <v>0</v>
      </c>
      <c r="DW300">
        <v>-1</v>
      </c>
      <c r="DX300">
        <v>1</v>
      </c>
      <c r="DY300">
        <v>2</v>
      </c>
      <c r="DZ300" t="s">
        <v>357</v>
      </c>
      <c r="EA300">
        <v>2.9468999999999999</v>
      </c>
      <c r="EB300">
        <v>2.5973700000000002</v>
      </c>
      <c r="EC300">
        <v>0.27205499999999999</v>
      </c>
      <c r="ED300">
        <v>0.27176600000000001</v>
      </c>
      <c r="EE300">
        <v>0.14652699999999999</v>
      </c>
      <c r="EF300">
        <v>0.14396400000000001</v>
      </c>
      <c r="EG300">
        <v>22016.3</v>
      </c>
      <c r="EH300">
        <v>22412.1</v>
      </c>
      <c r="EI300">
        <v>28161.200000000001</v>
      </c>
      <c r="EJ300">
        <v>29647.7</v>
      </c>
      <c r="EK300">
        <v>33074.300000000003</v>
      </c>
      <c r="EL300">
        <v>35236.5</v>
      </c>
      <c r="EM300">
        <v>39741.1</v>
      </c>
      <c r="EN300">
        <v>42368.4</v>
      </c>
      <c r="EO300">
        <v>1.89883</v>
      </c>
      <c r="EP300">
        <v>1.8956999999999999</v>
      </c>
      <c r="EQ300">
        <v>0.22039600000000001</v>
      </c>
      <c r="ER300">
        <v>0</v>
      </c>
      <c r="ES300">
        <v>31.5154</v>
      </c>
      <c r="ET300">
        <v>999.9</v>
      </c>
      <c r="EU300">
        <v>69.400000000000006</v>
      </c>
      <c r="EV300">
        <v>36.200000000000003</v>
      </c>
      <c r="EW300">
        <v>41.516500000000001</v>
      </c>
      <c r="EX300">
        <v>28.989000000000001</v>
      </c>
      <c r="EY300">
        <v>1.8870199999999999</v>
      </c>
      <c r="EZ300">
        <v>1</v>
      </c>
      <c r="FA300">
        <v>0.54133399999999998</v>
      </c>
      <c r="FB300">
        <v>0.52560700000000005</v>
      </c>
      <c r="FC300">
        <v>20.276700000000002</v>
      </c>
      <c r="FD300">
        <v>5.2178899999999997</v>
      </c>
      <c r="FE300">
        <v>12.0068</v>
      </c>
      <c r="FF300">
        <v>4.9866999999999999</v>
      </c>
      <c r="FG300">
        <v>3.2844500000000001</v>
      </c>
      <c r="FH300">
        <v>9999</v>
      </c>
      <c r="FI300">
        <v>9999</v>
      </c>
      <c r="FJ300">
        <v>9999</v>
      </c>
      <c r="FK300">
        <v>999.9</v>
      </c>
      <c r="FL300">
        <v>1.8658399999999999</v>
      </c>
      <c r="FM300">
        <v>1.8621799999999999</v>
      </c>
      <c r="FN300">
        <v>1.8641799999999999</v>
      </c>
      <c r="FO300">
        <v>1.8603400000000001</v>
      </c>
      <c r="FP300">
        <v>1.8610800000000001</v>
      </c>
      <c r="FQ300">
        <v>1.8601799999999999</v>
      </c>
      <c r="FR300">
        <v>1.86188</v>
      </c>
      <c r="FS300">
        <v>1.8583700000000001</v>
      </c>
      <c r="FT300">
        <v>0</v>
      </c>
      <c r="FU300">
        <v>0</v>
      </c>
      <c r="FV300">
        <v>0</v>
      </c>
      <c r="FW300">
        <v>0</v>
      </c>
      <c r="FX300" t="s">
        <v>358</v>
      </c>
      <c r="FY300" t="s">
        <v>359</v>
      </c>
      <c r="FZ300" t="s">
        <v>360</v>
      </c>
      <c r="GA300" t="s">
        <v>360</v>
      </c>
      <c r="GB300" t="s">
        <v>360</v>
      </c>
      <c r="GC300" t="s">
        <v>360</v>
      </c>
      <c r="GD300">
        <v>0</v>
      </c>
      <c r="GE300">
        <v>100</v>
      </c>
      <c r="GF300">
        <v>100</v>
      </c>
      <c r="GG300">
        <v>-4.82</v>
      </c>
      <c r="GH300">
        <v>0.1179</v>
      </c>
      <c r="GI300">
        <v>-2.5125994610834521</v>
      </c>
      <c r="GJ300">
        <v>-2.6733286237328562E-3</v>
      </c>
      <c r="GK300">
        <v>1.605855145177713E-6</v>
      </c>
      <c r="GL300">
        <v>-4.4594414151306022E-10</v>
      </c>
      <c r="GM300">
        <v>0.1178428571428469</v>
      </c>
      <c r="GN300">
        <v>0</v>
      </c>
      <c r="GO300">
        <v>0</v>
      </c>
      <c r="GP300">
        <v>0</v>
      </c>
      <c r="GQ300">
        <v>4</v>
      </c>
      <c r="GR300">
        <v>2095</v>
      </c>
      <c r="GS300">
        <v>4</v>
      </c>
      <c r="GT300">
        <v>35</v>
      </c>
      <c r="GU300">
        <v>124.5</v>
      </c>
      <c r="GV300">
        <v>124.5</v>
      </c>
      <c r="GW300">
        <v>3.74756</v>
      </c>
      <c r="GX300">
        <v>2.5134300000000001</v>
      </c>
      <c r="GY300">
        <v>1.4489700000000001</v>
      </c>
      <c r="GZ300">
        <v>2.32666</v>
      </c>
      <c r="HA300">
        <v>1.5478499999999999</v>
      </c>
      <c r="HB300">
        <v>2.3779300000000001</v>
      </c>
      <c r="HC300">
        <v>41.067</v>
      </c>
      <c r="HD300">
        <v>12.0832</v>
      </c>
      <c r="HE300">
        <v>18</v>
      </c>
      <c r="HF300">
        <v>477.65</v>
      </c>
      <c r="HG300">
        <v>515.71600000000001</v>
      </c>
      <c r="HH300">
        <v>30.999700000000001</v>
      </c>
      <c r="HI300">
        <v>34.168300000000002</v>
      </c>
      <c r="HJ300">
        <v>29.999700000000001</v>
      </c>
      <c r="HK300">
        <v>34.109000000000002</v>
      </c>
      <c r="HL300">
        <v>34.1021</v>
      </c>
      <c r="HM300">
        <v>75.023799999999994</v>
      </c>
      <c r="HN300">
        <v>18.712399999999999</v>
      </c>
      <c r="HO300">
        <v>100</v>
      </c>
      <c r="HP300">
        <v>31</v>
      </c>
      <c r="HQ300">
        <v>1902.66</v>
      </c>
      <c r="HR300">
        <v>36.517699999999998</v>
      </c>
      <c r="HS300">
        <v>99.218199999999996</v>
      </c>
      <c r="HT300">
        <v>98.256699999999995</v>
      </c>
    </row>
    <row r="301" spans="1:228" x14ac:dyDescent="0.2">
      <c r="A301">
        <v>286</v>
      </c>
      <c r="B301">
        <v>1669318243.5999999</v>
      </c>
      <c r="C301">
        <v>1138.099999904633</v>
      </c>
      <c r="D301" t="s">
        <v>931</v>
      </c>
      <c r="E301" t="s">
        <v>932</v>
      </c>
      <c r="F301">
        <v>4</v>
      </c>
      <c r="G301">
        <v>1669318241.5999999</v>
      </c>
      <c r="H301">
        <f t="shared" si="136"/>
        <v>6.1758217735244662E-4</v>
      </c>
      <c r="I301">
        <f t="shared" si="137"/>
        <v>0.61758217735244658</v>
      </c>
      <c r="J301">
        <f t="shared" si="138"/>
        <v>13.834470943180941</v>
      </c>
      <c r="K301">
        <f t="shared" si="139"/>
        <v>1874.9228571428571</v>
      </c>
      <c r="L301">
        <f t="shared" si="140"/>
        <v>1100.1429875765</v>
      </c>
      <c r="M301">
        <f t="shared" si="141"/>
        <v>111.09180037820134</v>
      </c>
      <c r="N301">
        <f t="shared" si="142"/>
        <v>189.3286219358441</v>
      </c>
      <c r="O301">
        <f t="shared" si="143"/>
        <v>3.0664538694875544E-2</v>
      </c>
      <c r="P301">
        <f t="shared" si="144"/>
        <v>2.2458703716994517</v>
      </c>
      <c r="Q301">
        <f t="shared" si="145"/>
        <v>3.0433824801916479E-2</v>
      </c>
      <c r="R301">
        <f t="shared" si="146"/>
        <v>1.9041724422335062E-2</v>
      </c>
      <c r="S301">
        <f t="shared" si="147"/>
        <v>226.10357194812229</v>
      </c>
      <c r="T301">
        <f t="shared" si="148"/>
        <v>35.310402195157913</v>
      </c>
      <c r="U301">
        <f t="shared" si="149"/>
        <v>35.077114285714288</v>
      </c>
      <c r="V301">
        <f t="shared" si="150"/>
        <v>5.6725365864802448</v>
      </c>
      <c r="W301">
        <f t="shared" si="151"/>
        <v>70.297764473315141</v>
      </c>
      <c r="X301">
        <f t="shared" si="152"/>
        <v>3.7186854174733344</v>
      </c>
      <c r="Y301">
        <f t="shared" si="153"/>
        <v>5.2899056539485523</v>
      </c>
      <c r="Z301">
        <f t="shared" si="154"/>
        <v>1.9538511690069105</v>
      </c>
      <c r="AA301">
        <f t="shared" si="155"/>
        <v>-27.235374021242897</v>
      </c>
      <c r="AB301">
        <f t="shared" si="156"/>
        <v>-152.08432905566355</v>
      </c>
      <c r="AC301">
        <f t="shared" si="157"/>
        <v>-15.730132749752322</v>
      </c>
      <c r="AD301">
        <f t="shared" si="158"/>
        <v>31.053736121463515</v>
      </c>
      <c r="AE301">
        <f t="shared" si="159"/>
        <v>37.507249641771068</v>
      </c>
      <c r="AF301">
        <f t="shared" si="160"/>
        <v>0.6215272921188173</v>
      </c>
      <c r="AG301">
        <f t="shared" si="161"/>
        <v>13.834470943180941</v>
      </c>
      <c r="AH301">
        <v>1965.939325101227</v>
      </c>
      <c r="AI301">
        <v>1949.166303030303</v>
      </c>
      <c r="AJ301">
        <v>1.7187553894037011</v>
      </c>
      <c r="AK301">
        <v>66.415730329915917</v>
      </c>
      <c r="AL301">
        <f t="shared" si="162"/>
        <v>0.61758217735244658</v>
      </c>
      <c r="AM301">
        <v>36.502936031779228</v>
      </c>
      <c r="AN301">
        <v>36.823687878787887</v>
      </c>
      <c r="AO301">
        <v>5.8189583063780079E-5</v>
      </c>
      <c r="AP301">
        <v>80.258805348862367</v>
      </c>
      <c r="AQ301">
        <v>29</v>
      </c>
      <c r="AR301">
        <v>6</v>
      </c>
      <c r="AS301">
        <f t="shared" si="163"/>
        <v>1</v>
      </c>
      <c r="AT301">
        <f t="shared" si="164"/>
        <v>0</v>
      </c>
      <c r="AU301">
        <f t="shared" si="165"/>
        <v>22192.785454600435</v>
      </c>
      <c r="AV301">
        <f t="shared" si="166"/>
        <v>1199.944285714286</v>
      </c>
      <c r="AW301">
        <f t="shared" si="167"/>
        <v>1025.8767564498046</v>
      </c>
      <c r="AX301">
        <f t="shared" si="168"/>
        <v>0.85493699054463601</v>
      </c>
      <c r="AY301">
        <f t="shared" si="169"/>
        <v>0.18842839175114745</v>
      </c>
      <c r="AZ301">
        <v>2.7</v>
      </c>
      <c r="BA301">
        <v>0.5</v>
      </c>
      <c r="BB301" t="s">
        <v>355</v>
      </c>
      <c r="BC301">
        <v>2</v>
      </c>
      <c r="BD301" t="b">
        <v>1</v>
      </c>
      <c r="BE301">
        <v>1669318241.5999999</v>
      </c>
      <c r="BF301">
        <v>1874.9228571428571</v>
      </c>
      <c r="BG301">
        <v>1895.8</v>
      </c>
      <c r="BH301">
        <v>36.826171428571421</v>
      </c>
      <c r="BI301">
        <v>36.502999999999993</v>
      </c>
      <c r="BJ301">
        <v>1879.748571428571</v>
      </c>
      <c r="BK301">
        <v>36.708328571428581</v>
      </c>
      <c r="BL301">
        <v>500.14471428571431</v>
      </c>
      <c r="BM301">
        <v>100.8794285714286</v>
      </c>
      <c r="BN301">
        <v>9.9991042857142859E-2</v>
      </c>
      <c r="BO301">
        <v>33.821042857142857</v>
      </c>
      <c r="BP301">
        <v>35.077114285714288</v>
      </c>
      <c r="BQ301">
        <v>999.89999999999986</v>
      </c>
      <c r="BR301">
        <v>0</v>
      </c>
      <c r="BS301">
        <v>0</v>
      </c>
      <c r="BT301">
        <v>4491.7857142857147</v>
      </c>
      <c r="BU301">
        <v>0</v>
      </c>
      <c r="BV301">
        <v>339.38242857142859</v>
      </c>
      <c r="BW301">
        <v>-20.87847142857143</v>
      </c>
      <c r="BX301">
        <v>1946.61</v>
      </c>
      <c r="BY301">
        <v>1967.6257142857139</v>
      </c>
      <c r="BZ301">
        <v>0.32315142857142859</v>
      </c>
      <c r="CA301">
        <v>1895.8</v>
      </c>
      <c r="CB301">
        <v>36.502999999999993</v>
      </c>
      <c r="CC301">
        <v>3.7150028571428568</v>
      </c>
      <c r="CD301">
        <v>3.682404285714286</v>
      </c>
      <c r="CE301">
        <v>27.63577142857142</v>
      </c>
      <c r="CF301">
        <v>27.48507142857143</v>
      </c>
      <c r="CG301">
        <v>1199.944285714286</v>
      </c>
      <c r="CH301">
        <v>0.50001585714285723</v>
      </c>
      <c r="CI301">
        <v>0.49998414285714282</v>
      </c>
      <c r="CJ301">
        <v>0</v>
      </c>
      <c r="CK301">
        <v>1135.9028571428571</v>
      </c>
      <c r="CL301">
        <v>4.9990899999999998</v>
      </c>
      <c r="CM301">
        <v>12431.71428571429</v>
      </c>
      <c r="CN301">
        <v>9557.4742857142846</v>
      </c>
      <c r="CO301">
        <v>43.5</v>
      </c>
      <c r="CP301">
        <v>45.25</v>
      </c>
      <c r="CQ301">
        <v>44.311999999999998</v>
      </c>
      <c r="CR301">
        <v>44.375</v>
      </c>
      <c r="CS301">
        <v>44.875</v>
      </c>
      <c r="CT301">
        <v>597.49285714285713</v>
      </c>
      <c r="CU301">
        <v>597.45142857142855</v>
      </c>
      <c r="CV301">
        <v>0</v>
      </c>
      <c r="CW301">
        <v>1669318251.5</v>
      </c>
      <c r="CX301">
        <v>0</v>
      </c>
      <c r="CY301">
        <v>1669310771.5999999</v>
      </c>
      <c r="CZ301" t="s">
        <v>356</v>
      </c>
      <c r="DA301">
        <v>1669310771.5999999</v>
      </c>
      <c r="DB301">
        <v>1669310767.0999999</v>
      </c>
      <c r="DC301">
        <v>9</v>
      </c>
      <c r="DD301">
        <v>4.2999999999999997E-2</v>
      </c>
      <c r="DE301">
        <v>8.0000000000000002E-3</v>
      </c>
      <c r="DF301">
        <v>-4.9589999999999996</v>
      </c>
      <c r="DG301">
        <v>0.11799999999999999</v>
      </c>
      <c r="DH301">
        <v>1967</v>
      </c>
      <c r="DI301">
        <v>36</v>
      </c>
      <c r="DJ301">
        <v>0.53</v>
      </c>
      <c r="DK301">
        <v>0.27</v>
      </c>
      <c r="DL301">
        <v>-21.013743902439021</v>
      </c>
      <c r="DM301">
        <v>0.39502160278738579</v>
      </c>
      <c r="DN301">
        <v>7.4104800702855897E-2</v>
      </c>
      <c r="DO301">
        <v>0</v>
      </c>
      <c r="DP301">
        <v>0.32175180487804877</v>
      </c>
      <c r="DQ301">
        <v>2.3389463414633691E-2</v>
      </c>
      <c r="DR301">
        <v>2.9746880321735751E-3</v>
      </c>
      <c r="DS301">
        <v>1</v>
      </c>
      <c r="DT301">
        <v>0</v>
      </c>
      <c r="DU301">
        <v>0</v>
      </c>
      <c r="DV301">
        <v>0</v>
      </c>
      <c r="DW301">
        <v>-1</v>
      </c>
      <c r="DX301">
        <v>1</v>
      </c>
      <c r="DY301">
        <v>2</v>
      </c>
      <c r="DZ301" t="s">
        <v>357</v>
      </c>
      <c r="EA301">
        <v>2.9470499999999999</v>
      </c>
      <c r="EB301">
        <v>2.5974300000000001</v>
      </c>
      <c r="EC301">
        <v>0.27261000000000002</v>
      </c>
      <c r="ED301">
        <v>0.27230900000000002</v>
      </c>
      <c r="EE301">
        <v>0.14652299999999999</v>
      </c>
      <c r="EF301">
        <v>0.14396700000000001</v>
      </c>
      <c r="EG301">
        <v>21999.4</v>
      </c>
      <c r="EH301">
        <v>22395.1</v>
      </c>
      <c r="EI301">
        <v>28161.200000000001</v>
      </c>
      <c r="EJ301">
        <v>29647.4</v>
      </c>
      <c r="EK301">
        <v>33074.6</v>
      </c>
      <c r="EL301">
        <v>35236</v>
      </c>
      <c r="EM301">
        <v>39741.199999999997</v>
      </c>
      <c r="EN301">
        <v>42367.9</v>
      </c>
      <c r="EO301">
        <v>1.89872</v>
      </c>
      <c r="EP301">
        <v>1.8956</v>
      </c>
      <c r="EQ301">
        <v>0.22004499999999999</v>
      </c>
      <c r="ER301">
        <v>0</v>
      </c>
      <c r="ES301">
        <v>31.512799999999999</v>
      </c>
      <c r="ET301">
        <v>999.9</v>
      </c>
      <c r="EU301">
        <v>69.400000000000006</v>
      </c>
      <c r="EV301">
        <v>36.200000000000003</v>
      </c>
      <c r="EW301">
        <v>41.517400000000002</v>
      </c>
      <c r="EX301">
        <v>29.018999999999998</v>
      </c>
      <c r="EY301">
        <v>2.1674699999999998</v>
      </c>
      <c r="EZ301">
        <v>1</v>
      </c>
      <c r="FA301">
        <v>0.54123500000000002</v>
      </c>
      <c r="FB301">
        <v>0.52398400000000001</v>
      </c>
      <c r="FC301">
        <v>20.276700000000002</v>
      </c>
      <c r="FD301">
        <v>5.2180400000000002</v>
      </c>
      <c r="FE301">
        <v>12.0059</v>
      </c>
      <c r="FF301">
        <v>4.9866000000000001</v>
      </c>
      <c r="FG301">
        <v>3.2844799999999998</v>
      </c>
      <c r="FH301">
        <v>9999</v>
      </c>
      <c r="FI301">
        <v>9999</v>
      </c>
      <c r="FJ301">
        <v>9999</v>
      </c>
      <c r="FK301">
        <v>999.9</v>
      </c>
      <c r="FL301">
        <v>1.8658399999999999</v>
      </c>
      <c r="FM301">
        <v>1.8621799999999999</v>
      </c>
      <c r="FN301">
        <v>1.86419</v>
      </c>
      <c r="FO301">
        <v>1.8603499999999999</v>
      </c>
      <c r="FP301">
        <v>1.8610599999999999</v>
      </c>
      <c r="FQ301">
        <v>1.86015</v>
      </c>
      <c r="FR301">
        <v>1.86188</v>
      </c>
      <c r="FS301">
        <v>1.8583700000000001</v>
      </c>
      <c r="FT301">
        <v>0</v>
      </c>
      <c r="FU301">
        <v>0</v>
      </c>
      <c r="FV301">
        <v>0</v>
      </c>
      <c r="FW301">
        <v>0</v>
      </c>
      <c r="FX301" t="s">
        <v>358</v>
      </c>
      <c r="FY301" t="s">
        <v>359</v>
      </c>
      <c r="FZ301" t="s">
        <v>360</v>
      </c>
      <c r="GA301" t="s">
        <v>360</v>
      </c>
      <c r="GB301" t="s">
        <v>360</v>
      </c>
      <c r="GC301" t="s">
        <v>360</v>
      </c>
      <c r="GD301">
        <v>0</v>
      </c>
      <c r="GE301">
        <v>100</v>
      </c>
      <c r="GF301">
        <v>100</v>
      </c>
      <c r="GG301">
        <v>-4.83</v>
      </c>
      <c r="GH301">
        <v>0.1179</v>
      </c>
      <c r="GI301">
        <v>-2.5125994610834521</v>
      </c>
      <c r="GJ301">
        <v>-2.6733286237328562E-3</v>
      </c>
      <c r="GK301">
        <v>1.605855145177713E-6</v>
      </c>
      <c r="GL301">
        <v>-4.4594414151306022E-10</v>
      </c>
      <c r="GM301">
        <v>0.1178428571428469</v>
      </c>
      <c r="GN301">
        <v>0</v>
      </c>
      <c r="GO301">
        <v>0</v>
      </c>
      <c r="GP301">
        <v>0</v>
      </c>
      <c r="GQ301">
        <v>4</v>
      </c>
      <c r="GR301">
        <v>2095</v>
      </c>
      <c r="GS301">
        <v>4</v>
      </c>
      <c r="GT301">
        <v>35</v>
      </c>
      <c r="GU301">
        <v>124.5</v>
      </c>
      <c r="GV301">
        <v>124.6</v>
      </c>
      <c r="GW301">
        <v>3.7597700000000001</v>
      </c>
      <c r="GX301">
        <v>2.5268600000000001</v>
      </c>
      <c r="GY301">
        <v>1.4489700000000001</v>
      </c>
      <c r="GZ301">
        <v>2.32666</v>
      </c>
      <c r="HA301">
        <v>1.5478499999999999</v>
      </c>
      <c r="HB301">
        <v>2.3071299999999999</v>
      </c>
      <c r="HC301">
        <v>41.067</v>
      </c>
      <c r="HD301">
        <v>12.056900000000001</v>
      </c>
      <c r="HE301">
        <v>18</v>
      </c>
      <c r="HF301">
        <v>477.57100000000003</v>
      </c>
      <c r="HG301">
        <v>515.61900000000003</v>
      </c>
      <c r="HH301">
        <v>30.999600000000001</v>
      </c>
      <c r="HI301">
        <v>34.165999999999997</v>
      </c>
      <c r="HJ301">
        <v>29.999700000000001</v>
      </c>
      <c r="HK301">
        <v>34.106699999999996</v>
      </c>
      <c r="HL301">
        <v>34.0991</v>
      </c>
      <c r="HM301">
        <v>75.232100000000003</v>
      </c>
      <c r="HN301">
        <v>18.712399999999999</v>
      </c>
      <c r="HO301">
        <v>100</v>
      </c>
      <c r="HP301">
        <v>31</v>
      </c>
      <c r="HQ301">
        <v>1909.33</v>
      </c>
      <c r="HR301">
        <v>36.517699999999998</v>
      </c>
      <c r="HS301">
        <v>99.218299999999999</v>
      </c>
      <c r="HT301">
        <v>98.255499999999998</v>
      </c>
    </row>
    <row r="302" spans="1:228" x14ac:dyDescent="0.2">
      <c r="A302">
        <v>287</v>
      </c>
      <c r="B302">
        <v>1669318247.0999999</v>
      </c>
      <c r="C302">
        <v>1141.599999904633</v>
      </c>
      <c r="D302" t="s">
        <v>933</v>
      </c>
      <c r="E302" t="s">
        <v>934</v>
      </c>
      <c r="F302">
        <v>4</v>
      </c>
      <c r="G302">
        <v>1669318245.0285721</v>
      </c>
      <c r="H302">
        <f t="shared" si="136"/>
        <v>6.1072565271079818E-4</v>
      </c>
      <c r="I302">
        <f t="shared" si="137"/>
        <v>0.61072565271079815</v>
      </c>
      <c r="J302">
        <f t="shared" si="138"/>
        <v>13.066127424850995</v>
      </c>
      <c r="K302">
        <f t="shared" si="139"/>
        <v>1880.687142857143</v>
      </c>
      <c r="L302">
        <f t="shared" si="140"/>
        <v>1138.0559003541944</v>
      </c>
      <c r="M302">
        <f t="shared" si="141"/>
        <v>114.92058754130746</v>
      </c>
      <c r="N302">
        <f t="shared" si="142"/>
        <v>189.91129642336566</v>
      </c>
      <c r="O302">
        <f t="shared" si="143"/>
        <v>3.0330282341450552E-2</v>
      </c>
      <c r="P302">
        <f t="shared" si="144"/>
        <v>2.248884881121739</v>
      </c>
      <c r="Q302">
        <f t="shared" si="145"/>
        <v>3.0104850968123521E-2</v>
      </c>
      <c r="R302">
        <f t="shared" si="146"/>
        <v>1.8835646188843407E-2</v>
      </c>
      <c r="S302">
        <f t="shared" si="147"/>
        <v>226.11720951805304</v>
      </c>
      <c r="T302">
        <f t="shared" si="148"/>
        <v>35.308715623146277</v>
      </c>
      <c r="U302">
        <f t="shared" si="149"/>
        <v>35.074114285714288</v>
      </c>
      <c r="V302">
        <f t="shared" si="150"/>
        <v>5.6715948021506781</v>
      </c>
      <c r="W302">
        <f t="shared" si="151"/>
        <v>70.299320550636864</v>
      </c>
      <c r="X302">
        <f t="shared" si="152"/>
        <v>3.7183019077861172</v>
      </c>
      <c r="Y302">
        <f t="shared" si="153"/>
        <v>5.2892430234909744</v>
      </c>
      <c r="Z302">
        <f t="shared" si="154"/>
        <v>1.9532928943645609</v>
      </c>
      <c r="AA302">
        <f t="shared" si="155"/>
        <v>-26.933001284546201</v>
      </c>
      <c r="AB302">
        <f t="shared" si="156"/>
        <v>-152.19666613874392</v>
      </c>
      <c r="AC302">
        <f t="shared" si="157"/>
        <v>-15.720248643248846</v>
      </c>
      <c r="AD302">
        <f t="shared" si="158"/>
        <v>31.267293451514064</v>
      </c>
      <c r="AE302">
        <f t="shared" si="159"/>
        <v>37.565331317939844</v>
      </c>
      <c r="AF302">
        <f t="shared" si="160"/>
        <v>0.6147309678959969</v>
      </c>
      <c r="AG302">
        <f t="shared" si="161"/>
        <v>13.066127424850995</v>
      </c>
      <c r="AH302">
        <v>1971.9940702425729</v>
      </c>
      <c r="AI302">
        <v>1955.3773939393921</v>
      </c>
      <c r="AJ302">
        <v>1.7710706853600731</v>
      </c>
      <c r="AK302">
        <v>66.415730329915917</v>
      </c>
      <c r="AL302">
        <f t="shared" si="162"/>
        <v>0.61072565271079815</v>
      </c>
      <c r="AM302">
        <v>36.502564112530237</v>
      </c>
      <c r="AN302">
        <v>36.820208484848493</v>
      </c>
      <c r="AO302">
        <v>-1.540070220642948E-5</v>
      </c>
      <c r="AP302">
        <v>80.258805348862367</v>
      </c>
      <c r="AQ302">
        <v>29</v>
      </c>
      <c r="AR302">
        <v>6</v>
      </c>
      <c r="AS302">
        <f t="shared" si="163"/>
        <v>1</v>
      </c>
      <c r="AT302">
        <f t="shared" si="164"/>
        <v>0</v>
      </c>
      <c r="AU302">
        <f t="shared" si="165"/>
        <v>22244.771734059545</v>
      </c>
      <c r="AV302">
        <f t="shared" si="166"/>
        <v>1200.027142857143</v>
      </c>
      <c r="AW302">
        <f t="shared" si="167"/>
        <v>1025.9465707347424</v>
      </c>
      <c r="AX302">
        <f t="shared" si="168"/>
        <v>0.8549361377710738</v>
      </c>
      <c r="AY302">
        <f t="shared" si="169"/>
        <v>0.18842674589817268</v>
      </c>
      <c r="AZ302">
        <v>2.7</v>
      </c>
      <c r="BA302">
        <v>0.5</v>
      </c>
      <c r="BB302" t="s">
        <v>355</v>
      </c>
      <c r="BC302">
        <v>2</v>
      </c>
      <c r="BD302" t="b">
        <v>1</v>
      </c>
      <c r="BE302">
        <v>1669318245.0285721</v>
      </c>
      <c r="BF302">
        <v>1880.687142857143</v>
      </c>
      <c r="BG302">
        <v>1901.59</v>
      </c>
      <c r="BH302">
        <v>36.822257142857147</v>
      </c>
      <c r="BI302">
        <v>36.502628571428573</v>
      </c>
      <c r="BJ302">
        <v>1885.52</v>
      </c>
      <c r="BK302">
        <v>36.704428571428579</v>
      </c>
      <c r="BL302">
        <v>500.1608571428572</v>
      </c>
      <c r="BM302">
        <v>100.8797142857143</v>
      </c>
      <c r="BN302">
        <v>0.1000245</v>
      </c>
      <c r="BO302">
        <v>33.818800000000003</v>
      </c>
      <c r="BP302">
        <v>35.074114285714288</v>
      </c>
      <c r="BQ302">
        <v>999.89999999999986</v>
      </c>
      <c r="BR302">
        <v>0</v>
      </c>
      <c r="BS302">
        <v>0</v>
      </c>
      <c r="BT302">
        <v>4500.5371428571434</v>
      </c>
      <c r="BU302">
        <v>0</v>
      </c>
      <c r="BV302">
        <v>384.29614285714291</v>
      </c>
      <c r="BW302">
        <v>-20.90492857142857</v>
      </c>
      <c r="BX302">
        <v>1952.5857142857139</v>
      </c>
      <c r="BY302">
        <v>1973.6328571428569</v>
      </c>
      <c r="BZ302">
        <v>0.31964228571428571</v>
      </c>
      <c r="CA302">
        <v>1901.59</v>
      </c>
      <c r="CB302">
        <v>36.502628571428573</v>
      </c>
      <c r="CC302">
        <v>3.714622857142857</v>
      </c>
      <c r="CD302">
        <v>3.6823771428571428</v>
      </c>
      <c r="CE302">
        <v>27.634</v>
      </c>
      <c r="CF302">
        <v>27.484928571428561</v>
      </c>
      <c r="CG302">
        <v>1200.027142857143</v>
      </c>
      <c r="CH302">
        <v>0.50004557142857153</v>
      </c>
      <c r="CI302">
        <v>0.49995442857142852</v>
      </c>
      <c r="CJ302">
        <v>0</v>
      </c>
      <c r="CK302">
        <v>1135.7942857142859</v>
      </c>
      <c r="CL302">
        <v>4.9990899999999998</v>
      </c>
      <c r="CM302">
        <v>12438.45714285714</v>
      </c>
      <c r="CN302">
        <v>9558.2285714285717</v>
      </c>
      <c r="CO302">
        <v>43.5</v>
      </c>
      <c r="CP302">
        <v>45.25</v>
      </c>
      <c r="CQ302">
        <v>44.303142857142859</v>
      </c>
      <c r="CR302">
        <v>44.375</v>
      </c>
      <c r="CS302">
        <v>44.875</v>
      </c>
      <c r="CT302">
        <v>597.56857142857154</v>
      </c>
      <c r="CU302">
        <v>597.45857142857142</v>
      </c>
      <c r="CV302">
        <v>0</v>
      </c>
      <c r="CW302">
        <v>1669318255.7</v>
      </c>
      <c r="CX302">
        <v>0</v>
      </c>
      <c r="CY302">
        <v>1669310771.5999999</v>
      </c>
      <c r="CZ302" t="s">
        <v>356</v>
      </c>
      <c r="DA302">
        <v>1669310771.5999999</v>
      </c>
      <c r="DB302">
        <v>1669310767.0999999</v>
      </c>
      <c r="DC302">
        <v>9</v>
      </c>
      <c r="DD302">
        <v>4.2999999999999997E-2</v>
      </c>
      <c r="DE302">
        <v>8.0000000000000002E-3</v>
      </c>
      <c r="DF302">
        <v>-4.9589999999999996</v>
      </c>
      <c r="DG302">
        <v>0.11799999999999999</v>
      </c>
      <c r="DH302">
        <v>1967</v>
      </c>
      <c r="DI302">
        <v>36</v>
      </c>
      <c r="DJ302">
        <v>0.53</v>
      </c>
      <c r="DK302">
        <v>0.27</v>
      </c>
      <c r="DL302">
        <v>-20.98204634146342</v>
      </c>
      <c r="DM302">
        <v>0.51140069686405276</v>
      </c>
      <c r="DN302">
        <v>7.6908558620313303E-2</v>
      </c>
      <c r="DO302">
        <v>0</v>
      </c>
      <c r="DP302">
        <v>0.32207865853658529</v>
      </c>
      <c r="DQ302">
        <v>3.326383275262218E-3</v>
      </c>
      <c r="DR302">
        <v>2.6457824570875099E-3</v>
      </c>
      <c r="DS302">
        <v>1</v>
      </c>
      <c r="DT302">
        <v>0</v>
      </c>
      <c r="DU302">
        <v>0</v>
      </c>
      <c r="DV302">
        <v>0</v>
      </c>
      <c r="DW302">
        <v>-1</v>
      </c>
      <c r="DX302">
        <v>1</v>
      </c>
      <c r="DY302">
        <v>2</v>
      </c>
      <c r="DZ302" t="s">
        <v>357</v>
      </c>
      <c r="EA302">
        <v>2.9470100000000001</v>
      </c>
      <c r="EB302">
        <v>2.5974400000000002</v>
      </c>
      <c r="EC302">
        <v>0.27310200000000001</v>
      </c>
      <c r="ED302">
        <v>0.27280199999999999</v>
      </c>
      <c r="EE302">
        <v>0.146509</v>
      </c>
      <c r="EF302">
        <v>0.14396700000000001</v>
      </c>
      <c r="EG302">
        <v>21984.6</v>
      </c>
      <c r="EH302">
        <v>22380.3</v>
      </c>
      <c r="EI302">
        <v>28161.3</v>
      </c>
      <c r="EJ302">
        <v>29647.9</v>
      </c>
      <c r="EK302">
        <v>33075.199999999997</v>
      </c>
      <c r="EL302">
        <v>35236.699999999997</v>
      </c>
      <c r="EM302">
        <v>39741.199999999997</v>
      </c>
      <c r="EN302">
        <v>42368.6</v>
      </c>
      <c r="EO302">
        <v>1.89893</v>
      </c>
      <c r="EP302">
        <v>1.8956200000000001</v>
      </c>
      <c r="EQ302">
        <v>0.22003400000000001</v>
      </c>
      <c r="ER302">
        <v>0</v>
      </c>
      <c r="ES302">
        <v>31.512699999999999</v>
      </c>
      <c r="ET302">
        <v>999.9</v>
      </c>
      <c r="EU302">
        <v>69.400000000000006</v>
      </c>
      <c r="EV302">
        <v>36.200000000000003</v>
      </c>
      <c r="EW302">
        <v>41.514699999999998</v>
      </c>
      <c r="EX302">
        <v>29.109000000000002</v>
      </c>
      <c r="EY302">
        <v>1.92709</v>
      </c>
      <c r="EZ302">
        <v>1</v>
      </c>
      <c r="FA302">
        <v>0.54080799999999996</v>
      </c>
      <c r="FB302">
        <v>0.52293800000000001</v>
      </c>
      <c r="FC302">
        <v>20.276700000000002</v>
      </c>
      <c r="FD302">
        <v>5.2183400000000004</v>
      </c>
      <c r="FE302">
        <v>12.0068</v>
      </c>
      <c r="FF302">
        <v>4.9869500000000002</v>
      </c>
      <c r="FG302">
        <v>3.2845499999999999</v>
      </c>
      <c r="FH302">
        <v>9999</v>
      </c>
      <c r="FI302">
        <v>9999</v>
      </c>
      <c r="FJ302">
        <v>9999</v>
      </c>
      <c r="FK302">
        <v>999.9</v>
      </c>
      <c r="FL302">
        <v>1.8658399999999999</v>
      </c>
      <c r="FM302">
        <v>1.8621799999999999</v>
      </c>
      <c r="FN302">
        <v>1.8641799999999999</v>
      </c>
      <c r="FO302">
        <v>1.8603400000000001</v>
      </c>
      <c r="FP302">
        <v>1.8610800000000001</v>
      </c>
      <c r="FQ302">
        <v>1.86015</v>
      </c>
      <c r="FR302">
        <v>1.86188</v>
      </c>
      <c r="FS302">
        <v>1.8583700000000001</v>
      </c>
      <c r="FT302">
        <v>0</v>
      </c>
      <c r="FU302">
        <v>0</v>
      </c>
      <c r="FV302">
        <v>0</v>
      </c>
      <c r="FW302">
        <v>0</v>
      </c>
      <c r="FX302" t="s">
        <v>358</v>
      </c>
      <c r="FY302" t="s">
        <v>359</v>
      </c>
      <c r="FZ302" t="s">
        <v>360</v>
      </c>
      <c r="GA302" t="s">
        <v>360</v>
      </c>
      <c r="GB302" t="s">
        <v>360</v>
      </c>
      <c r="GC302" t="s">
        <v>360</v>
      </c>
      <c r="GD302">
        <v>0</v>
      </c>
      <c r="GE302">
        <v>100</v>
      </c>
      <c r="GF302">
        <v>100</v>
      </c>
      <c r="GG302">
        <v>-4.83</v>
      </c>
      <c r="GH302">
        <v>0.1179</v>
      </c>
      <c r="GI302">
        <v>-2.5125994610834521</v>
      </c>
      <c r="GJ302">
        <v>-2.6733286237328562E-3</v>
      </c>
      <c r="GK302">
        <v>1.605855145177713E-6</v>
      </c>
      <c r="GL302">
        <v>-4.4594414151306022E-10</v>
      </c>
      <c r="GM302">
        <v>0.1178428571428469</v>
      </c>
      <c r="GN302">
        <v>0</v>
      </c>
      <c r="GO302">
        <v>0</v>
      </c>
      <c r="GP302">
        <v>0</v>
      </c>
      <c r="GQ302">
        <v>4</v>
      </c>
      <c r="GR302">
        <v>2095</v>
      </c>
      <c r="GS302">
        <v>4</v>
      </c>
      <c r="GT302">
        <v>35</v>
      </c>
      <c r="GU302">
        <v>124.6</v>
      </c>
      <c r="GV302">
        <v>124.7</v>
      </c>
      <c r="GW302">
        <v>3.76953</v>
      </c>
      <c r="GX302">
        <v>2.5280800000000001</v>
      </c>
      <c r="GY302">
        <v>1.4489700000000001</v>
      </c>
      <c r="GZ302">
        <v>2.3278799999999999</v>
      </c>
      <c r="HA302">
        <v>1.5478499999999999</v>
      </c>
      <c r="HB302">
        <v>2.2936999999999999</v>
      </c>
      <c r="HC302">
        <v>41.067</v>
      </c>
      <c r="HD302">
        <v>12.0656</v>
      </c>
      <c r="HE302">
        <v>18</v>
      </c>
      <c r="HF302">
        <v>477.68299999999999</v>
      </c>
      <c r="HG302">
        <v>515.62099999999998</v>
      </c>
      <c r="HH302">
        <v>30.999700000000001</v>
      </c>
      <c r="HI302">
        <v>34.163699999999999</v>
      </c>
      <c r="HJ302">
        <v>29.999700000000001</v>
      </c>
      <c r="HK302">
        <v>34.104900000000001</v>
      </c>
      <c r="HL302">
        <v>34.097200000000001</v>
      </c>
      <c r="HM302">
        <v>75.384699999999995</v>
      </c>
      <c r="HN302">
        <v>18.712399999999999</v>
      </c>
      <c r="HO302">
        <v>100</v>
      </c>
      <c r="HP302">
        <v>31</v>
      </c>
      <c r="HQ302">
        <v>1916.03</v>
      </c>
      <c r="HR302">
        <v>36.517699999999998</v>
      </c>
      <c r="HS302">
        <v>99.218500000000006</v>
      </c>
      <c r="HT302">
        <v>98.257400000000004</v>
      </c>
    </row>
    <row r="303" spans="1:228" x14ac:dyDescent="0.2">
      <c r="A303">
        <v>288</v>
      </c>
      <c r="B303">
        <v>1669318251.0999999</v>
      </c>
      <c r="C303">
        <v>1145.599999904633</v>
      </c>
      <c r="D303" t="s">
        <v>935</v>
      </c>
      <c r="E303" t="s">
        <v>936</v>
      </c>
      <c r="F303">
        <v>4</v>
      </c>
      <c r="G303">
        <v>1669318249.0999999</v>
      </c>
      <c r="H303">
        <f t="shared" si="136"/>
        <v>5.9851616609998457E-4</v>
      </c>
      <c r="I303">
        <f t="shared" si="137"/>
        <v>0.59851616609998459</v>
      </c>
      <c r="J303">
        <f t="shared" si="138"/>
        <v>13.530746467094328</v>
      </c>
      <c r="K303">
        <f t="shared" si="139"/>
        <v>1887.57</v>
      </c>
      <c r="L303">
        <f t="shared" si="140"/>
        <v>1104.9838192253658</v>
      </c>
      <c r="M303">
        <f t="shared" si="141"/>
        <v>111.58072137149647</v>
      </c>
      <c r="N303">
        <f t="shared" si="142"/>
        <v>190.60588813585107</v>
      </c>
      <c r="O303">
        <f t="shared" si="143"/>
        <v>2.9679742204639543E-2</v>
      </c>
      <c r="P303">
        <f t="shared" si="144"/>
        <v>2.248083813323265</v>
      </c>
      <c r="Q303">
        <f t="shared" si="145"/>
        <v>2.9463763997790809E-2</v>
      </c>
      <c r="R303">
        <f t="shared" si="146"/>
        <v>1.8434126158706168E-2</v>
      </c>
      <c r="S303">
        <f t="shared" si="147"/>
        <v>226.10863037563053</v>
      </c>
      <c r="T303">
        <f t="shared" si="148"/>
        <v>35.315786756210422</v>
      </c>
      <c r="U303">
        <f t="shared" si="149"/>
        <v>35.080271428571429</v>
      </c>
      <c r="V303">
        <f t="shared" si="150"/>
        <v>5.6735278491464101</v>
      </c>
      <c r="W303">
        <f t="shared" si="151"/>
        <v>70.276704117929881</v>
      </c>
      <c r="X303">
        <f t="shared" si="152"/>
        <v>3.7176514338650644</v>
      </c>
      <c r="Y303">
        <f t="shared" si="153"/>
        <v>5.2900196167801932</v>
      </c>
      <c r="Z303">
        <f t="shared" si="154"/>
        <v>1.9558764152813457</v>
      </c>
      <c r="AA303">
        <f t="shared" si="155"/>
        <v>-26.394562925009321</v>
      </c>
      <c r="AB303">
        <f t="shared" si="156"/>
        <v>-152.57011092160744</v>
      </c>
      <c r="AC303">
        <f t="shared" si="157"/>
        <v>-15.765112910692404</v>
      </c>
      <c r="AD303">
        <f t="shared" si="158"/>
        <v>31.378843618321355</v>
      </c>
      <c r="AE303">
        <f t="shared" si="159"/>
        <v>37.657520265417105</v>
      </c>
      <c r="AF303">
        <f t="shared" si="160"/>
        <v>0.59984189034320679</v>
      </c>
      <c r="AG303">
        <f t="shared" si="161"/>
        <v>13.530746467094328</v>
      </c>
      <c r="AH303">
        <v>1979.091751323575</v>
      </c>
      <c r="AI303">
        <v>1962.3403636363639</v>
      </c>
      <c r="AJ303">
        <v>1.7468980373832601</v>
      </c>
      <c r="AK303">
        <v>66.415730329915917</v>
      </c>
      <c r="AL303">
        <f t="shared" si="162"/>
        <v>0.59851616609998459</v>
      </c>
      <c r="AM303">
        <v>36.503188114689223</v>
      </c>
      <c r="AN303">
        <v>36.81521939393938</v>
      </c>
      <c r="AO303">
        <v>-1.2708622097516779E-4</v>
      </c>
      <c r="AP303">
        <v>80.258805348862367</v>
      </c>
      <c r="AQ303">
        <v>29</v>
      </c>
      <c r="AR303">
        <v>6</v>
      </c>
      <c r="AS303">
        <f t="shared" si="163"/>
        <v>1</v>
      </c>
      <c r="AT303">
        <f t="shared" si="164"/>
        <v>0</v>
      </c>
      <c r="AU303">
        <f t="shared" si="165"/>
        <v>22230.812429362115</v>
      </c>
      <c r="AV303">
        <f t="shared" si="166"/>
        <v>1199.978571428572</v>
      </c>
      <c r="AW303">
        <f t="shared" si="167"/>
        <v>1025.9053421635397</v>
      </c>
      <c r="AX303">
        <f t="shared" si="168"/>
        <v>0.85493638519078008</v>
      </c>
      <c r="AY303">
        <f t="shared" si="169"/>
        <v>0.18842722341820545</v>
      </c>
      <c r="AZ303">
        <v>2.7</v>
      </c>
      <c r="BA303">
        <v>0.5</v>
      </c>
      <c r="BB303" t="s">
        <v>355</v>
      </c>
      <c r="BC303">
        <v>2</v>
      </c>
      <c r="BD303" t="b">
        <v>1</v>
      </c>
      <c r="BE303">
        <v>1669318249.0999999</v>
      </c>
      <c r="BF303">
        <v>1887.57</v>
      </c>
      <c r="BG303">
        <v>1908.511428571428</v>
      </c>
      <c r="BH303">
        <v>36.815899999999999</v>
      </c>
      <c r="BI303">
        <v>36.503985714285712</v>
      </c>
      <c r="BJ303">
        <v>1892.411428571429</v>
      </c>
      <c r="BK303">
        <v>36.69808571428571</v>
      </c>
      <c r="BL303">
        <v>500.12042857142848</v>
      </c>
      <c r="BM303">
        <v>100.8795714285714</v>
      </c>
      <c r="BN303">
        <v>9.993562857142857E-2</v>
      </c>
      <c r="BO303">
        <v>33.821428571428569</v>
      </c>
      <c r="BP303">
        <v>35.080271428571429</v>
      </c>
      <c r="BQ303">
        <v>999.89999999999986</v>
      </c>
      <c r="BR303">
        <v>0</v>
      </c>
      <c r="BS303">
        <v>0</v>
      </c>
      <c r="BT303">
        <v>4498.2142857142853</v>
      </c>
      <c r="BU303">
        <v>0</v>
      </c>
      <c r="BV303">
        <v>455.89585714285721</v>
      </c>
      <c r="BW303">
        <v>-20.940842857142862</v>
      </c>
      <c r="BX303">
        <v>1959.717142857143</v>
      </c>
      <c r="BY303">
        <v>1980.8171428571429</v>
      </c>
      <c r="BZ303">
        <v>0.31196157142857139</v>
      </c>
      <c r="CA303">
        <v>1908.511428571428</v>
      </c>
      <c r="CB303">
        <v>36.503985714285712</v>
      </c>
      <c r="CC303">
        <v>3.713974285714285</v>
      </c>
      <c r="CD303">
        <v>3.6825042857142858</v>
      </c>
      <c r="CE303">
        <v>27.631028571428569</v>
      </c>
      <c r="CF303">
        <v>27.485528571428571</v>
      </c>
      <c r="CG303">
        <v>1199.978571428572</v>
      </c>
      <c r="CH303">
        <v>0.50003600000000004</v>
      </c>
      <c r="CI303">
        <v>0.49996400000000002</v>
      </c>
      <c r="CJ303">
        <v>0</v>
      </c>
      <c r="CK303">
        <v>1135.5714285714289</v>
      </c>
      <c r="CL303">
        <v>4.9990899999999998</v>
      </c>
      <c r="CM303">
        <v>12433.842857142859</v>
      </c>
      <c r="CN303">
        <v>9557.8085714285698</v>
      </c>
      <c r="CO303">
        <v>43.5</v>
      </c>
      <c r="CP303">
        <v>45.25</v>
      </c>
      <c r="CQ303">
        <v>44.267714285714291</v>
      </c>
      <c r="CR303">
        <v>44.375</v>
      </c>
      <c r="CS303">
        <v>44.875</v>
      </c>
      <c r="CT303">
        <v>597.53428571428572</v>
      </c>
      <c r="CU303">
        <v>597.4442857142858</v>
      </c>
      <c r="CV303">
        <v>0</v>
      </c>
      <c r="CW303">
        <v>1669318259.3</v>
      </c>
      <c r="CX303">
        <v>0</v>
      </c>
      <c r="CY303">
        <v>1669310771.5999999</v>
      </c>
      <c r="CZ303" t="s">
        <v>356</v>
      </c>
      <c r="DA303">
        <v>1669310771.5999999</v>
      </c>
      <c r="DB303">
        <v>1669310767.0999999</v>
      </c>
      <c r="DC303">
        <v>9</v>
      </c>
      <c r="DD303">
        <v>4.2999999999999997E-2</v>
      </c>
      <c r="DE303">
        <v>8.0000000000000002E-3</v>
      </c>
      <c r="DF303">
        <v>-4.9589999999999996</v>
      </c>
      <c r="DG303">
        <v>0.11799999999999999</v>
      </c>
      <c r="DH303">
        <v>1967</v>
      </c>
      <c r="DI303">
        <v>36</v>
      </c>
      <c r="DJ303">
        <v>0.53</v>
      </c>
      <c r="DK303">
        <v>0.27</v>
      </c>
      <c r="DL303">
        <v>-20.966497560975611</v>
      </c>
      <c r="DM303">
        <v>0.45375052264810428</v>
      </c>
      <c r="DN303">
        <v>7.0942523928658421E-2</v>
      </c>
      <c r="DO303">
        <v>0</v>
      </c>
      <c r="DP303">
        <v>0.32065141463414643</v>
      </c>
      <c r="DQ303">
        <v>-3.4239783972125043E-2</v>
      </c>
      <c r="DR303">
        <v>4.6763130201286631E-3</v>
      </c>
      <c r="DS303">
        <v>1</v>
      </c>
      <c r="DT303">
        <v>0</v>
      </c>
      <c r="DU303">
        <v>0</v>
      </c>
      <c r="DV303">
        <v>0</v>
      </c>
      <c r="DW303">
        <v>-1</v>
      </c>
      <c r="DX303">
        <v>1</v>
      </c>
      <c r="DY303">
        <v>2</v>
      </c>
      <c r="DZ303" t="s">
        <v>357</v>
      </c>
      <c r="EA303">
        <v>2.9469599999999998</v>
      </c>
      <c r="EB303">
        <v>2.5973000000000002</v>
      </c>
      <c r="EC303">
        <v>0.27365600000000001</v>
      </c>
      <c r="ED303">
        <v>0.27334700000000001</v>
      </c>
      <c r="EE303">
        <v>0.14649999999999999</v>
      </c>
      <c r="EF303">
        <v>0.14396999999999999</v>
      </c>
      <c r="EG303">
        <v>21967.9</v>
      </c>
      <c r="EH303">
        <v>22363.200000000001</v>
      </c>
      <c r="EI303">
        <v>28161.5</v>
      </c>
      <c r="EJ303">
        <v>29647.7</v>
      </c>
      <c r="EK303">
        <v>33075.699999999997</v>
      </c>
      <c r="EL303">
        <v>35236.5</v>
      </c>
      <c r="EM303">
        <v>39741.4</v>
      </c>
      <c r="EN303">
        <v>42368.5</v>
      </c>
      <c r="EO303">
        <v>1.89852</v>
      </c>
      <c r="EP303">
        <v>1.89592</v>
      </c>
      <c r="EQ303">
        <v>0.22117000000000001</v>
      </c>
      <c r="ER303">
        <v>0</v>
      </c>
      <c r="ES303">
        <v>31.511700000000001</v>
      </c>
      <c r="ET303">
        <v>999.9</v>
      </c>
      <c r="EU303">
        <v>69.400000000000006</v>
      </c>
      <c r="EV303">
        <v>36.200000000000003</v>
      </c>
      <c r="EW303">
        <v>41.514899999999997</v>
      </c>
      <c r="EX303">
        <v>28.899000000000001</v>
      </c>
      <c r="EY303">
        <v>1.48237</v>
      </c>
      <c r="EZ303">
        <v>1</v>
      </c>
      <c r="FA303">
        <v>0.54072699999999996</v>
      </c>
      <c r="FB303">
        <v>0.52147600000000005</v>
      </c>
      <c r="FC303">
        <v>20.276900000000001</v>
      </c>
      <c r="FD303">
        <v>5.2180400000000002</v>
      </c>
      <c r="FE303">
        <v>12.007400000000001</v>
      </c>
      <c r="FF303">
        <v>4.9869000000000003</v>
      </c>
      <c r="FG303">
        <v>3.2845800000000001</v>
      </c>
      <c r="FH303">
        <v>9999</v>
      </c>
      <c r="FI303">
        <v>9999</v>
      </c>
      <c r="FJ303">
        <v>9999</v>
      </c>
      <c r="FK303">
        <v>999.9</v>
      </c>
      <c r="FL303">
        <v>1.8658399999999999</v>
      </c>
      <c r="FM303">
        <v>1.8621799999999999</v>
      </c>
      <c r="FN303">
        <v>1.8642099999999999</v>
      </c>
      <c r="FO303">
        <v>1.8603499999999999</v>
      </c>
      <c r="FP303">
        <v>1.8610599999999999</v>
      </c>
      <c r="FQ303">
        <v>1.8601700000000001</v>
      </c>
      <c r="FR303">
        <v>1.86188</v>
      </c>
      <c r="FS303">
        <v>1.8583700000000001</v>
      </c>
      <c r="FT303">
        <v>0</v>
      </c>
      <c r="FU303">
        <v>0</v>
      </c>
      <c r="FV303">
        <v>0</v>
      </c>
      <c r="FW303">
        <v>0</v>
      </c>
      <c r="FX303" t="s">
        <v>358</v>
      </c>
      <c r="FY303" t="s">
        <v>359</v>
      </c>
      <c r="FZ303" t="s">
        <v>360</v>
      </c>
      <c r="GA303" t="s">
        <v>360</v>
      </c>
      <c r="GB303" t="s">
        <v>360</v>
      </c>
      <c r="GC303" t="s">
        <v>360</v>
      </c>
      <c r="GD303">
        <v>0</v>
      </c>
      <c r="GE303">
        <v>100</v>
      </c>
      <c r="GF303">
        <v>100</v>
      </c>
      <c r="GG303">
        <v>-4.8499999999999996</v>
      </c>
      <c r="GH303">
        <v>0.1178</v>
      </c>
      <c r="GI303">
        <v>-2.5125994610834521</v>
      </c>
      <c r="GJ303">
        <v>-2.6733286237328562E-3</v>
      </c>
      <c r="GK303">
        <v>1.605855145177713E-6</v>
      </c>
      <c r="GL303">
        <v>-4.4594414151306022E-10</v>
      </c>
      <c r="GM303">
        <v>0.1178428571428469</v>
      </c>
      <c r="GN303">
        <v>0</v>
      </c>
      <c r="GO303">
        <v>0</v>
      </c>
      <c r="GP303">
        <v>0</v>
      </c>
      <c r="GQ303">
        <v>4</v>
      </c>
      <c r="GR303">
        <v>2095</v>
      </c>
      <c r="GS303">
        <v>4</v>
      </c>
      <c r="GT303">
        <v>35</v>
      </c>
      <c r="GU303">
        <v>124.7</v>
      </c>
      <c r="GV303">
        <v>124.7</v>
      </c>
      <c r="GW303">
        <v>3.7793000000000001</v>
      </c>
      <c r="GX303">
        <v>2.5122100000000001</v>
      </c>
      <c r="GY303">
        <v>1.4489700000000001</v>
      </c>
      <c r="GZ303">
        <v>2.3278799999999999</v>
      </c>
      <c r="HA303">
        <v>1.5478499999999999</v>
      </c>
      <c r="HB303">
        <v>2.3913600000000002</v>
      </c>
      <c r="HC303">
        <v>41.067</v>
      </c>
      <c r="HD303">
        <v>12.0656</v>
      </c>
      <c r="HE303">
        <v>18</v>
      </c>
      <c r="HF303">
        <v>477.411</v>
      </c>
      <c r="HG303">
        <v>515.81200000000001</v>
      </c>
      <c r="HH303">
        <v>30.999600000000001</v>
      </c>
      <c r="HI303">
        <v>34.160499999999999</v>
      </c>
      <c r="HJ303">
        <v>29.9998</v>
      </c>
      <c r="HK303">
        <v>34.101700000000001</v>
      </c>
      <c r="HL303">
        <v>34.094099999999997</v>
      </c>
      <c r="HM303">
        <v>75.588499999999996</v>
      </c>
      <c r="HN303">
        <v>18.712399999999999</v>
      </c>
      <c r="HO303">
        <v>100</v>
      </c>
      <c r="HP303">
        <v>31</v>
      </c>
      <c r="HQ303">
        <v>1922.77</v>
      </c>
      <c r="HR303">
        <v>36.517699999999998</v>
      </c>
      <c r="HS303">
        <v>99.218999999999994</v>
      </c>
      <c r="HT303">
        <v>98.256900000000002</v>
      </c>
    </row>
    <row r="304" spans="1:228" x14ac:dyDescent="0.2">
      <c r="A304">
        <v>289</v>
      </c>
      <c r="B304">
        <v>1669318255.0999999</v>
      </c>
      <c r="C304">
        <v>1149.599999904633</v>
      </c>
      <c r="D304" t="s">
        <v>937</v>
      </c>
      <c r="E304" t="s">
        <v>938</v>
      </c>
      <c r="F304">
        <v>4</v>
      </c>
      <c r="G304">
        <v>1669318252.7874999</v>
      </c>
      <c r="H304">
        <f t="shared" si="136"/>
        <v>5.9289964123604173E-4</v>
      </c>
      <c r="I304">
        <f t="shared" si="137"/>
        <v>0.59289964123604177</v>
      </c>
      <c r="J304">
        <f t="shared" si="138"/>
        <v>12.381979112015737</v>
      </c>
      <c r="K304">
        <f t="shared" si="139"/>
        <v>1893.84</v>
      </c>
      <c r="L304">
        <f t="shared" si="140"/>
        <v>1164.8470464595259</v>
      </c>
      <c r="M304">
        <f t="shared" si="141"/>
        <v>117.62598294898523</v>
      </c>
      <c r="N304">
        <f t="shared" si="142"/>
        <v>191.23952129610899</v>
      </c>
      <c r="O304">
        <f t="shared" si="143"/>
        <v>2.9346844634001154E-2</v>
      </c>
      <c r="P304">
        <f t="shared" si="144"/>
        <v>2.2529735077546387</v>
      </c>
      <c r="Q304">
        <f t="shared" si="145"/>
        <v>2.913612039371764E-2</v>
      </c>
      <c r="R304">
        <f t="shared" si="146"/>
        <v>1.8228881738467359E-2</v>
      </c>
      <c r="S304">
        <f t="shared" si="147"/>
        <v>226.11152848280219</v>
      </c>
      <c r="T304">
        <f t="shared" si="148"/>
        <v>35.311030222984897</v>
      </c>
      <c r="U304">
        <f t="shared" si="149"/>
        <v>35.090412499999999</v>
      </c>
      <c r="V304">
        <f t="shared" si="150"/>
        <v>5.6767129064797084</v>
      </c>
      <c r="W304">
        <f t="shared" si="151"/>
        <v>70.286959326009864</v>
      </c>
      <c r="X304">
        <f t="shared" si="152"/>
        <v>3.7174274757595263</v>
      </c>
      <c r="Y304">
        <f t="shared" si="153"/>
        <v>5.2889291433380912</v>
      </c>
      <c r="Z304">
        <f t="shared" si="154"/>
        <v>1.9592854307201821</v>
      </c>
      <c r="AA304">
        <f t="shared" si="155"/>
        <v>-26.146874178509439</v>
      </c>
      <c r="AB304">
        <f t="shared" si="156"/>
        <v>-154.58204251581873</v>
      </c>
      <c r="AC304">
        <f t="shared" si="157"/>
        <v>-15.93884272479268</v>
      </c>
      <c r="AD304">
        <f t="shared" si="158"/>
        <v>29.443769063681316</v>
      </c>
      <c r="AE304">
        <f t="shared" si="159"/>
        <v>37.154303339501695</v>
      </c>
      <c r="AF304">
        <f t="shared" si="160"/>
        <v>0.59733872241262853</v>
      </c>
      <c r="AG304">
        <f t="shared" si="161"/>
        <v>12.381979112015737</v>
      </c>
      <c r="AH304">
        <v>1985.9087870768631</v>
      </c>
      <c r="AI304">
        <v>1969.504848484848</v>
      </c>
      <c r="AJ304">
        <v>1.803189719630198</v>
      </c>
      <c r="AK304">
        <v>66.415730329915917</v>
      </c>
      <c r="AL304">
        <f t="shared" si="162"/>
        <v>0.59289964123604177</v>
      </c>
      <c r="AM304">
        <v>36.503714274107189</v>
      </c>
      <c r="AN304">
        <v>36.812266666666659</v>
      </c>
      <c r="AO304">
        <v>-3.7101595210063212E-5</v>
      </c>
      <c r="AP304">
        <v>80.258805348862367</v>
      </c>
      <c r="AQ304">
        <v>29</v>
      </c>
      <c r="AR304">
        <v>6</v>
      </c>
      <c r="AS304">
        <f t="shared" si="163"/>
        <v>1</v>
      </c>
      <c r="AT304">
        <f t="shared" si="164"/>
        <v>0</v>
      </c>
      <c r="AU304">
        <f t="shared" si="165"/>
        <v>22315.151279768623</v>
      </c>
      <c r="AV304">
        <f t="shared" si="166"/>
        <v>1199.9937500000001</v>
      </c>
      <c r="AW304">
        <f t="shared" si="167"/>
        <v>1025.9183385921256</v>
      </c>
      <c r="AX304">
        <f t="shared" si="168"/>
        <v>0.85493640162052964</v>
      </c>
      <c r="AY304">
        <f t="shared" si="169"/>
        <v>0.18842725512762226</v>
      </c>
      <c r="AZ304">
        <v>2.7</v>
      </c>
      <c r="BA304">
        <v>0.5</v>
      </c>
      <c r="BB304" t="s">
        <v>355</v>
      </c>
      <c r="BC304">
        <v>2</v>
      </c>
      <c r="BD304" t="b">
        <v>1</v>
      </c>
      <c r="BE304">
        <v>1669318252.7874999</v>
      </c>
      <c r="BF304">
        <v>1893.84</v>
      </c>
      <c r="BG304">
        <v>1914.51</v>
      </c>
      <c r="BH304">
        <v>36.813587499999997</v>
      </c>
      <c r="BI304">
        <v>36.502962500000002</v>
      </c>
      <c r="BJ304">
        <v>1898.6912500000001</v>
      </c>
      <c r="BK304">
        <v>36.695774999999998</v>
      </c>
      <c r="BL304">
        <v>500.10174999999998</v>
      </c>
      <c r="BM304">
        <v>100.879875</v>
      </c>
      <c r="BN304">
        <v>9.9891662500000006E-2</v>
      </c>
      <c r="BO304">
        <v>33.817737499999993</v>
      </c>
      <c r="BP304">
        <v>35.090412499999999</v>
      </c>
      <c r="BQ304">
        <v>999.9</v>
      </c>
      <c r="BR304">
        <v>0</v>
      </c>
      <c r="BS304">
        <v>0</v>
      </c>
      <c r="BT304">
        <v>4512.4212500000003</v>
      </c>
      <c r="BU304">
        <v>0</v>
      </c>
      <c r="BV304">
        <v>391.41062499999998</v>
      </c>
      <c r="BW304">
        <v>-20.669824999999999</v>
      </c>
      <c r="BX304">
        <v>1966.2237500000001</v>
      </c>
      <c r="BY304">
        <v>1987.0425</v>
      </c>
      <c r="BZ304">
        <v>0.31062849999999997</v>
      </c>
      <c r="CA304">
        <v>1914.51</v>
      </c>
      <c r="CB304">
        <v>36.502962500000002</v>
      </c>
      <c r="CC304">
        <v>3.7137487500000002</v>
      </c>
      <c r="CD304">
        <v>3.6824124999999999</v>
      </c>
      <c r="CE304">
        <v>27.629987499999999</v>
      </c>
      <c r="CF304">
        <v>27.4851125</v>
      </c>
      <c r="CG304">
        <v>1199.9937500000001</v>
      </c>
      <c r="CH304">
        <v>0.50003774999999995</v>
      </c>
      <c r="CI304">
        <v>0.49996212499999998</v>
      </c>
      <c r="CJ304">
        <v>0</v>
      </c>
      <c r="CK304">
        <v>1135.57</v>
      </c>
      <c r="CL304">
        <v>4.9990899999999998</v>
      </c>
      <c r="CM304">
        <v>12427.5875</v>
      </c>
      <c r="CN304">
        <v>9557.9412499999999</v>
      </c>
      <c r="CO304">
        <v>43.5</v>
      </c>
      <c r="CP304">
        <v>45.25</v>
      </c>
      <c r="CQ304">
        <v>44.25</v>
      </c>
      <c r="CR304">
        <v>44.375</v>
      </c>
      <c r="CS304">
        <v>44.875</v>
      </c>
      <c r="CT304">
        <v>597.54124999999999</v>
      </c>
      <c r="CU304">
        <v>597.4525000000001</v>
      </c>
      <c r="CV304">
        <v>0</v>
      </c>
      <c r="CW304">
        <v>1669318263.5</v>
      </c>
      <c r="CX304">
        <v>0</v>
      </c>
      <c r="CY304">
        <v>1669310771.5999999</v>
      </c>
      <c r="CZ304" t="s">
        <v>356</v>
      </c>
      <c r="DA304">
        <v>1669310771.5999999</v>
      </c>
      <c r="DB304">
        <v>1669310767.0999999</v>
      </c>
      <c r="DC304">
        <v>9</v>
      </c>
      <c r="DD304">
        <v>4.2999999999999997E-2</v>
      </c>
      <c r="DE304">
        <v>8.0000000000000002E-3</v>
      </c>
      <c r="DF304">
        <v>-4.9589999999999996</v>
      </c>
      <c r="DG304">
        <v>0.11799999999999999</v>
      </c>
      <c r="DH304">
        <v>1967</v>
      </c>
      <c r="DI304">
        <v>36</v>
      </c>
      <c r="DJ304">
        <v>0.53</v>
      </c>
      <c r="DK304">
        <v>0.27</v>
      </c>
      <c r="DL304">
        <v>-20.897019512195119</v>
      </c>
      <c r="DM304">
        <v>1.113602090592309</v>
      </c>
      <c r="DN304">
        <v>0.14746773639617211</v>
      </c>
      <c r="DO304">
        <v>0</v>
      </c>
      <c r="DP304">
        <v>0.31852717073170728</v>
      </c>
      <c r="DQ304">
        <v>-5.8676675958187832E-2</v>
      </c>
      <c r="DR304">
        <v>6.018406672308684E-3</v>
      </c>
      <c r="DS304">
        <v>1</v>
      </c>
      <c r="DT304">
        <v>0</v>
      </c>
      <c r="DU304">
        <v>0</v>
      </c>
      <c r="DV304">
        <v>0</v>
      </c>
      <c r="DW304">
        <v>-1</v>
      </c>
      <c r="DX304">
        <v>1</v>
      </c>
      <c r="DY304">
        <v>2</v>
      </c>
      <c r="DZ304" t="s">
        <v>357</v>
      </c>
      <c r="EA304">
        <v>2.9470299999999998</v>
      </c>
      <c r="EB304">
        <v>2.5974599999999999</v>
      </c>
      <c r="EC304">
        <v>0.274229</v>
      </c>
      <c r="ED304">
        <v>0.27387499999999998</v>
      </c>
      <c r="EE304">
        <v>0.14649499999999999</v>
      </c>
      <c r="EF304">
        <v>0.14396900000000001</v>
      </c>
      <c r="EG304">
        <v>21950.799999999999</v>
      </c>
      <c r="EH304">
        <v>22346.5</v>
      </c>
      <c r="EI304">
        <v>28161.9</v>
      </c>
      <c r="EJ304">
        <v>29647.200000000001</v>
      </c>
      <c r="EK304">
        <v>33075.699999999997</v>
      </c>
      <c r="EL304">
        <v>35236</v>
      </c>
      <c r="EM304">
        <v>39741</v>
      </c>
      <c r="EN304">
        <v>42367.8</v>
      </c>
      <c r="EO304">
        <v>1.8987499999999999</v>
      </c>
      <c r="EP304">
        <v>1.8957999999999999</v>
      </c>
      <c r="EQ304">
        <v>0.22070899999999999</v>
      </c>
      <c r="ER304">
        <v>0</v>
      </c>
      <c r="ES304">
        <v>31.509899999999998</v>
      </c>
      <c r="ET304">
        <v>999.9</v>
      </c>
      <c r="EU304">
        <v>69.400000000000006</v>
      </c>
      <c r="EV304">
        <v>36.200000000000003</v>
      </c>
      <c r="EW304">
        <v>41.516199999999998</v>
      </c>
      <c r="EX304">
        <v>28.779</v>
      </c>
      <c r="EY304">
        <v>1.97115</v>
      </c>
      <c r="EZ304">
        <v>1</v>
      </c>
      <c r="FA304">
        <v>0.54027999999999998</v>
      </c>
      <c r="FB304">
        <v>0.52060700000000004</v>
      </c>
      <c r="FC304">
        <v>20.276800000000001</v>
      </c>
      <c r="FD304">
        <v>5.2183400000000004</v>
      </c>
      <c r="FE304">
        <v>12.007099999999999</v>
      </c>
      <c r="FF304">
        <v>4.98705</v>
      </c>
      <c r="FG304">
        <v>3.2845</v>
      </c>
      <c r="FH304">
        <v>9999</v>
      </c>
      <c r="FI304">
        <v>9999</v>
      </c>
      <c r="FJ304">
        <v>9999</v>
      </c>
      <c r="FK304">
        <v>999.9</v>
      </c>
      <c r="FL304">
        <v>1.8658399999999999</v>
      </c>
      <c r="FM304">
        <v>1.8621799999999999</v>
      </c>
      <c r="FN304">
        <v>1.86422</v>
      </c>
      <c r="FO304">
        <v>1.8603499999999999</v>
      </c>
      <c r="FP304">
        <v>1.86107</v>
      </c>
      <c r="FQ304">
        <v>1.86019</v>
      </c>
      <c r="FR304">
        <v>1.86188</v>
      </c>
      <c r="FS304">
        <v>1.8583700000000001</v>
      </c>
      <c r="FT304">
        <v>0</v>
      </c>
      <c r="FU304">
        <v>0</v>
      </c>
      <c r="FV304">
        <v>0</v>
      </c>
      <c r="FW304">
        <v>0</v>
      </c>
      <c r="FX304" t="s">
        <v>358</v>
      </c>
      <c r="FY304" t="s">
        <v>359</v>
      </c>
      <c r="FZ304" t="s">
        <v>360</v>
      </c>
      <c r="GA304" t="s">
        <v>360</v>
      </c>
      <c r="GB304" t="s">
        <v>360</v>
      </c>
      <c r="GC304" t="s">
        <v>360</v>
      </c>
      <c r="GD304">
        <v>0</v>
      </c>
      <c r="GE304">
        <v>100</v>
      </c>
      <c r="GF304">
        <v>100</v>
      </c>
      <c r="GG304">
        <v>-4.8600000000000003</v>
      </c>
      <c r="GH304">
        <v>0.1178</v>
      </c>
      <c r="GI304">
        <v>-2.5125994610834521</v>
      </c>
      <c r="GJ304">
        <v>-2.6733286237328562E-3</v>
      </c>
      <c r="GK304">
        <v>1.605855145177713E-6</v>
      </c>
      <c r="GL304">
        <v>-4.4594414151306022E-10</v>
      </c>
      <c r="GM304">
        <v>0.1178428571428469</v>
      </c>
      <c r="GN304">
        <v>0</v>
      </c>
      <c r="GO304">
        <v>0</v>
      </c>
      <c r="GP304">
        <v>0</v>
      </c>
      <c r="GQ304">
        <v>4</v>
      </c>
      <c r="GR304">
        <v>2095</v>
      </c>
      <c r="GS304">
        <v>4</v>
      </c>
      <c r="GT304">
        <v>35</v>
      </c>
      <c r="GU304">
        <v>124.7</v>
      </c>
      <c r="GV304">
        <v>124.8</v>
      </c>
      <c r="GW304">
        <v>3.7915000000000001</v>
      </c>
      <c r="GX304">
        <v>2.5341800000000001</v>
      </c>
      <c r="GY304">
        <v>1.4489700000000001</v>
      </c>
      <c r="GZ304">
        <v>2.3278799999999999</v>
      </c>
      <c r="HA304">
        <v>1.5478499999999999</v>
      </c>
      <c r="HB304">
        <v>2.2656200000000002</v>
      </c>
      <c r="HC304">
        <v>41.067</v>
      </c>
      <c r="HD304">
        <v>12.0481</v>
      </c>
      <c r="HE304">
        <v>18</v>
      </c>
      <c r="HF304">
        <v>477.529</v>
      </c>
      <c r="HG304">
        <v>515.702</v>
      </c>
      <c r="HH304">
        <v>30.999700000000001</v>
      </c>
      <c r="HI304">
        <v>34.157600000000002</v>
      </c>
      <c r="HJ304">
        <v>29.999700000000001</v>
      </c>
      <c r="HK304">
        <v>34.098599999999998</v>
      </c>
      <c r="HL304">
        <v>34.091799999999999</v>
      </c>
      <c r="HM304">
        <v>75.804900000000004</v>
      </c>
      <c r="HN304">
        <v>18.712399999999999</v>
      </c>
      <c r="HO304">
        <v>100</v>
      </c>
      <c r="HP304">
        <v>31</v>
      </c>
      <c r="HQ304">
        <v>1929.45</v>
      </c>
      <c r="HR304">
        <v>36.517699999999998</v>
      </c>
      <c r="HS304">
        <v>99.218999999999994</v>
      </c>
      <c r="HT304">
        <v>98.255200000000002</v>
      </c>
    </row>
    <row r="305" spans="1:228" x14ac:dyDescent="0.2">
      <c r="A305">
        <v>290</v>
      </c>
      <c r="B305">
        <v>1669318259.0999999</v>
      </c>
      <c r="C305">
        <v>1153.599999904633</v>
      </c>
      <c r="D305" t="s">
        <v>939</v>
      </c>
      <c r="E305" t="s">
        <v>940</v>
      </c>
      <c r="F305">
        <v>4</v>
      </c>
      <c r="G305">
        <v>1669318257.0999999</v>
      </c>
      <c r="H305">
        <f t="shared" si="136"/>
        <v>5.9040988789002579E-4</v>
      </c>
      <c r="I305">
        <f t="shared" si="137"/>
        <v>0.5904098878900258</v>
      </c>
      <c r="J305">
        <f t="shared" si="138"/>
        <v>12.575489291287143</v>
      </c>
      <c r="K305">
        <f t="shared" si="139"/>
        <v>1901.31</v>
      </c>
      <c r="L305">
        <f t="shared" si="140"/>
        <v>1159.2763638947424</v>
      </c>
      <c r="M305">
        <f t="shared" si="141"/>
        <v>117.06241699538346</v>
      </c>
      <c r="N305">
        <f t="shared" si="142"/>
        <v>191.99213491227633</v>
      </c>
      <c r="O305">
        <f t="shared" si="143"/>
        <v>2.9243770866426412E-2</v>
      </c>
      <c r="P305">
        <f t="shared" si="144"/>
        <v>2.2465373288527499</v>
      </c>
      <c r="Q305">
        <f t="shared" si="145"/>
        <v>2.903392371709063E-2</v>
      </c>
      <c r="R305">
        <f t="shared" si="146"/>
        <v>1.8164930619624316E-2</v>
      </c>
      <c r="S305">
        <f t="shared" si="147"/>
        <v>226.10734294812406</v>
      </c>
      <c r="T305">
        <f t="shared" si="148"/>
        <v>35.313209237297457</v>
      </c>
      <c r="U305">
        <f t="shared" si="149"/>
        <v>35.085285714285718</v>
      </c>
      <c r="V305">
        <f t="shared" si="150"/>
        <v>5.6751025169234515</v>
      </c>
      <c r="W305">
        <f t="shared" si="151"/>
        <v>70.292006757232002</v>
      </c>
      <c r="X305">
        <f t="shared" si="152"/>
        <v>3.7171764523404063</v>
      </c>
      <c r="Y305">
        <f t="shared" si="153"/>
        <v>5.288192248058083</v>
      </c>
      <c r="Z305">
        <f t="shared" si="154"/>
        <v>1.9579260645830452</v>
      </c>
      <c r="AA305">
        <f t="shared" si="155"/>
        <v>-26.037076055950138</v>
      </c>
      <c r="AB305">
        <f t="shared" si="156"/>
        <v>-153.82164765744039</v>
      </c>
      <c r="AC305">
        <f t="shared" si="157"/>
        <v>-15.905286350261058</v>
      </c>
      <c r="AD305">
        <f t="shared" si="158"/>
        <v>30.34333288447246</v>
      </c>
      <c r="AE305">
        <f t="shared" si="159"/>
        <v>36.843248767093186</v>
      </c>
      <c r="AF305">
        <f t="shared" si="160"/>
        <v>0.59296208686523055</v>
      </c>
      <c r="AG305">
        <f t="shared" si="161"/>
        <v>12.575489291287143</v>
      </c>
      <c r="AH305">
        <v>1992.818364255774</v>
      </c>
      <c r="AI305">
        <v>1976.5735757575751</v>
      </c>
      <c r="AJ305">
        <v>1.752432429900274</v>
      </c>
      <c r="AK305">
        <v>66.415730329915917</v>
      </c>
      <c r="AL305">
        <f t="shared" si="162"/>
        <v>0.5904098878900258</v>
      </c>
      <c r="AM305">
        <v>36.503044139962327</v>
      </c>
      <c r="AN305">
        <v>36.810078787878787</v>
      </c>
      <c r="AO305">
        <v>-5.1613606140784097E-6</v>
      </c>
      <c r="AP305">
        <v>80.258805348862367</v>
      </c>
      <c r="AQ305">
        <v>29</v>
      </c>
      <c r="AR305">
        <v>6</v>
      </c>
      <c r="AS305">
        <f t="shared" si="163"/>
        <v>1</v>
      </c>
      <c r="AT305">
        <f t="shared" si="164"/>
        <v>0</v>
      </c>
      <c r="AU305">
        <f t="shared" si="165"/>
        <v>22204.698522165811</v>
      </c>
      <c r="AV305">
        <f t="shared" si="166"/>
        <v>1199.964285714286</v>
      </c>
      <c r="AW305">
        <f t="shared" si="167"/>
        <v>1025.8938564498053</v>
      </c>
      <c r="AX305">
        <f t="shared" si="168"/>
        <v>0.8549369915948255</v>
      </c>
      <c r="AY305">
        <f t="shared" si="169"/>
        <v>0.1884283937780134</v>
      </c>
      <c r="AZ305">
        <v>2.7</v>
      </c>
      <c r="BA305">
        <v>0.5</v>
      </c>
      <c r="BB305" t="s">
        <v>355</v>
      </c>
      <c r="BC305">
        <v>2</v>
      </c>
      <c r="BD305" t="b">
        <v>1</v>
      </c>
      <c r="BE305">
        <v>1669318257.0999999</v>
      </c>
      <c r="BF305">
        <v>1901.31</v>
      </c>
      <c r="BG305">
        <v>1921.808571428571</v>
      </c>
      <c r="BH305">
        <v>36.811428571428571</v>
      </c>
      <c r="BI305">
        <v>36.503100000000003</v>
      </c>
      <c r="BJ305">
        <v>1906.174285714286</v>
      </c>
      <c r="BK305">
        <v>36.693585714285717</v>
      </c>
      <c r="BL305">
        <v>500.13614285714277</v>
      </c>
      <c r="BM305">
        <v>100.8788571428571</v>
      </c>
      <c r="BN305">
        <v>0.1000126428571429</v>
      </c>
      <c r="BO305">
        <v>33.815242857142863</v>
      </c>
      <c r="BP305">
        <v>35.085285714285718</v>
      </c>
      <c r="BQ305">
        <v>999.89999999999986</v>
      </c>
      <c r="BR305">
        <v>0</v>
      </c>
      <c r="BS305">
        <v>0</v>
      </c>
      <c r="BT305">
        <v>4493.75</v>
      </c>
      <c r="BU305">
        <v>0</v>
      </c>
      <c r="BV305">
        <v>346.72957142857138</v>
      </c>
      <c r="BW305">
        <v>-20.49831428571429</v>
      </c>
      <c r="BX305">
        <v>1973.975714285715</v>
      </c>
      <c r="BY305">
        <v>1994.6171428571431</v>
      </c>
      <c r="BZ305">
        <v>0.30831214285714292</v>
      </c>
      <c r="CA305">
        <v>1921.808571428571</v>
      </c>
      <c r="CB305">
        <v>36.503100000000003</v>
      </c>
      <c r="CC305">
        <v>3.7134928571428572</v>
      </c>
      <c r="CD305">
        <v>3.682387142857142</v>
      </c>
      <c r="CE305">
        <v>27.628785714285719</v>
      </c>
      <c r="CF305">
        <v>27.485014285714279</v>
      </c>
      <c r="CG305">
        <v>1199.964285714286</v>
      </c>
      <c r="CH305">
        <v>0.50001585714285723</v>
      </c>
      <c r="CI305">
        <v>0.49998414285714282</v>
      </c>
      <c r="CJ305">
        <v>0</v>
      </c>
      <c r="CK305">
        <v>1135.247142857143</v>
      </c>
      <c r="CL305">
        <v>4.9990899999999998</v>
      </c>
      <c r="CM305">
        <v>12423.1</v>
      </c>
      <c r="CN305">
        <v>9557.6257142857157</v>
      </c>
      <c r="CO305">
        <v>43.5</v>
      </c>
      <c r="CP305">
        <v>45.25</v>
      </c>
      <c r="CQ305">
        <v>44.25</v>
      </c>
      <c r="CR305">
        <v>44.375</v>
      </c>
      <c r="CS305">
        <v>44.875</v>
      </c>
      <c r="CT305">
        <v>597.50285714285712</v>
      </c>
      <c r="CU305">
        <v>597.46142857142866</v>
      </c>
      <c r="CV305">
        <v>0</v>
      </c>
      <c r="CW305">
        <v>1669318267.7</v>
      </c>
      <c r="CX305">
        <v>0</v>
      </c>
      <c r="CY305">
        <v>1669310771.5999999</v>
      </c>
      <c r="CZ305" t="s">
        <v>356</v>
      </c>
      <c r="DA305">
        <v>1669310771.5999999</v>
      </c>
      <c r="DB305">
        <v>1669310767.0999999</v>
      </c>
      <c r="DC305">
        <v>9</v>
      </c>
      <c r="DD305">
        <v>4.2999999999999997E-2</v>
      </c>
      <c r="DE305">
        <v>8.0000000000000002E-3</v>
      </c>
      <c r="DF305">
        <v>-4.9589999999999996</v>
      </c>
      <c r="DG305">
        <v>0.11799999999999999</v>
      </c>
      <c r="DH305">
        <v>1967</v>
      </c>
      <c r="DI305">
        <v>36</v>
      </c>
      <c r="DJ305">
        <v>0.53</v>
      </c>
      <c r="DK305">
        <v>0.27</v>
      </c>
      <c r="DL305">
        <v>-20.786848780487809</v>
      </c>
      <c r="DM305">
        <v>1.582908710801431</v>
      </c>
      <c r="DN305">
        <v>0.1946965645680746</v>
      </c>
      <c r="DO305">
        <v>0</v>
      </c>
      <c r="DP305">
        <v>0.3152363658536585</v>
      </c>
      <c r="DQ305">
        <v>-5.8489233449477172E-2</v>
      </c>
      <c r="DR305">
        <v>5.9993837803727704E-3</v>
      </c>
      <c r="DS305">
        <v>1</v>
      </c>
      <c r="DT305">
        <v>0</v>
      </c>
      <c r="DU305">
        <v>0</v>
      </c>
      <c r="DV305">
        <v>0</v>
      </c>
      <c r="DW305">
        <v>-1</v>
      </c>
      <c r="DX305">
        <v>1</v>
      </c>
      <c r="DY305">
        <v>2</v>
      </c>
      <c r="DZ305" t="s">
        <v>357</v>
      </c>
      <c r="EA305">
        <v>2.9472299999999998</v>
      </c>
      <c r="EB305">
        <v>2.5973700000000002</v>
      </c>
      <c r="EC305">
        <v>0.274785</v>
      </c>
      <c r="ED305">
        <v>0.27443600000000001</v>
      </c>
      <c r="EE305">
        <v>0.146485</v>
      </c>
      <c r="EF305">
        <v>0.14396500000000001</v>
      </c>
      <c r="EG305">
        <v>21934</v>
      </c>
      <c r="EH305">
        <v>22329.4</v>
      </c>
      <c r="EI305">
        <v>28162.1</v>
      </c>
      <c r="EJ305">
        <v>29647.5</v>
      </c>
      <c r="EK305">
        <v>33076.199999999997</v>
      </c>
      <c r="EL305">
        <v>35236.400000000001</v>
      </c>
      <c r="EM305">
        <v>39741.199999999997</v>
      </c>
      <c r="EN305">
        <v>42368.1</v>
      </c>
      <c r="EO305">
        <v>1.89872</v>
      </c>
      <c r="EP305">
        <v>1.8958999999999999</v>
      </c>
      <c r="EQ305">
        <v>0.22117000000000001</v>
      </c>
      <c r="ER305">
        <v>0</v>
      </c>
      <c r="ES305">
        <v>31.509899999999998</v>
      </c>
      <c r="ET305">
        <v>999.9</v>
      </c>
      <c r="EU305">
        <v>69.400000000000006</v>
      </c>
      <c r="EV305">
        <v>36.200000000000003</v>
      </c>
      <c r="EW305">
        <v>41.5182</v>
      </c>
      <c r="EX305">
        <v>28.869</v>
      </c>
      <c r="EY305">
        <v>1.38622</v>
      </c>
      <c r="EZ305">
        <v>1</v>
      </c>
      <c r="FA305">
        <v>0.54015800000000003</v>
      </c>
      <c r="FB305">
        <v>0.51982799999999996</v>
      </c>
      <c r="FC305">
        <v>20.276599999999998</v>
      </c>
      <c r="FD305">
        <v>5.2183400000000004</v>
      </c>
      <c r="FE305">
        <v>12.0061</v>
      </c>
      <c r="FF305">
        <v>4.9867999999999997</v>
      </c>
      <c r="FG305">
        <v>3.2845</v>
      </c>
      <c r="FH305">
        <v>9999</v>
      </c>
      <c r="FI305">
        <v>9999</v>
      </c>
      <c r="FJ305">
        <v>9999</v>
      </c>
      <c r="FK305">
        <v>999.9</v>
      </c>
      <c r="FL305">
        <v>1.8658399999999999</v>
      </c>
      <c r="FM305">
        <v>1.8621799999999999</v>
      </c>
      <c r="FN305">
        <v>1.8642399999999999</v>
      </c>
      <c r="FO305">
        <v>1.8603499999999999</v>
      </c>
      <c r="FP305">
        <v>1.8610800000000001</v>
      </c>
      <c r="FQ305">
        <v>1.86019</v>
      </c>
      <c r="FR305">
        <v>1.86188</v>
      </c>
      <c r="FS305">
        <v>1.8583700000000001</v>
      </c>
      <c r="FT305">
        <v>0</v>
      </c>
      <c r="FU305">
        <v>0</v>
      </c>
      <c r="FV305">
        <v>0</v>
      </c>
      <c r="FW305">
        <v>0</v>
      </c>
      <c r="FX305" t="s">
        <v>358</v>
      </c>
      <c r="FY305" t="s">
        <v>359</v>
      </c>
      <c r="FZ305" t="s">
        <v>360</v>
      </c>
      <c r="GA305" t="s">
        <v>360</v>
      </c>
      <c r="GB305" t="s">
        <v>360</v>
      </c>
      <c r="GC305" t="s">
        <v>360</v>
      </c>
      <c r="GD305">
        <v>0</v>
      </c>
      <c r="GE305">
        <v>100</v>
      </c>
      <c r="GF305">
        <v>100</v>
      </c>
      <c r="GG305">
        <v>-4.87</v>
      </c>
      <c r="GH305">
        <v>0.1178</v>
      </c>
      <c r="GI305">
        <v>-2.5125994610834521</v>
      </c>
      <c r="GJ305">
        <v>-2.6733286237328562E-3</v>
      </c>
      <c r="GK305">
        <v>1.605855145177713E-6</v>
      </c>
      <c r="GL305">
        <v>-4.4594414151306022E-10</v>
      </c>
      <c r="GM305">
        <v>0.1178428571428469</v>
      </c>
      <c r="GN305">
        <v>0</v>
      </c>
      <c r="GO305">
        <v>0</v>
      </c>
      <c r="GP305">
        <v>0</v>
      </c>
      <c r="GQ305">
        <v>4</v>
      </c>
      <c r="GR305">
        <v>2095</v>
      </c>
      <c r="GS305">
        <v>4</v>
      </c>
      <c r="GT305">
        <v>35</v>
      </c>
      <c r="GU305">
        <v>124.8</v>
      </c>
      <c r="GV305">
        <v>124.9</v>
      </c>
      <c r="GW305">
        <v>3.8012700000000001</v>
      </c>
      <c r="GX305">
        <v>2.52075</v>
      </c>
      <c r="GY305">
        <v>1.4489700000000001</v>
      </c>
      <c r="GZ305">
        <v>2.3278799999999999</v>
      </c>
      <c r="HA305">
        <v>1.5478499999999999</v>
      </c>
      <c r="HB305">
        <v>2.34863</v>
      </c>
      <c r="HC305">
        <v>41.067</v>
      </c>
      <c r="HD305">
        <v>12.0656</v>
      </c>
      <c r="HE305">
        <v>18</v>
      </c>
      <c r="HF305">
        <v>477.49099999999999</v>
      </c>
      <c r="HG305">
        <v>515.74900000000002</v>
      </c>
      <c r="HH305">
        <v>30.9998</v>
      </c>
      <c r="HI305">
        <v>34.154800000000002</v>
      </c>
      <c r="HJ305">
        <v>29.9998</v>
      </c>
      <c r="HK305">
        <v>34.095599999999997</v>
      </c>
      <c r="HL305">
        <v>34.088700000000003</v>
      </c>
      <c r="HM305">
        <v>76.010999999999996</v>
      </c>
      <c r="HN305">
        <v>18.712399999999999</v>
      </c>
      <c r="HO305">
        <v>100</v>
      </c>
      <c r="HP305">
        <v>31</v>
      </c>
      <c r="HQ305">
        <v>1936.13</v>
      </c>
      <c r="HR305">
        <v>36.517699999999998</v>
      </c>
      <c r="HS305">
        <v>99.219499999999996</v>
      </c>
      <c r="HT305">
        <v>98.256100000000004</v>
      </c>
    </row>
    <row r="306" spans="1:228" x14ac:dyDescent="0.2">
      <c r="A306">
        <v>291</v>
      </c>
      <c r="B306">
        <v>1669318263.0999999</v>
      </c>
      <c r="C306">
        <v>1157.599999904633</v>
      </c>
      <c r="D306" t="s">
        <v>941</v>
      </c>
      <c r="E306" t="s">
        <v>942</v>
      </c>
      <c r="F306">
        <v>4</v>
      </c>
      <c r="G306">
        <v>1669318260.7874999</v>
      </c>
      <c r="H306">
        <f t="shared" si="136"/>
        <v>5.9069930634466879E-4</v>
      </c>
      <c r="I306">
        <f t="shared" si="137"/>
        <v>0.59069930634466883</v>
      </c>
      <c r="J306">
        <f t="shared" si="138"/>
        <v>12.66807488502706</v>
      </c>
      <c r="K306">
        <f t="shared" si="139"/>
        <v>1907.49875</v>
      </c>
      <c r="L306">
        <f t="shared" si="140"/>
        <v>1160.3172571213777</v>
      </c>
      <c r="M306">
        <f t="shared" si="141"/>
        <v>117.1667772785448</v>
      </c>
      <c r="N306">
        <f t="shared" si="142"/>
        <v>192.61583832237474</v>
      </c>
      <c r="O306">
        <f t="shared" si="143"/>
        <v>2.9247306159156796E-2</v>
      </c>
      <c r="P306">
        <f t="shared" si="144"/>
        <v>2.2471458874098231</v>
      </c>
      <c r="Q306">
        <f t="shared" si="145"/>
        <v>2.9037464869328025E-2</v>
      </c>
      <c r="R306">
        <f t="shared" si="146"/>
        <v>1.8167143335457298E-2</v>
      </c>
      <c r="S306">
        <f t="shared" si="147"/>
        <v>226.10298523436123</v>
      </c>
      <c r="T306">
        <f t="shared" si="148"/>
        <v>35.313132273245003</v>
      </c>
      <c r="U306">
        <f t="shared" si="149"/>
        <v>35.086575000000003</v>
      </c>
      <c r="V306">
        <f t="shared" si="150"/>
        <v>5.675507460831918</v>
      </c>
      <c r="W306">
        <f t="shared" si="151"/>
        <v>70.284652657507621</v>
      </c>
      <c r="X306">
        <f t="shared" si="152"/>
        <v>3.7168746730034994</v>
      </c>
      <c r="Y306">
        <f t="shared" si="153"/>
        <v>5.2883162005730888</v>
      </c>
      <c r="Z306">
        <f t="shared" si="154"/>
        <v>1.9586327878284187</v>
      </c>
      <c r="AA306">
        <f t="shared" si="155"/>
        <v>-26.049839409799894</v>
      </c>
      <c r="AB306">
        <f t="shared" si="156"/>
        <v>-153.9686716019763</v>
      </c>
      <c r="AC306">
        <f t="shared" si="157"/>
        <v>-15.916310052775179</v>
      </c>
      <c r="AD306">
        <f t="shared" si="158"/>
        <v>30.16816416980987</v>
      </c>
      <c r="AE306">
        <f t="shared" si="159"/>
        <v>36.829273051944348</v>
      </c>
      <c r="AF306">
        <f t="shared" si="160"/>
        <v>0.58984668229363202</v>
      </c>
      <c r="AG306">
        <f t="shared" si="161"/>
        <v>12.66807488502706</v>
      </c>
      <c r="AH306">
        <v>1999.8648029876661</v>
      </c>
      <c r="AI306">
        <v>1983.576424242425</v>
      </c>
      <c r="AJ306">
        <v>1.7508380373865291</v>
      </c>
      <c r="AK306">
        <v>66.415730329915917</v>
      </c>
      <c r="AL306">
        <f t="shared" si="162"/>
        <v>0.59069930634466883</v>
      </c>
      <c r="AM306">
        <v>36.501820736881847</v>
      </c>
      <c r="AN306">
        <v>36.809282424242419</v>
      </c>
      <c r="AO306">
        <v>-4.8245238079616978E-5</v>
      </c>
      <c r="AP306">
        <v>80.258805348862367</v>
      </c>
      <c r="AQ306">
        <v>29</v>
      </c>
      <c r="AR306">
        <v>6</v>
      </c>
      <c r="AS306">
        <f t="shared" si="163"/>
        <v>1</v>
      </c>
      <c r="AT306">
        <f t="shared" si="164"/>
        <v>0</v>
      </c>
      <c r="AU306">
        <f t="shared" si="165"/>
        <v>22215.159076229418</v>
      </c>
      <c r="AV306">
        <f t="shared" si="166"/>
        <v>1199.9375</v>
      </c>
      <c r="AW306">
        <f t="shared" si="167"/>
        <v>1025.8713135929333</v>
      </c>
      <c r="AX306">
        <f t="shared" si="168"/>
        <v>0.85493728931126267</v>
      </c>
      <c r="AY306">
        <f t="shared" si="169"/>
        <v>0.188428968370737</v>
      </c>
      <c r="AZ306">
        <v>2.7</v>
      </c>
      <c r="BA306">
        <v>0.5</v>
      </c>
      <c r="BB306" t="s">
        <v>355</v>
      </c>
      <c r="BC306">
        <v>2</v>
      </c>
      <c r="BD306" t="b">
        <v>1</v>
      </c>
      <c r="BE306">
        <v>1669318260.7874999</v>
      </c>
      <c r="BF306">
        <v>1907.49875</v>
      </c>
      <c r="BG306">
        <v>1927.98875</v>
      </c>
      <c r="BH306">
        <v>36.808674999999987</v>
      </c>
      <c r="BI306">
        <v>36.501962499999998</v>
      </c>
      <c r="BJ306">
        <v>1912.3675000000001</v>
      </c>
      <c r="BK306">
        <v>36.690849999999998</v>
      </c>
      <c r="BL306">
        <v>500.13125000000002</v>
      </c>
      <c r="BM306">
        <v>100.87824999999999</v>
      </c>
      <c r="BN306">
        <v>9.9975187499999993E-2</v>
      </c>
      <c r="BO306">
        <v>33.815662500000002</v>
      </c>
      <c r="BP306">
        <v>35.086575000000003</v>
      </c>
      <c r="BQ306">
        <v>999.9</v>
      </c>
      <c r="BR306">
        <v>0</v>
      </c>
      <c r="BS306">
        <v>0</v>
      </c>
      <c r="BT306">
        <v>4495.5462500000003</v>
      </c>
      <c r="BU306">
        <v>0</v>
      </c>
      <c r="BV306">
        <v>332.59300000000002</v>
      </c>
      <c r="BW306">
        <v>-20.491074999999999</v>
      </c>
      <c r="BX306">
        <v>1980.3924999999999</v>
      </c>
      <c r="BY306">
        <v>2001.03</v>
      </c>
      <c r="BZ306">
        <v>0.30672137500000002</v>
      </c>
      <c r="CA306">
        <v>1927.98875</v>
      </c>
      <c r="CB306">
        <v>36.501962499999998</v>
      </c>
      <c r="CC306">
        <v>3.7131949999999998</v>
      </c>
      <c r="CD306">
        <v>3.6822537500000001</v>
      </c>
      <c r="CE306">
        <v>27.627437499999999</v>
      </c>
      <c r="CF306">
        <v>27.4843625</v>
      </c>
      <c r="CG306">
        <v>1199.9375</v>
      </c>
      <c r="CH306">
        <v>0.500006375</v>
      </c>
      <c r="CI306">
        <v>0.499993625</v>
      </c>
      <c r="CJ306">
        <v>0</v>
      </c>
      <c r="CK306">
        <v>1135.2375</v>
      </c>
      <c r="CL306">
        <v>4.9990899999999998</v>
      </c>
      <c r="CM306">
        <v>12419.424999999999</v>
      </c>
      <c r="CN306">
        <v>9557.3662499999991</v>
      </c>
      <c r="CO306">
        <v>43.5</v>
      </c>
      <c r="CP306">
        <v>45.218499999999999</v>
      </c>
      <c r="CQ306">
        <v>44.25</v>
      </c>
      <c r="CR306">
        <v>44.375</v>
      </c>
      <c r="CS306">
        <v>44.875</v>
      </c>
      <c r="CT306">
        <v>597.47749999999996</v>
      </c>
      <c r="CU306">
        <v>597.46</v>
      </c>
      <c r="CV306">
        <v>0</v>
      </c>
      <c r="CW306">
        <v>1669318271.3</v>
      </c>
      <c r="CX306">
        <v>0</v>
      </c>
      <c r="CY306">
        <v>1669310771.5999999</v>
      </c>
      <c r="CZ306" t="s">
        <v>356</v>
      </c>
      <c r="DA306">
        <v>1669310771.5999999</v>
      </c>
      <c r="DB306">
        <v>1669310767.0999999</v>
      </c>
      <c r="DC306">
        <v>9</v>
      </c>
      <c r="DD306">
        <v>4.2999999999999997E-2</v>
      </c>
      <c r="DE306">
        <v>8.0000000000000002E-3</v>
      </c>
      <c r="DF306">
        <v>-4.9589999999999996</v>
      </c>
      <c r="DG306">
        <v>0.11799999999999999</v>
      </c>
      <c r="DH306">
        <v>1967</v>
      </c>
      <c r="DI306">
        <v>36</v>
      </c>
      <c r="DJ306">
        <v>0.53</v>
      </c>
      <c r="DK306">
        <v>0.27</v>
      </c>
      <c r="DL306">
        <v>-20.701156097560979</v>
      </c>
      <c r="DM306">
        <v>1.8499484320556721</v>
      </c>
      <c r="DN306">
        <v>0.21084177982875321</v>
      </c>
      <c r="DO306">
        <v>0</v>
      </c>
      <c r="DP306">
        <v>0.3118626585365854</v>
      </c>
      <c r="DQ306">
        <v>-4.6535456445991753E-2</v>
      </c>
      <c r="DR306">
        <v>4.9227812216848981E-3</v>
      </c>
      <c r="DS306">
        <v>1</v>
      </c>
      <c r="DT306">
        <v>0</v>
      </c>
      <c r="DU306">
        <v>0</v>
      </c>
      <c r="DV306">
        <v>0</v>
      </c>
      <c r="DW306">
        <v>-1</v>
      </c>
      <c r="DX306">
        <v>1</v>
      </c>
      <c r="DY306">
        <v>2</v>
      </c>
      <c r="DZ306" t="s">
        <v>357</v>
      </c>
      <c r="EA306">
        <v>2.9471400000000001</v>
      </c>
      <c r="EB306">
        <v>2.59735</v>
      </c>
      <c r="EC306">
        <v>0.275335</v>
      </c>
      <c r="ED306">
        <v>0.27497300000000002</v>
      </c>
      <c r="EE306">
        <v>0.14648600000000001</v>
      </c>
      <c r="EF306">
        <v>0.14396999999999999</v>
      </c>
      <c r="EG306">
        <v>21917.7</v>
      </c>
      <c r="EH306">
        <v>22312.799999999999</v>
      </c>
      <c r="EI306">
        <v>28162.7</v>
      </c>
      <c r="EJ306">
        <v>29647.599999999999</v>
      </c>
      <c r="EK306">
        <v>33077.1</v>
      </c>
      <c r="EL306">
        <v>35236.5</v>
      </c>
      <c r="EM306">
        <v>39742.300000000003</v>
      </c>
      <c r="EN306">
        <v>42368.3</v>
      </c>
      <c r="EO306">
        <v>1.89872</v>
      </c>
      <c r="EP306">
        <v>1.8960300000000001</v>
      </c>
      <c r="EQ306">
        <v>0.220969</v>
      </c>
      <c r="ER306">
        <v>0</v>
      </c>
      <c r="ES306">
        <v>31.511600000000001</v>
      </c>
      <c r="ET306">
        <v>999.9</v>
      </c>
      <c r="EU306">
        <v>69.400000000000006</v>
      </c>
      <c r="EV306">
        <v>36.200000000000003</v>
      </c>
      <c r="EW306">
        <v>41.515999999999998</v>
      </c>
      <c r="EX306">
        <v>28.959</v>
      </c>
      <c r="EY306">
        <v>1.6105799999999999</v>
      </c>
      <c r="EZ306">
        <v>1</v>
      </c>
      <c r="FA306">
        <v>0.53983999999999999</v>
      </c>
      <c r="FB306">
        <v>0.51987700000000003</v>
      </c>
      <c r="FC306">
        <v>20.276499999999999</v>
      </c>
      <c r="FD306">
        <v>5.2181899999999999</v>
      </c>
      <c r="FE306">
        <v>12.0076</v>
      </c>
      <c r="FF306">
        <v>4.9873500000000002</v>
      </c>
      <c r="FG306">
        <v>3.2845</v>
      </c>
      <c r="FH306">
        <v>9999</v>
      </c>
      <c r="FI306">
        <v>9999</v>
      </c>
      <c r="FJ306">
        <v>9999</v>
      </c>
      <c r="FK306">
        <v>999.9</v>
      </c>
      <c r="FL306">
        <v>1.8658399999999999</v>
      </c>
      <c r="FM306">
        <v>1.8621799999999999</v>
      </c>
      <c r="FN306">
        <v>1.8642000000000001</v>
      </c>
      <c r="FO306">
        <v>1.8603499999999999</v>
      </c>
      <c r="FP306">
        <v>1.86107</v>
      </c>
      <c r="FQ306">
        <v>1.86019</v>
      </c>
      <c r="FR306">
        <v>1.86188</v>
      </c>
      <c r="FS306">
        <v>1.8583799999999999</v>
      </c>
      <c r="FT306">
        <v>0</v>
      </c>
      <c r="FU306">
        <v>0</v>
      </c>
      <c r="FV306">
        <v>0</v>
      </c>
      <c r="FW306">
        <v>0</v>
      </c>
      <c r="FX306" t="s">
        <v>358</v>
      </c>
      <c r="FY306" t="s">
        <v>359</v>
      </c>
      <c r="FZ306" t="s">
        <v>360</v>
      </c>
      <c r="GA306" t="s">
        <v>360</v>
      </c>
      <c r="GB306" t="s">
        <v>360</v>
      </c>
      <c r="GC306" t="s">
        <v>360</v>
      </c>
      <c r="GD306">
        <v>0</v>
      </c>
      <c r="GE306">
        <v>100</v>
      </c>
      <c r="GF306">
        <v>100</v>
      </c>
      <c r="GG306">
        <v>-4.88</v>
      </c>
      <c r="GH306">
        <v>0.1179</v>
      </c>
      <c r="GI306">
        <v>-2.5125994610834521</v>
      </c>
      <c r="GJ306">
        <v>-2.6733286237328562E-3</v>
      </c>
      <c r="GK306">
        <v>1.605855145177713E-6</v>
      </c>
      <c r="GL306">
        <v>-4.4594414151306022E-10</v>
      </c>
      <c r="GM306">
        <v>0.1178428571428469</v>
      </c>
      <c r="GN306">
        <v>0</v>
      </c>
      <c r="GO306">
        <v>0</v>
      </c>
      <c r="GP306">
        <v>0</v>
      </c>
      <c r="GQ306">
        <v>4</v>
      </c>
      <c r="GR306">
        <v>2095</v>
      </c>
      <c r="GS306">
        <v>4</v>
      </c>
      <c r="GT306">
        <v>35</v>
      </c>
      <c r="GU306">
        <v>124.9</v>
      </c>
      <c r="GV306">
        <v>124.9</v>
      </c>
      <c r="GW306">
        <v>3.8110400000000002</v>
      </c>
      <c r="GX306">
        <v>2.5134300000000001</v>
      </c>
      <c r="GY306">
        <v>1.4489700000000001</v>
      </c>
      <c r="GZ306">
        <v>2.3278799999999999</v>
      </c>
      <c r="HA306">
        <v>1.5478499999999999</v>
      </c>
      <c r="HB306">
        <v>2.36694</v>
      </c>
      <c r="HC306">
        <v>41.067</v>
      </c>
      <c r="HD306">
        <v>12.056900000000001</v>
      </c>
      <c r="HE306">
        <v>18</v>
      </c>
      <c r="HF306">
        <v>477.47199999999998</v>
      </c>
      <c r="HG306">
        <v>515.81399999999996</v>
      </c>
      <c r="HH306">
        <v>31</v>
      </c>
      <c r="HI306">
        <v>34.151699999999998</v>
      </c>
      <c r="HJ306">
        <v>29.999700000000001</v>
      </c>
      <c r="HK306">
        <v>34.093000000000004</v>
      </c>
      <c r="HL306">
        <v>34.085700000000003</v>
      </c>
      <c r="HM306">
        <v>76.213999999999999</v>
      </c>
      <c r="HN306">
        <v>18.712399999999999</v>
      </c>
      <c r="HO306">
        <v>100</v>
      </c>
      <c r="HP306">
        <v>31</v>
      </c>
      <c r="HQ306">
        <v>1942.82</v>
      </c>
      <c r="HR306">
        <v>36.517699999999998</v>
      </c>
      <c r="HS306">
        <v>99.221999999999994</v>
      </c>
      <c r="HT306">
        <v>98.256399999999999</v>
      </c>
    </row>
    <row r="307" spans="1:228" x14ac:dyDescent="0.2">
      <c r="A307">
        <v>292</v>
      </c>
      <c r="B307">
        <v>1669318267.0999999</v>
      </c>
      <c r="C307">
        <v>1161.599999904633</v>
      </c>
      <c r="D307" t="s">
        <v>943</v>
      </c>
      <c r="E307" t="s">
        <v>944</v>
      </c>
      <c r="F307">
        <v>4</v>
      </c>
      <c r="G307">
        <v>1669318265.0999999</v>
      </c>
      <c r="H307">
        <f t="shared" si="136"/>
        <v>5.8787562350770062E-4</v>
      </c>
      <c r="I307">
        <f t="shared" si="137"/>
        <v>0.58787562350770062</v>
      </c>
      <c r="J307">
        <f t="shared" si="138"/>
        <v>12.23344882980037</v>
      </c>
      <c r="K307">
        <f t="shared" si="139"/>
        <v>1914.795714285714</v>
      </c>
      <c r="L307">
        <f t="shared" si="140"/>
        <v>1186.2656534269897</v>
      </c>
      <c r="M307">
        <f t="shared" si="141"/>
        <v>119.7850678550796</v>
      </c>
      <c r="N307">
        <f t="shared" si="142"/>
        <v>193.34955361956483</v>
      </c>
      <c r="O307">
        <f t="shared" si="143"/>
        <v>2.9046245231369026E-2</v>
      </c>
      <c r="P307">
        <f t="shared" si="144"/>
        <v>2.2496344692186989</v>
      </c>
      <c r="Q307">
        <f t="shared" si="145"/>
        <v>2.8839495322852148E-2</v>
      </c>
      <c r="R307">
        <f t="shared" si="146"/>
        <v>1.8043137446993148E-2</v>
      </c>
      <c r="S307">
        <f t="shared" si="147"/>
        <v>226.11283080636653</v>
      </c>
      <c r="T307">
        <f t="shared" si="148"/>
        <v>35.308948674942783</v>
      </c>
      <c r="U307">
        <f t="shared" si="149"/>
        <v>35.099414285714289</v>
      </c>
      <c r="V307">
        <f t="shared" si="150"/>
        <v>5.67954144441401</v>
      </c>
      <c r="W307">
        <f t="shared" si="151"/>
        <v>70.300868413898982</v>
      </c>
      <c r="X307">
        <f t="shared" si="152"/>
        <v>3.716965815869774</v>
      </c>
      <c r="Y307">
        <f t="shared" si="153"/>
        <v>5.287226032523523</v>
      </c>
      <c r="Z307">
        <f t="shared" si="154"/>
        <v>1.962575628544236</v>
      </c>
      <c r="AA307">
        <f t="shared" si="155"/>
        <v>-25.925314996689597</v>
      </c>
      <c r="AB307">
        <f t="shared" si="156"/>
        <v>-156.14402247029582</v>
      </c>
      <c r="AC307">
        <f t="shared" si="157"/>
        <v>-16.124049903369365</v>
      </c>
      <c r="AD307">
        <f t="shared" si="158"/>
        <v>27.919443436011761</v>
      </c>
      <c r="AE307">
        <f t="shared" si="159"/>
        <v>36.598529975014024</v>
      </c>
      <c r="AF307">
        <f t="shared" si="160"/>
        <v>0.58889248188855747</v>
      </c>
      <c r="AG307">
        <f t="shared" si="161"/>
        <v>12.23344882980037</v>
      </c>
      <c r="AH307">
        <v>2006.766226363256</v>
      </c>
      <c r="AI307">
        <v>1990.6323030303031</v>
      </c>
      <c r="AJ307">
        <v>1.7679712772589951</v>
      </c>
      <c r="AK307">
        <v>66.415730329915917</v>
      </c>
      <c r="AL307">
        <f t="shared" si="162"/>
        <v>0.58787562350770062</v>
      </c>
      <c r="AM307">
        <v>36.503342092709893</v>
      </c>
      <c r="AN307">
        <v>36.808667272727263</v>
      </c>
      <c r="AO307">
        <v>5.4640196823697008E-5</v>
      </c>
      <c r="AP307">
        <v>80.258805348862367</v>
      </c>
      <c r="AQ307">
        <v>29</v>
      </c>
      <c r="AR307">
        <v>6</v>
      </c>
      <c r="AS307">
        <f t="shared" si="163"/>
        <v>1</v>
      </c>
      <c r="AT307">
        <f t="shared" si="164"/>
        <v>0</v>
      </c>
      <c r="AU307">
        <f t="shared" si="165"/>
        <v>22258.293123011725</v>
      </c>
      <c r="AV307">
        <f t="shared" si="166"/>
        <v>1199.985714285714</v>
      </c>
      <c r="AW307">
        <f t="shared" si="167"/>
        <v>1025.9129278789462</v>
      </c>
      <c r="AX307">
        <f t="shared" si="168"/>
        <v>0.85493761772790444</v>
      </c>
      <c r="AY307">
        <f t="shared" si="169"/>
        <v>0.18842960221485566</v>
      </c>
      <c r="AZ307">
        <v>2.7</v>
      </c>
      <c r="BA307">
        <v>0.5</v>
      </c>
      <c r="BB307" t="s">
        <v>355</v>
      </c>
      <c r="BC307">
        <v>2</v>
      </c>
      <c r="BD307" t="b">
        <v>1</v>
      </c>
      <c r="BE307">
        <v>1669318265.0999999</v>
      </c>
      <c r="BF307">
        <v>1914.795714285714</v>
      </c>
      <c r="BG307">
        <v>1935.1614285714279</v>
      </c>
      <c r="BH307">
        <v>36.810171428571429</v>
      </c>
      <c r="BI307">
        <v>36.503971428571433</v>
      </c>
      <c r="BJ307">
        <v>1919.6785714285711</v>
      </c>
      <c r="BK307">
        <v>36.692328571428568</v>
      </c>
      <c r="BL307">
        <v>500.15714285714279</v>
      </c>
      <c r="BM307">
        <v>100.8765714285714</v>
      </c>
      <c r="BN307">
        <v>0.10002475714285709</v>
      </c>
      <c r="BO307">
        <v>33.811971428571432</v>
      </c>
      <c r="BP307">
        <v>35.099414285714289</v>
      </c>
      <c r="BQ307">
        <v>999.89999999999986</v>
      </c>
      <c r="BR307">
        <v>0</v>
      </c>
      <c r="BS307">
        <v>0</v>
      </c>
      <c r="BT307">
        <v>4502.8571428571431</v>
      </c>
      <c r="BU307">
        <v>0</v>
      </c>
      <c r="BV307">
        <v>320.95885714285708</v>
      </c>
      <c r="BW307">
        <v>-20.366671428571429</v>
      </c>
      <c r="BX307">
        <v>1987.972857142857</v>
      </c>
      <c r="BY307">
        <v>2008.48</v>
      </c>
      <c r="BZ307">
        <v>0.30621442857142861</v>
      </c>
      <c r="CA307">
        <v>1935.1614285714279</v>
      </c>
      <c r="CB307">
        <v>36.503971428571433</v>
      </c>
      <c r="CC307">
        <v>3.7132800000000001</v>
      </c>
      <c r="CD307">
        <v>3.682391428571429</v>
      </c>
      <c r="CE307">
        <v>27.627842857142859</v>
      </c>
      <c r="CF307">
        <v>27.485028571428568</v>
      </c>
      <c r="CG307">
        <v>1199.985714285714</v>
      </c>
      <c r="CH307">
        <v>0.49999571428571438</v>
      </c>
      <c r="CI307">
        <v>0.50000428571428568</v>
      </c>
      <c r="CJ307">
        <v>0</v>
      </c>
      <c r="CK307">
        <v>1134.8585714285709</v>
      </c>
      <c r="CL307">
        <v>4.9990899999999998</v>
      </c>
      <c r="CM307">
        <v>12415.6</v>
      </c>
      <c r="CN307">
        <v>9557.7200000000012</v>
      </c>
      <c r="CO307">
        <v>43.455000000000013</v>
      </c>
      <c r="CP307">
        <v>45.186999999999998</v>
      </c>
      <c r="CQ307">
        <v>44.25</v>
      </c>
      <c r="CR307">
        <v>44.375</v>
      </c>
      <c r="CS307">
        <v>44.866</v>
      </c>
      <c r="CT307">
        <v>597.48857142857139</v>
      </c>
      <c r="CU307">
        <v>597.49714285714288</v>
      </c>
      <c r="CV307">
        <v>0</v>
      </c>
      <c r="CW307">
        <v>1669318275.5</v>
      </c>
      <c r="CX307">
        <v>0</v>
      </c>
      <c r="CY307">
        <v>1669310771.5999999</v>
      </c>
      <c r="CZ307" t="s">
        <v>356</v>
      </c>
      <c r="DA307">
        <v>1669310771.5999999</v>
      </c>
      <c r="DB307">
        <v>1669310767.0999999</v>
      </c>
      <c r="DC307">
        <v>9</v>
      </c>
      <c r="DD307">
        <v>4.2999999999999997E-2</v>
      </c>
      <c r="DE307">
        <v>8.0000000000000002E-3</v>
      </c>
      <c r="DF307">
        <v>-4.9589999999999996</v>
      </c>
      <c r="DG307">
        <v>0.11799999999999999</v>
      </c>
      <c r="DH307">
        <v>1967</v>
      </c>
      <c r="DI307">
        <v>36</v>
      </c>
      <c r="DJ307">
        <v>0.53</v>
      </c>
      <c r="DK307">
        <v>0.27</v>
      </c>
      <c r="DL307">
        <v>-20.598500000000001</v>
      </c>
      <c r="DM307">
        <v>1.957651567944245</v>
      </c>
      <c r="DN307">
        <v>0.21815441610999459</v>
      </c>
      <c r="DO307">
        <v>0</v>
      </c>
      <c r="DP307">
        <v>0.30908936585365848</v>
      </c>
      <c r="DQ307">
        <v>-2.7080926829267968E-2</v>
      </c>
      <c r="DR307">
        <v>2.9134966985552881E-3</v>
      </c>
      <c r="DS307">
        <v>1</v>
      </c>
      <c r="DT307">
        <v>0</v>
      </c>
      <c r="DU307">
        <v>0</v>
      </c>
      <c r="DV307">
        <v>0</v>
      </c>
      <c r="DW307">
        <v>-1</v>
      </c>
      <c r="DX307">
        <v>1</v>
      </c>
      <c r="DY307">
        <v>2</v>
      </c>
      <c r="DZ307" t="s">
        <v>357</v>
      </c>
      <c r="EA307">
        <v>2.9470200000000002</v>
      </c>
      <c r="EB307">
        <v>2.5975000000000001</v>
      </c>
      <c r="EC307">
        <v>0.27588099999999999</v>
      </c>
      <c r="ED307">
        <v>0.27550799999999998</v>
      </c>
      <c r="EE307">
        <v>0.14648</v>
      </c>
      <c r="EF307">
        <v>0.14396999999999999</v>
      </c>
      <c r="EG307">
        <v>21901.1</v>
      </c>
      <c r="EH307">
        <v>22296.3</v>
      </c>
      <c r="EI307">
        <v>28162.7</v>
      </c>
      <c r="EJ307">
        <v>29647.599999999999</v>
      </c>
      <c r="EK307">
        <v>33078</v>
      </c>
      <c r="EL307">
        <v>35236.5</v>
      </c>
      <c r="EM307">
        <v>39743</v>
      </c>
      <c r="EN307">
        <v>42368.3</v>
      </c>
      <c r="EO307">
        <v>1.8987000000000001</v>
      </c>
      <c r="EP307">
        <v>1.89592</v>
      </c>
      <c r="EQ307">
        <v>0.221632</v>
      </c>
      <c r="ER307">
        <v>0</v>
      </c>
      <c r="ES307">
        <v>31.5136</v>
      </c>
      <c r="ET307">
        <v>999.9</v>
      </c>
      <c r="EU307">
        <v>69.400000000000006</v>
      </c>
      <c r="EV307">
        <v>36.200000000000003</v>
      </c>
      <c r="EW307">
        <v>41.518599999999999</v>
      </c>
      <c r="EX307">
        <v>29.018999999999998</v>
      </c>
      <c r="EY307">
        <v>2.0512800000000002</v>
      </c>
      <c r="EZ307">
        <v>1</v>
      </c>
      <c r="FA307">
        <v>0.53951700000000002</v>
      </c>
      <c r="FB307">
        <v>0.51843399999999995</v>
      </c>
      <c r="FC307">
        <v>20.276599999999998</v>
      </c>
      <c r="FD307">
        <v>5.2181899999999999</v>
      </c>
      <c r="FE307">
        <v>12.0067</v>
      </c>
      <c r="FF307">
        <v>4.9867999999999997</v>
      </c>
      <c r="FG307">
        <v>3.2844799999999998</v>
      </c>
      <c r="FH307">
        <v>9999</v>
      </c>
      <c r="FI307">
        <v>9999</v>
      </c>
      <c r="FJ307">
        <v>9999</v>
      </c>
      <c r="FK307">
        <v>999.9</v>
      </c>
      <c r="FL307">
        <v>1.8658399999999999</v>
      </c>
      <c r="FM307">
        <v>1.8621799999999999</v>
      </c>
      <c r="FN307">
        <v>1.8642099999999999</v>
      </c>
      <c r="FO307">
        <v>1.8603499999999999</v>
      </c>
      <c r="FP307">
        <v>1.8610800000000001</v>
      </c>
      <c r="FQ307">
        <v>1.8602000000000001</v>
      </c>
      <c r="FR307">
        <v>1.8618699999999999</v>
      </c>
      <c r="FS307">
        <v>1.8583799999999999</v>
      </c>
      <c r="FT307">
        <v>0</v>
      </c>
      <c r="FU307">
        <v>0</v>
      </c>
      <c r="FV307">
        <v>0</v>
      </c>
      <c r="FW307">
        <v>0</v>
      </c>
      <c r="FX307" t="s">
        <v>358</v>
      </c>
      <c r="FY307" t="s">
        <v>359</v>
      </c>
      <c r="FZ307" t="s">
        <v>360</v>
      </c>
      <c r="GA307" t="s">
        <v>360</v>
      </c>
      <c r="GB307" t="s">
        <v>360</v>
      </c>
      <c r="GC307" t="s">
        <v>360</v>
      </c>
      <c r="GD307">
        <v>0</v>
      </c>
      <c r="GE307">
        <v>100</v>
      </c>
      <c r="GF307">
        <v>100</v>
      </c>
      <c r="GG307">
        <v>-4.88</v>
      </c>
      <c r="GH307">
        <v>0.1178</v>
      </c>
      <c r="GI307">
        <v>-2.5125994610834521</v>
      </c>
      <c r="GJ307">
        <v>-2.6733286237328562E-3</v>
      </c>
      <c r="GK307">
        <v>1.605855145177713E-6</v>
      </c>
      <c r="GL307">
        <v>-4.4594414151306022E-10</v>
      </c>
      <c r="GM307">
        <v>0.1178428571428469</v>
      </c>
      <c r="GN307">
        <v>0</v>
      </c>
      <c r="GO307">
        <v>0</v>
      </c>
      <c r="GP307">
        <v>0</v>
      </c>
      <c r="GQ307">
        <v>4</v>
      </c>
      <c r="GR307">
        <v>2095</v>
      </c>
      <c r="GS307">
        <v>4</v>
      </c>
      <c r="GT307">
        <v>35</v>
      </c>
      <c r="GU307">
        <v>124.9</v>
      </c>
      <c r="GV307">
        <v>125</v>
      </c>
      <c r="GW307">
        <v>3.8220200000000002</v>
      </c>
      <c r="GX307">
        <v>2.5366200000000001</v>
      </c>
      <c r="GY307">
        <v>1.4489700000000001</v>
      </c>
      <c r="GZ307">
        <v>2.3278799999999999</v>
      </c>
      <c r="HA307">
        <v>1.5478499999999999</v>
      </c>
      <c r="HB307">
        <v>2.2241200000000001</v>
      </c>
      <c r="HC307">
        <v>41.067</v>
      </c>
      <c r="HD307">
        <v>12.0481</v>
      </c>
      <c r="HE307">
        <v>18</v>
      </c>
      <c r="HF307">
        <v>477.43400000000003</v>
      </c>
      <c r="HG307">
        <v>515.71600000000001</v>
      </c>
      <c r="HH307">
        <v>30.999700000000001</v>
      </c>
      <c r="HI307">
        <v>34.148200000000003</v>
      </c>
      <c r="HJ307">
        <v>29.9998</v>
      </c>
      <c r="HK307">
        <v>34.089799999999997</v>
      </c>
      <c r="HL307">
        <v>34.082599999999999</v>
      </c>
      <c r="HM307">
        <v>76.420500000000004</v>
      </c>
      <c r="HN307">
        <v>18.712399999999999</v>
      </c>
      <c r="HO307">
        <v>100</v>
      </c>
      <c r="HP307">
        <v>31</v>
      </c>
      <c r="HQ307">
        <v>1949.5</v>
      </c>
      <c r="HR307">
        <v>36.517699999999998</v>
      </c>
      <c r="HS307">
        <v>99.222999999999999</v>
      </c>
      <c r="HT307">
        <v>98.256500000000003</v>
      </c>
    </row>
    <row r="308" spans="1:228" x14ac:dyDescent="0.2">
      <c r="A308">
        <v>293</v>
      </c>
      <c r="B308">
        <v>1669318271.0999999</v>
      </c>
      <c r="C308">
        <v>1165.599999904633</v>
      </c>
      <c r="D308" t="s">
        <v>945</v>
      </c>
      <c r="E308" t="s">
        <v>946</v>
      </c>
      <c r="F308">
        <v>4</v>
      </c>
      <c r="G308">
        <v>1669318268.7874999</v>
      </c>
      <c r="H308">
        <f t="shared" si="136"/>
        <v>5.7494740740207044E-4</v>
      </c>
      <c r="I308">
        <f t="shared" si="137"/>
        <v>0.5749474074020704</v>
      </c>
      <c r="J308">
        <f t="shared" si="138"/>
        <v>12.973334475030972</v>
      </c>
      <c r="K308">
        <f t="shared" si="139"/>
        <v>1920.9862499999999</v>
      </c>
      <c r="L308">
        <f t="shared" si="140"/>
        <v>1136.6899825894179</v>
      </c>
      <c r="M308">
        <f t="shared" si="141"/>
        <v>114.77899471128194</v>
      </c>
      <c r="N308">
        <f t="shared" si="142"/>
        <v>193.97449964933648</v>
      </c>
      <c r="O308">
        <f t="shared" si="143"/>
        <v>2.8429435850677198E-2</v>
      </c>
      <c r="P308">
        <f t="shared" si="144"/>
        <v>2.2464474629317794</v>
      </c>
      <c r="Q308">
        <f t="shared" si="145"/>
        <v>2.8231062322618038E-2</v>
      </c>
      <c r="R308">
        <f t="shared" si="146"/>
        <v>1.7662121524646163E-2</v>
      </c>
      <c r="S308">
        <f t="shared" si="147"/>
        <v>226.12099123319075</v>
      </c>
      <c r="T308">
        <f t="shared" si="148"/>
        <v>35.31919009869307</v>
      </c>
      <c r="U308">
        <f t="shared" si="149"/>
        <v>35.09225</v>
      </c>
      <c r="V308">
        <f t="shared" si="150"/>
        <v>5.677290185615198</v>
      </c>
      <c r="W308">
        <f t="shared" si="151"/>
        <v>70.276032340768879</v>
      </c>
      <c r="X308">
        <f t="shared" si="152"/>
        <v>3.7164810780887625</v>
      </c>
      <c r="Y308">
        <f t="shared" si="153"/>
        <v>5.288404814983755</v>
      </c>
      <c r="Z308">
        <f t="shared" si="154"/>
        <v>1.9608091075264356</v>
      </c>
      <c r="AA308">
        <f t="shared" si="155"/>
        <v>-25.355180666431306</v>
      </c>
      <c r="AB308">
        <f t="shared" si="156"/>
        <v>-154.57178615487516</v>
      </c>
      <c r="AC308">
        <f t="shared" si="157"/>
        <v>-15.984090543478443</v>
      </c>
      <c r="AD308">
        <f t="shared" si="158"/>
        <v>30.209933868405869</v>
      </c>
      <c r="AE308">
        <f t="shared" si="159"/>
        <v>36.70657554547914</v>
      </c>
      <c r="AF308">
        <f t="shared" si="160"/>
        <v>0.57894515574353578</v>
      </c>
      <c r="AG308">
        <f t="shared" si="161"/>
        <v>12.973334475030972</v>
      </c>
      <c r="AH308">
        <v>2013.749173819893</v>
      </c>
      <c r="AI308">
        <v>1997.485636363637</v>
      </c>
      <c r="AJ308">
        <v>1.713624704046355</v>
      </c>
      <c r="AK308">
        <v>66.415730329915917</v>
      </c>
      <c r="AL308">
        <f t="shared" si="162"/>
        <v>0.5749474074020704</v>
      </c>
      <c r="AM308">
        <v>36.50469833839233</v>
      </c>
      <c r="AN308">
        <v>36.804258787878773</v>
      </c>
      <c r="AO308">
        <v>-9.4803311406228163E-5</v>
      </c>
      <c r="AP308">
        <v>80.258805348862367</v>
      </c>
      <c r="AQ308">
        <v>29</v>
      </c>
      <c r="AR308">
        <v>6</v>
      </c>
      <c r="AS308">
        <f t="shared" si="163"/>
        <v>1</v>
      </c>
      <c r="AT308">
        <f t="shared" si="164"/>
        <v>0</v>
      </c>
      <c r="AU308">
        <f t="shared" si="165"/>
        <v>22203.203396920326</v>
      </c>
      <c r="AV308">
        <f t="shared" si="166"/>
        <v>1200.04125</v>
      </c>
      <c r="AW308">
        <f t="shared" si="167"/>
        <v>1025.9592135923269</v>
      </c>
      <c r="AX308">
        <f t="shared" si="168"/>
        <v>0.85493662288052752</v>
      </c>
      <c r="AY308">
        <f t="shared" si="169"/>
        <v>0.18842768215941808</v>
      </c>
      <c r="AZ308">
        <v>2.7</v>
      </c>
      <c r="BA308">
        <v>0.5</v>
      </c>
      <c r="BB308" t="s">
        <v>355</v>
      </c>
      <c r="BC308">
        <v>2</v>
      </c>
      <c r="BD308" t="b">
        <v>1</v>
      </c>
      <c r="BE308">
        <v>1669318268.7874999</v>
      </c>
      <c r="BF308">
        <v>1920.9862499999999</v>
      </c>
      <c r="BG308">
        <v>1941.4024999999999</v>
      </c>
      <c r="BH308">
        <v>36.805399999999999</v>
      </c>
      <c r="BI308">
        <v>36.504362499999999</v>
      </c>
      <c r="BJ308">
        <v>1925.87625</v>
      </c>
      <c r="BK308">
        <v>36.687550000000002</v>
      </c>
      <c r="BL308">
        <v>500.14350000000002</v>
      </c>
      <c r="BM308">
        <v>100.87649999999999</v>
      </c>
      <c r="BN308">
        <v>0.1000164375</v>
      </c>
      <c r="BO308">
        <v>33.815962499999998</v>
      </c>
      <c r="BP308">
        <v>35.09225</v>
      </c>
      <c r="BQ308">
        <v>999.9</v>
      </c>
      <c r="BR308">
        <v>0</v>
      </c>
      <c r="BS308">
        <v>0</v>
      </c>
      <c r="BT308">
        <v>4493.59375</v>
      </c>
      <c r="BU308">
        <v>0</v>
      </c>
      <c r="BV308">
        <v>315.3775</v>
      </c>
      <c r="BW308">
        <v>-20.418712500000002</v>
      </c>
      <c r="BX308">
        <v>1994.3912499999999</v>
      </c>
      <c r="BY308">
        <v>2014.96</v>
      </c>
      <c r="BZ308">
        <v>0.301021125</v>
      </c>
      <c r="CA308">
        <v>1941.4024999999999</v>
      </c>
      <c r="CB308">
        <v>36.504362499999999</v>
      </c>
      <c r="CC308">
        <v>3.7127975000000002</v>
      </c>
      <c r="CD308">
        <v>3.68243125</v>
      </c>
      <c r="CE308">
        <v>27.625587500000002</v>
      </c>
      <c r="CF308">
        <v>27.485212499999999</v>
      </c>
      <c r="CG308">
        <v>1200.04125</v>
      </c>
      <c r="CH308">
        <v>0.50002900000000006</v>
      </c>
      <c r="CI308">
        <v>0.49997099999999989</v>
      </c>
      <c r="CJ308">
        <v>0</v>
      </c>
      <c r="CK308">
        <v>1134.5450000000001</v>
      </c>
      <c r="CL308">
        <v>4.9990899999999998</v>
      </c>
      <c r="CM308">
        <v>12411.887500000001</v>
      </c>
      <c r="CN308">
        <v>9558.28125</v>
      </c>
      <c r="CO308">
        <v>43.436999999999998</v>
      </c>
      <c r="CP308">
        <v>45.186999999999998</v>
      </c>
      <c r="CQ308">
        <v>44.25</v>
      </c>
      <c r="CR308">
        <v>44.375</v>
      </c>
      <c r="CS308">
        <v>44.867125000000001</v>
      </c>
      <c r="CT308">
        <v>597.55625000000009</v>
      </c>
      <c r="CU308">
        <v>597.4849999999999</v>
      </c>
      <c r="CV308">
        <v>0</v>
      </c>
      <c r="CW308">
        <v>1669318279.7</v>
      </c>
      <c r="CX308">
        <v>0</v>
      </c>
      <c r="CY308">
        <v>1669310771.5999999</v>
      </c>
      <c r="CZ308" t="s">
        <v>356</v>
      </c>
      <c r="DA308">
        <v>1669310771.5999999</v>
      </c>
      <c r="DB308">
        <v>1669310767.0999999</v>
      </c>
      <c r="DC308">
        <v>9</v>
      </c>
      <c r="DD308">
        <v>4.2999999999999997E-2</v>
      </c>
      <c r="DE308">
        <v>8.0000000000000002E-3</v>
      </c>
      <c r="DF308">
        <v>-4.9589999999999996</v>
      </c>
      <c r="DG308">
        <v>0.11799999999999999</v>
      </c>
      <c r="DH308">
        <v>1967</v>
      </c>
      <c r="DI308">
        <v>36</v>
      </c>
      <c r="DJ308">
        <v>0.53</v>
      </c>
      <c r="DK308">
        <v>0.27</v>
      </c>
      <c r="DL308">
        <v>-20.498521951219519</v>
      </c>
      <c r="DM308">
        <v>1.0312285714285649</v>
      </c>
      <c r="DN308">
        <v>0.14996634827755509</v>
      </c>
      <c r="DO308">
        <v>0</v>
      </c>
      <c r="DP308">
        <v>0.30669290243902442</v>
      </c>
      <c r="DQ308">
        <v>-3.2220355400697127E-2</v>
      </c>
      <c r="DR308">
        <v>3.4386761051799458E-3</v>
      </c>
      <c r="DS308">
        <v>1</v>
      </c>
      <c r="DT308">
        <v>0</v>
      </c>
      <c r="DU308">
        <v>0</v>
      </c>
      <c r="DV308">
        <v>0</v>
      </c>
      <c r="DW308">
        <v>-1</v>
      </c>
      <c r="DX308">
        <v>1</v>
      </c>
      <c r="DY308">
        <v>2</v>
      </c>
      <c r="DZ308" t="s">
        <v>357</v>
      </c>
      <c r="EA308">
        <v>2.94719</v>
      </c>
      <c r="EB308">
        <v>2.5973999999999999</v>
      </c>
      <c r="EC308">
        <v>0.27643000000000001</v>
      </c>
      <c r="ED308">
        <v>0.276063</v>
      </c>
      <c r="EE308">
        <v>0.14647099999999999</v>
      </c>
      <c r="EF308">
        <v>0.14396900000000001</v>
      </c>
      <c r="EG308">
        <v>21885.200000000001</v>
      </c>
      <c r="EH308">
        <v>22279.8</v>
      </c>
      <c r="EI308">
        <v>28163.7</v>
      </c>
      <c r="EJ308">
        <v>29648.400000000001</v>
      </c>
      <c r="EK308">
        <v>33079.1</v>
      </c>
      <c r="EL308">
        <v>35237.599999999999</v>
      </c>
      <c r="EM308">
        <v>39743.800000000003</v>
      </c>
      <c r="EN308">
        <v>42369.599999999999</v>
      </c>
      <c r="EO308">
        <v>1.8988700000000001</v>
      </c>
      <c r="EP308">
        <v>1.89605</v>
      </c>
      <c r="EQ308">
        <v>0.22036600000000001</v>
      </c>
      <c r="ER308">
        <v>0</v>
      </c>
      <c r="ES308">
        <v>31.516400000000001</v>
      </c>
      <c r="ET308">
        <v>999.9</v>
      </c>
      <c r="EU308">
        <v>69.400000000000006</v>
      </c>
      <c r="EV308">
        <v>36.200000000000003</v>
      </c>
      <c r="EW308">
        <v>41.517499999999998</v>
      </c>
      <c r="EX308">
        <v>28.899000000000001</v>
      </c>
      <c r="EY308">
        <v>1.40625</v>
      </c>
      <c r="EZ308">
        <v>1</v>
      </c>
      <c r="FA308">
        <v>0.53900400000000004</v>
      </c>
      <c r="FB308">
        <v>0.51700400000000002</v>
      </c>
      <c r="FC308">
        <v>20.276499999999999</v>
      </c>
      <c r="FD308">
        <v>5.2183400000000004</v>
      </c>
      <c r="FE308">
        <v>12.0077</v>
      </c>
      <c r="FF308">
        <v>4.9867499999999998</v>
      </c>
      <c r="FG308">
        <v>3.2845800000000001</v>
      </c>
      <c r="FH308">
        <v>9999</v>
      </c>
      <c r="FI308">
        <v>9999</v>
      </c>
      <c r="FJ308">
        <v>9999</v>
      </c>
      <c r="FK308">
        <v>999.9</v>
      </c>
      <c r="FL308">
        <v>1.8658399999999999</v>
      </c>
      <c r="FM308">
        <v>1.8621799999999999</v>
      </c>
      <c r="FN308">
        <v>1.8642099999999999</v>
      </c>
      <c r="FO308">
        <v>1.8603499999999999</v>
      </c>
      <c r="FP308">
        <v>1.86104</v>
      </c>
      <c r="FQ308">
        <v>1.86016</v>
      </c>
      <c r="FR308">
        <v>1.8618699999999999</v>
      </c>
      <c r="FS308">
        <v>1.8583799999999999</v>
      </c>
      <c r="FT308">
        <v>0</v>
      </c>
      <c r="FU308">
        <v>0</v>
      </c>
      <c r="FV308">
        <v>0</v>
      </c>
      <c r="FW308">
        <v>0</v>
      </c>
      <c r="FX308" t="s">
        <v>358</v>
      </c>
      <c r="FY308" t="s">
        <v>359</v>
      </c>
      <c r="FZ308" t="s">
        <v>360</v>
      </c>
      <c r="GA308" t="s">
        <v>360</v>
      </c>
      <c r="GB308" t="s">
        <v>360</v>
      </c>
      <c r="GC308" t="s">
        <v>360</v>
      </c>
      <c r="GD308">
        <v>0</v>
      </c>
      <c r="GE308">
        <v>100</v>
      </c>
      <c r="GF308">
        <v>100</v>
      </c>
      <c r="GG308">
        <v>-4.9000000000000004</v>
      </c>
      <c r="GH308">
        <v>0.1179</v>
      </c>
      <c r="GI308">
        <v>-2.5125994610834521</v>
      </c>
      <c r="GJ308">
        <v>-2.6733286237328562E-3</v>
      </c>
      <c r="GK308">
        <v>1.605855145177713E-6</v>
      </c>
      <c r="GL308">
        <v>-4.4594414151306022E-10</v>
      </c>
      <c r="GM308">
        <v>0.1178428571428469</v>
      </c>
      <c r="GN308">
        <v>0</v>
      </c>
      <c r="GO308">
        <v>0</v>
      </c>
      <c r="GP308">
        <v>0</v>
      </c>
      <c r="GQ308">
        <v>4</v>
      </c>
      <c r="GR308">
        <v>2095</v>
      </c>
      <c r="GS308">
        <v>4</v>
      </c>
      <c r="GT308">
        <v>35</v>
      </c>
      <c r="GU308">
        <v>125</v>
      </c>
      <c r="GV308">
        <v>125.1</v>
      </c>
      <c r="GW308">
        <v>3.8317899999999998</v>
      </c>
      <c r="GX308">
        <v>2.5109900000000001</v>
      </c>
      <c r="GY308">
        <v>1.4489700000000001</v>
      </c>
      <c r="GZ308">
        <v>2.32666</v>
      </c>
      <c r="HA308">
        <v>1.5478499999999999</v>
      </c>
      <c r="HB308">
        <v>2.3779300000000001</v>
      </c>
      <c r="HC308">
        <v>41.067</v>
      </c>
      <c r="HD308">
        <v>12.056900000000001</v>
      </c>
      <c r="HE308">
        <v>18</v>
      </c>
      <c r="HF308">
        <v>477.52100000000002</v>
      </c>
      <c r="HG308">
        <v>515.78099999999995</v>
      </c>
      <c r="HH308">
        <v>30.999700000000001</v>
      </c>
      <c r="HI308">
        <v>34.144799999999996</v>
      </c>
      <c r="HJ308">
        <v>29.999500000000001</v>
      </c>
      <c r="HK308">
        <v>34.0869</v>
      </c>
      <c r="HL308">
        <v>34.079500000000003</v>
      </c>
      <c r="HM308">
        <v>76.624600000000001</v>
      </c>
      <c r="HN308">
        <v>18.712399999999999</v>
      </c>
      <c r="HO308">
        <v>100</v>
      </c>
      <c r="HP308">
        <v>31</v>
      </c>
      <c r="HQ308">
        <v>1956.18</v>
      </c>
      <c r="HR308">
        <v>36.517699999999998</v>
      </c>
      <c r="HS308">
        <v>99.2256</v>
      </c>
      <c r="HT308">
        <v>98.259200000000007</v>
      </c>
    </row>
    <row r="309" spans="1:228" x14ac:dyDescent="0.2">
      <c r="A309">
        <v>294</v>
      </c>
      <c r="B309">
        <v>1669318275.0999999</v>
      </c>
      <c r="C309">
        <v>1169.599999904633</v>
      </c>
      <c r="D309" t="s">
        <v>947</v>
      </c>
      <c r="E309" t="s">
        <v>948</v>
      </c>
      <c r="F309">
        <v>4</v>
      </c>
      <c r="G309">
        <v>1669318273.0999999</v>
      </c>
      <c r="H309">
        <f t="shared" si="136"/>
        <v>5.7446880993384933E-4</v>
      </c>
      <c r="I309">
        <f t="shared" si="137"/>
        <v>0.5744688099338493</v>
      </c>
      <c r="J309">
        <f t="shared" si="138"/>
        <v>12.425912387150394</v>
      </c>
      <c r="K309">
        <f t="shared" si="139"/>
        <v>1928.197142857143</v>
      </c>
      <c r="L309">
        <f t="shared" si="140"/>
        <v>1174.5004500291579</v>
      </c>
      <c r="M309">
        <f t="shared" si="141"/>
        <v>118.59797853800114</v>
      </c>
      <c r="N309">
        <f t="shared" si="142"/>
        <v>194.70429607747653</v>
      </c>
      <c r="O309">
        <f t="shared" si="143"/>
        <v>2.8440483173313227E-2</v>
      </c>
      <c r="P309">
        <f t="shared" si="144"/>
        <v>2.2489721412913228</v>
      </c>
      <c r="Q309">
        <f t="shared" si="145"/>
        <v>2.8242177213271498E-2</v>
      </c>
      <c r="R309">
        <f t="shared" si="146"/>
        <v>1.7669062383792022E-2</v>
      </c>
      <c r="S309">
        <f t="shared" si="147"/>
        <v>226.114118233873</v>
      </c>
      <c r="T309">
        <f t="shared" si="148"/>
        <v>35.312924560036983</v>
      </c>
      <c r="U309">
        <f t="shared" si="149"/>
        <v>35.084214285714289</v>
      </c>
      <c r="V309">
        <f t="shared" si="150"/>
        <v>5.6747660175443508</v>
      </c>
      <c r="W309">
        <f t="shared" si="151"/>
        <v>70.29192910992667</v>
      </c>
      <c r="X309">
        <f t="shared" si="152"/>
        <v>3.7163152436319788</v>
      </c>
      <c r="Y309">
        <f t="shared" si="153"/>
        <v>5.2869729010000359</v>
      </c>
      <c r="Z309">
        <f t="shared" si="154"/>
        <v>1.958450773912372</v>
      </c>
      <c r="AA309">
        <f t="shared" si="155"/>
        <v>-25.334074518082755</v>
      </c>
      <c r="AB309">
        <f t="shared" si="156"/>
        <v>-154.35902874010102</v>
      </c>
      <c r="AC309">
        <f t="shared" si="157"/>
        <v>-15.943168093926548</v>
      </c>
      <c r="AD309">
        <f t="shared" si="158"/>
        <v>30.477846881762673</v>
      </c>
      <c r="AE309">
        <f t="shared" si="159"/>
        <v>36.653850588276434</v>
      </c>
      <c r="AF309">
        <f t="shared" si="160"/>
        <v>0.58018907220574634</v>
      </c>
      <c r="AG309">
        <f t="shared" si="161"/>
        <v>12.425912387150394</v>
      </c>
      <c r="AH309">
        <v>2020.7154099258639</v>
      </c>
      <c r="AI309">
        <v>2004.52206060606</v>
      </c>
      <c r="AJ309">
        <v>1.7582013707179081</v>
      </c>
      <c r="AK309">
        <v>66.415730329915917</v>
      </c>
      <c r="AL309">
        <f t="shared" si="162"/>
        <v>0.5744688099338493</v>
      </c>
      <c r="AM309">
        <v>36.502902469099247</v>
      </c>
      <c r="AN309">
        <v>36.80152848484849</v>
      </c>
      <c r="AO309">
        <v>2.022624276611026E-5</v>
      </c>
      <c r="AP309">
        <v>80.258805348862367</v>
      </c>
      <c r="AQ309">
        <v>29</v>
      </c>
      <c r="AR309">
        <v>6</v>
      </c>
      <c r="AS309">
        <f t="shared" si="163"/>
        <v>1</v>
      </c>
      <c r="AT309">
        <f t="shared" si="164"/>
        <v>0</v>
      </c>
      <c r="AU309">
        <f t="shared" si="165"/>
        <v>22246.928550357261</v>
      </c>
      <c r="AV309">
        <f t="shared" si="166"/>
        <v>1200</v>
      </c>
      <c r="AW309">
        <f t="shared" si="167"/>
        <v>1025.9244135926801</v>
      </c>
      <c r="AX309">
        <f t="shared" si="168"/>
        <v>0.85493701132723343</v>
      </c>
      <c r="AY309">
        <f t="shared" si="169"/>
        <v>0.18842843186156083</v>
      </c>
      <c r="AZ309">
        <v>2.7</v>
      </c>
      <c r="BA309">
        <v>0.5</v>
      </c>
      <c r="BB309" t="s">
        <v>355</v>
      </c>
      <c r="BC309">
        <v>2</v>
      </c>
      <c r="BD309" t="b">
        <v>1</v>
      </c>
      <c r="BE309">
        <v>1669318273.0999999</v>
      </c>
      <c r="BF309">
        <v>1928.197142857143</v>
      </c>
      <c r="BG309">
        <v>1948.591428571428</v>
      </c>
      <c r="BH309">
        <v>36.803442857142848</v>
      </c>
      <c r="BI309">
        <v>36.501714285714293</v>
      </c>
      <c r="BJ309">
        <v>1933.0985714285709</v>
      </c>
      <c r="BK309">
        <v>36.685571428571443</v>
      </c>
      <c r="BL309">
        <v>500.07114285714289</v>
      </c>
      <c r="BM309">
        <v>100.8774285714286</v>
      </c>
      <c r="BN309">
        <v>9.9951671428571434E-2</v>
      </c>
      <c r="BO309">
        <v>33.811114285714282</v>
      </c>
      <c r="BP309">
        <v>35.084214285714289</v>
      </c>
      <c r="BQ309">
        <v>999.89999999999986</v>
      </c>
      <c r="BR309">
        <v>0</v>
      </c>
      <c r="BS309">
        <v>0</v>
      </c>
      <c r="BT309">
        <v>4500.8928571428569</v>
      </c>
      <c r="BU309">
        <v>0</v>
      </c>
      <c r="BV309">
        <v>311.22457142857138</v>
      </c>
      <c r="BW309">
        <v>-20.394671428571431</v>
      </c>
      <c r="BX309">
        <v>2001.8742857142861</v>
      </c>
      <c r="BY309">
        <v>2022.4142857142861</v>
      </c>
      <c r="BZ309">
        <v>0.30173657142857141</v>
      </c>
      <c r="CA309">
        <v>1948.591428571428</v>
      </c>
      <c r="CB309">
        <v>36.501714285714293</v>
      </c>
      <c r="CC309">
        <v>3.7126414285714291</v>
      </c>
      <c r="CD309">
        <v>3.6822014285714291</v>
      </c>
      <c r="CE309">
        <v>27.624871428571431</v>
      </c>
      <c r="CF309">
        <v>27.48412857142857</v>
      </c>
      <c r="CG309">
        <v>1200</v>
      </c>
      <c r="CH309">
        <v>0.50001557142857145</v>
      </c>
      <c r="CI309">
        <v>0.49998442857142861</v>
      </c>
      <c r="CJ309">
        <v>0</v>
      </c>
      <c r="CK309">
        <v>1134.1542857142861</v>
      </c>
      <c r="CL309">
        <v>4.9990899999999998</v>
      </c>
      <c r="CM309">
        <v>12406.6</v>
      </c>
      <c r="CN309">
        <v>9557.9214285714297</v>
      </c>
      <c r="CO309">
        <v>43.436999999999998</v>
      </c>
      <c r="CP309">
        <v>45.186999999999998</v>
      </c>
      <c r="CQ309">
        <v>44.241</v>
      </c>
      <c r="CR309">
        <v>44.375</v>
      </c>
      <c r="CS309">
        <v>44.866</v>
      </c>
      <c r="CT309">
        <v>597.5200000000001</v>
      </c>
      <c r="CU309">
        <v>597.48000000000013</v>
      </c>
      <c r="CV309">
        <v>0</v>
      </c>
      <c r="CW309">
        <v>1669318283.3</v>
      </c>
      <c r="CX309">
        <v>0</v>
      </c>
      <c r="CY309">
        <v>1669310771.5999999</v>
      </c>
      <c r="CZ309" t="s">
        <v>356</v>
      </c>
      <c r="DA309">
        <v>1669310771.5999999</v>
      </c>
      <c r="DB309">
        <v>1669310767.0999999</v>
      </c>
      <c r="DC309">
        <v>9</v>
      </c>
      <c r="DD309">
        <v>4.2999999999999997E-2</v>
      </c>
      <c r="DE309">
        <v>8.0000000000000002E-3</v>
      </c>
      <c r="DF309">
        <v>-4.9589999999999996</v>
      </c>
      <c r="DG309">
        <v>0.11799999999999999</v>
      </c>
      <c r="DH309">
        <v>1967</v>
      </c>
      <c r="DI309">
        <v>36</v>
      </c>
      <c r="DJ309">
        <v>0.53</v>
      </c>
      <c r="DK309">
        <v>0.27</v>
      </c>
      <c r="DL309">
        <v>-20.435226829268291</v>
      </c>
      <c r="DM309">
        <v>0.30437560975607092</v>
      </c>
      <c r="DN309">
        <v>8.0354133939492881E-2</v>
      </c>
      <c r="DO309">
        <v>0</v>
      </c>
      <c r="DP309">
        <v>0.30489348780487813</v>
      </c>
      <c r="DQ309">
        <v>-2.9228027874563349E-2</v>
      </c>
      <c r="DR309">
        <v>3.2402983686913691E-3</v>
      </c>
      <c r="DS309">
        <v>1</v>
      </c>
      <c r="DT309">
        <v>0</v>
      </c>
      <c r="DU309">
        <v>0</v>
      </c>
      <c r="DV309">
        <v>0</v>
      </c>
      <c r="DW309">
        <v>-1</v>
      </c>
      <c r="DX309">
        <v>1</v>
      </c>
      <c r="DY309">
        <v>2</v>
      </c>
      <c r="DZ309" t="s">
        <v>357</v>
      </c>
      <c r="EA309">
        <v>2.9470100000000001</v>
      </c>
      <c r="EB309">
        <v>2.5974200000000001</v>
      </c>
      <c r="EC309">
        <v>0.27698400000000001</v>
      </c>
      <c r="ED309">
        <v>0.27659699999999998</v>
      </c>
      <c r="EE309">
        <v>0.14646899999999999</v>
      </c>
      <c r="EF309">
        <v>0.14396600000000001</v>
      </c>
      <c r="EG309">
        <v>21868.5</v>
      </c>
      <c r="EH309">
        <v>22263.8</v>
      </c>
      <c r="EI309">
        <v>28163.8</v>
      </c>
      <c r="EJ309">
        <v>29649.1</v>
      </c>
      <c r="EK309">
        <v>33079.4</v>
      </c>
      <c r="EL309">
        <v>35238.5</v>
      </c>
      <c r="EM309">
        <v>39744</v>
      </c>
      <c r="EN309">
        <v>42370.400000000001</v>
      </c>
      <c r="EO309">
        <v>1.8987700000000001</v>
      </c>
      <c r="EP309">
        <v>1.8962699999999999</v>
      </c>
      <c r="EQ309">
        <v>0.220388</v>
      </c>
      <c r="ER309">
        <v>0</v>
      </c>
      <c r="ES309">
        <v>31.5199</v>
      </c>
      <c r="ET309">
        <v>999.9</v>
      </c>
      <c r="EU309">
        <v>69.400000000000006</v>
      </c>
      <c r="EV309">
        <v>36.200000000000003</v>
      </c>
      <c r="EW309">
        <v>41.517600000000002</v>
      </c>
      <c r="EX309">
        <v>29.018999999999998</v>
      </c>
      <c r="EY309">
        <v>1.5745199999999999</v>
      </c>
      <c r="EZ309">
        <v>1</v>
      </c>
      <c r="FA309">
        <v>0.471441</v>
      </c>
      <c r="FB309">
        <v>0.58247000000000004</v>
      </c>
      <c r="FC309">
        <v>20.276700000000002</v>
      </c>
      <c r="FD309">
        <v>5.2190899999999996</v>
      </c>
      <c r="FE309">
        <v>12.007</v>
      </c>
      <c r="FF309">
        <v>4.9871499999999997</v>
      </c>
      <c r="FG309">
        <v>3.2846500000000001</v>
      </c>
      <c r="FH309">
        <v>9999</v>
      </c>
      <c r="FI309">
        <v>9999</v>
      </c>
      <c r="FJ309">
        <v>9999</v>
      </c>
      <c r="FK309">
        <v>999.9</v>
      </c>
      <c r="FL309">
        <v>1.8658399999999999</v>
      </c>
      <c r="FM309">
        <v>1.8621799999999999</v>
      </c>
      <c r="FN309">
        <v>1.8642000000000001</v>
      </c>
      <c r="FO309">
        <v>1.8603499999999999</v>
      </c>
      <c r="FP309">
        <v>1.8610500000000001</v>
      </c>
      <c r="FQ309">
        <v>1.8601399999999999</v>
      </c>
      <c r="FR309">
        <v>1.86188</v>
      </c>
      <c r="FS309">
        <v>1.8583700000000001</v>
      </c>
      <c r="FT309">
        <v>0</v>
      </c>
      <c r="FU309">
        <v>0</v>
      </c>
      <c r="FV309">
        <v>0</v>
      </c>
      <c r="FW309">
        <v>0</v>
      </c>
      <c r="FX309" t="s">
        <v>358</v>
      </c>
      <c r="FY309" t="s">
        <v>359</v>
      </c>
      <c r="FZ309" t="s">
        <v>360</v>
      </c>
      <c r="GA309" t="s">
        <v>360</v>
      </c>
      <c r="GB309" t="s">
        <v>360</v>
      </c>
      <c r="GC309" t="s">
        <v>360</v>
      </c>
      <c r="GD309">
        <v>0</v>
      </c>
      <c r="GE309">
        <v>100</v>
      </c>
      <c r="GF309">
        <v>100</v>
      </c>
      <c r="GG309">
        <v>-4.91</v>
      </c>
      <c r="GH309">
        <v>0.1178</v>
      </c>
      <c r="GI309">
        <v>-2.5125994610834521</v>
      </c>
      <c r="GJ309">
        <v>-2.6733286237328562E-3</v>
      </c>
      <c r="GK309">
        <v>1.605855145177713E-6</v>
      </c>
      <c r="GL309">
        <v>-4.4594414151306022E-10</v>
      </c>
      <c r="GM309">
        <v>0.1178428571428469</v>
      </c>
      <c r="GN309">
        <v>0</v>
      </c>
      <c r="GO309">
        <v>0</v>
      </c>
      <c r="GP309">
        <v>0</v>
      </c>
      <c r="GQ309">
        <v>4</v>
      </c>
      <c r="GR309">
        <v>2095</v>
      </c>
      <c r="GS309">
        <v>4</v>
      </c>
      <c r="GT309">
        <v>35</v>
      </c>
      <c r="GU309">
        <v>125.1</v>
      </c>
      <c r="GV309">
        <v>125.1</v>
      </c>
      <c r="GW309">
        <v>3.8427699999999998</v>
      </c>
      <c r="GX309">
        <v>2.5268600000000001</v>
      </c>
      <c r="GY309">
        <v>1.4489700000000001</v>
      </c>
      <c r="GZ309">
        <v>2.3278799999999999</v>
      </c>
      <c r="HA309">
        <v>1.5478499999999999</v>
      </c>
      <c r="HB309">
        <v>2.3022499999999999</v>
      </c>
      <c r="HC309">
        <v>41.067</v>
      </c>
      <c r="HD309">
        <v>12.039400000000001</v>
      </c>
      <c r="HE309">
        <v>18</v>
      </c>
      <c r="HF309">
        <v>477.43900000000002</v>
      </c>
      <c r="HG309">
        <v>515.91899999999998</v>
      </c>
      <c r="HH309">
        <v>30.999500000000001</v>
      </c>
      <c r="HI309">
        <v>34.1417</v>
      </c>
      <c r="HJ309">
        <v>29.999600000000001</v>
      </c>
      <c r="HK309">
        <v>34.084099999999999</v>
      </c>
      <c r="HL309">
        <v>34.076500000000003</v>
      </c>
      <c r="HM309">
        <v>76.83</v>
      </c>
      <c r="HN309">
        <v>18.712399999999999</v>
      </c>
      <c r="HO309">
        <v>100</v>
      </c>
      <c r="HP309">
        <v>31</v>
      </c>
      <c r="HQ309">
        <v>1962.87</v>
      </c>
      <c r="HR309">
        <v>36.518000000000001</v>
      </c>
      <c r="HS309">
        <v>99.226100000000002</v>
      </c>
      <c r="HT309">
        <v>98.261399999999995</v>
      </c>
    </row>
    <row r="310" spans="1:228" x14ac:dyDescent="0.2">
      <c r="A310">
        <v>295</v>
      </c>
      <c r="B310">
        <v>1669318279.0999999</v>
      </c>
      <c r="C310">
        <v>1173.599999904633</v>
      </c>
      <c r="D310" t="s">
        <v>949</v>
      </c>
      <c r="E310" t="s">
        <v>950</v>
      </c>
      <c r="F310">
        <v>4</v>
      </c>
      <c r="G310">
        <v>1669318276.7874999</v>
      </c>
      <c r="H310">
        <f t="shared" si="136"/>
        <v>5.7313810329717447E-4</v>
      </c>
      <c r="I310">
        <f t="shared" si="137"/>
        <v>0.57313810329717452</v>
      </c>
      <c r="J310">
        <f t="shared" si="138"/>
        <v>13.030064179428702</v>
      </c>
      <c r="K310">
        <f t="shared" si="139"/>
        <v>1934.4075</v>
      </c>
      <c r="L310">
        <f t="shared" si="140"/>
        <v>1144.5221918770658</v>
      </c>
      <c r="M310">
        <f t="shared" si="141"/>
        <v>115.57138408983985</v>
      </c>
      <c r="N310">
        <f t="shared" si="142"/>
        <v>195.33230002479488</v>
      </c>
      <c r="O310">
        <f t="shared" si="143"/>
        <v>2.83498452708024E-2</v>
      </c>
      <c r="P310">
        <f t="shared" si="144"/>
        <v>2.2509014882262948</v>
      </c>
      <c r="Q310">
        <f t="shared" si="145"/>
        <v>2.8152964179924658E-2</v>
      </c>
      <c r="R310">
        <f t="shared" si="146"/>
        <v>1.7613177505964361E-2</v>
      </c>
      <c r="S310">
        <f t="shared" si="147"/>
        <v>226.12251485791725</v>
      </c>
      <c r="T310">
        <f t="shared" si="148"/>
        <v>35.303593458015825</v>
      </c>
      <c r="U310">
        <f t="shared" si="149"/>
        <v>35.088575000000013</v>
      </c>
      <c r="V310">
        <f t="shared" si="150"/>
        <v>5.6761356783594135</v>
      </c>
      <c r="W310">
        <f t="shared" si="151"/>
        <v>70.320634403157214</v>
      </c>
      <c r="X310">
        <f t="shared" si="152"/>
        <v>3.7160313853731495</v>
      </c>
      <c r="Y310">
        <f t="shared" si="153"/>
        <v>5.2844110649921969</v>
      </c>
      <c r="Z310">
        <f t="shared" si="154"/>
        <v>1.960104292986264</v>
      </c>
      <c r="AA310">
        <f t="shared" si="155"/>
        <v>-25.275390355405396</v>
      </c>
      <c r="AB310">
        <f t="shared" si="156"/>
        <v>-156.07355863641047</v>
      </c>
      <c r="AC310">
        <f t="shared" si="157"/>
        <v>-16.106100369201254</v>
      </c>
      <c r="AD310">
        <f t="shared" si="158"/>
        <v>28.667465496900149</v>
      </c>
      <c r="AE310">
        <f t="shared" si="159"/>
        <v>36.56892702633403</v>
      </c>
      <c r="AF310">
        <f t="shared" si="160"/>
        <v>0.57768708298574412</v>
      </c>
      <c r="AG310">
        <f t="shared" si="161"/>
        <v>13.030064179428702</v>
      </c>
      <c r="AH310">
        <v>2027.6447202645929</v>
      </c>
      <c r="AI310">
        <v>2011.3953939393939</v>
      </c>
      <c r="AJ310">
        <v>1.7047423052913711</v>
      </c>
      <c r="AK310">
        <v>66.415730329915917</v>
      </c>
      <c r="AL310">
        <f t="shared" si="162"/>
        <v>0.57313810329717452</v>
      </c>
      <c r="AM310">
        <v>36.500768210446942</v>
      </c>
      <c r="AN310">
        <v>36.798807878787883</v>
      </c>
      <c r="AO310">
        <v>-2.6876754944764839E-6</v>
      </c>
      <c r="AP310">
        <v>80.258805348862367</v>
      </c>
      <c r="AQ310">
        <v>29</v>
      </c>
      <c r="AR310">
        <v>6</v>
      </c>
      <c r="AS310">
        <f t="shared" si="163"/>
        <v>1</v>
      </c>
      <c r="AT310">
        <f t="shared" si="164"/>
        <v>0</v>
      </c>
      <c r="AU310">
        <f t="shared" si="165"/>
        <v>22280.717331651667</v>
      </c>
      <c r="AV310">
        <f t="shared" si="166"/>
        <v>1200.05125</v>
      </c>
      <c r="AW310">
        <f t="shared" si="167"/>
        <v>1025.967576092185</v>
      </c>
      <c r="AX310">
        <f t="shared" si="168"/>
        <v>0.85493646716520233</v>
      </c>
      <c r="AY310">
        <f t="shared" si="169"/>
        <v>0.18842738162884065</v>
      </c>
      <c r="AZ310">
        <v>2.7</v>
      </c>
      <c r="BA310">
        <v>0.5</v>
      </c>
      <c r="BB310" t="s">
        <v>355</v>
      </c>
      <c r="BC310">
        <v>2</v>
      </c>
      <c r="BD310" t="b">
        <v>1</v>
      </c>
      <c r="BE310">
        <v>1669318276.7874999</v>
      </c>
      <c r="BF310">
        <v>1934.4075</v>
      </c>
      <c r="BG310">
        <v>1954.7525000000001</v>
      </c>
      <c r="BH310">
        <v>36.800462499999988</v>
      </c>
      <c r="BI310">
        <v>36.500075000000002</v>
      </c>
      <c r="BJ310">
        <v>1939.3175000000001</v>
      </c>
      <c r="BK310">
        <v>36.682625000000002</v>
      </c>
      <c r="BL310">
        <v>500.13912499999998</v>
      </c>
      <c r="BM310">
        <v>100.877875</v>
      </c>
      <c r="BN310">
        <v>9.9969650000000007E-2</v>
      </c>
      <c r="BO310">
        <v>33.802437500000003</v>
      </c>
      <c r="BP310">
        <v>35.088575000000013</v>
      </c>
      <c r="BQ310">
        <v>999.9</v>
      </c>
      <c r="BR310">
        <v>0</v>
      </c>
      <c r="BS310">
        <v>0</v>
      </c>
      <c r="BT310">
        <v>4506.4837499999994</v>
      </c>
      <c r="BU310">
        <v>0</v>
      </c>
      <c r="BV310">
        <v>310.29962499999999</v>
      </c>
      <c r="BW310">
        <v>-20.345199999999998</v>
      </c>
      <c r="BX310">
        <v>2008.3175000000001</v>
      </c>
      <c r="BY310">
        <v>2028.80375</v>
      </c>
      <c r="BZ310">
        <v>0.30039100000000002</v>
      </c>
      <c r="CA310">
        <v>1954.7525000000001</v>
      </c>
      <c r="CB310">
        <v>36.500075000000002</v>
      </c>
      <c r="CC310">
        <v>3.712345</v>
      </c>
      <c r="CD310">
        <v>3.6820437500000001</v>
      </c>
      <c r="CE310">
        <v>27.623525000000001</v>
      </c>
      <c r="CF310">
        <v>27.483387499999999</v>
      </c>
      <c r="CG310">
        <v>1200.05125</v>
      </c>
      <c r="CH310">
        <v>0.50003399999999998</v>
      </c>
      <c r="CI310">
        <v>0.49996600000000002</v>
      </c>
      <c r="CJ310">
        <v>0</v>
      </c>
      <c r="CK310">
        <v>1134.3074999999999</v>
      </c>
      <c r="CL310">
        <v>4.9990899999999998</v>
      </c>
      <c r="CM310">
        <v>12403.075000000001</v>
      </c>
      <c r="CN310">
        <v>9558.3662499999991</v>
      </c>
      <c r="CO310">
        <v>43.436999999999998</v>
      </c>
      <c r="CP310">
        <v>45.186999999999998</v>
      </c>
      <c r="CQ310">
        <v>44.25</v>
      </c>
      <c r="CR310">
        <v>44.375</v>
      </c>
      <c r="CS310">
        <v>44.827749999999988</v>
      </c>
      <c r="CT310">
        <v>597.5675</v>
      </c>
      <c r="CU310">
        <v>597.4837500000001</v>
      </c>
      <c r="CV310">
        <v>0</v>
      </c>
      <c r="CW310">
        <v>1669318287.5</v>
      </c>
      <c r="CX310">
        <v>0</v>
      </c>
      <c r="CY310">
        <v>1669310771.5999999</v>
      </c>
      <c r="CZ310" t="s">
        <v>356</v>
      </c>
      <c r="DA310">
        <v>1669310771.5999999</v>
      </c>
      <c r="DB310">
        <v>1669310767.0999999</v>
      </c>
      <c r="DC310">
        <v>9</v>
      </c>
      <c r="DD310">
        <v>4.2999999999999997E-2</v>
      </c>
      <c r="DE310">
        <v>8.0000000000000002E-3</v>
      </c>
      <c r="DF310">
        <v>-4.9589999999999996</v>
      </c>
      <c r="DG310">
        <v>0.11799999999999999</v>
      </c>
      <c r="DH310">
        <v>1967</v>
      </c>
      <c r="DI310">
        <v>36</v>
      </c>
      <c r="DJ310">
        <v>0.53</v>
      </c>
      <c r="DK310">
        <v>0.27</v>
      </c>
      <c r="DL310">
        <v>-20.410260975609759</v>
      </c>
      <c r="DM310">
        <v>0.44671149825787171</v>
      </c>
      <c r="DN310">
        <v>8.1938575679676176E-2</v>
      </c>
      <c r="DO310">
        <v>0</v>
      </c>
      <c r="DP310">
        <v>0.30326575609756101</v>
      </c>
      <c r="DQ310">
        <v>-2.58960627177694E-2</v>
      </c>
      <c r="DR310">
        <v>3.0132678135408662E-3</v>
      </c>
      <c r="DS310">
        <v>1</v>
      </c>
      <c r="DT310">
        <v>0</v>
      </c>
      <c r="DU310">
        <v>0</v>
      </c>
      <c r="DV310">
        <v>0</v>
      </c>
      <c r="DW310">
        <v>-1</v>
      </c>
      <c r="DX310">
        <v>1</v>
      </c>
      <c r="DY310">
        <v>2</v>
      </c>
      <c r="DZ310" t="s">
        <v>357</v>
      </c>
      <c r="EA310">
        <v>2.94686</v>
      </c>
      <c r="EB310">
        <v>2.5972400000000002</v>
      </c>
      <c r="EC310">
        <v>0.27751300000000001</v>
      </c>
      <c r="ED310">
        <v>0.27712799999999999</v>
      </c>
      <c r="EE310">
        <v>0.146455</v>
      </c>
      <c r="EF310">
        <v>0.14396100000000001</v>
      </c>
      <c r="EG310">
        <v>21852.3</v>
      </c>
      <c r="EH310">
        <v>22247.7</v>
      </c>
      <c r="EI310">
        <v>28163.599999999999</v>
      </c>
      <c r="EJ310">
        <v>29649.5</v>
      </c>
      <c r="EK310">
        <v>33080.300000000003</v>
      </c>
      <c r="EL310">
        <v>35239.300000000003</v>
      </c>
      <c r="EM310">
        <v>39744.300000000003</v>
      </c>
      <c r="EN310">
        <v>42371.1</v>
      </c>
      <c r="EO310">
        <v>1.8987499999999999</v>
      </c>
      <c r="EP310">
        <v>1.89635</v>
      </c>
      <c r="EQ310">
        <v>0.22062699999999999</v>
      </c>
      <c r="ER310">
        <v>0</v>
      </c>
      <c r="ES310">
        <v>31.523299999999999</v>
      </c>
      <c r="ET310">
        <v>999.9</v>
      </c>
      <c r="EU310">
        <v>69.400000000000006</v>
      </c>
      <c r="EV310">
        <v>36.200000000000003</v>
      </c>
      <c r="EW310">
        <v>41.518900000000002</v>
      </c>
      <c r="EX310">
        <v>28.928999999999998</v>
      </c>
      <c r="EY310">
        <v>1.8028900000000001</v>
      </c>
      <c r="EZ310">
        <v>1</v>
      </c>
      <c r="FA310">
        <v>0.53822199999999998</v>
      </c>
      <c r="FB310">
        <v>0.51266599999999996</v>
      </c>
      <c r="FC310">
        <v>20.276399999999999</v>
      </c>
      <c r="FD310">
        <v>5.2163899999999996</v>
      </c>
      <c r="FE310">
        <v>12.0068</v>
      </c>
      <c r="FF310">
        <v>4.9865500000000003</v>
      </c>
      <c r="FG310">
        <v>3.2843499999999999</v>
      </c>
      <c r="FH310">
        <v>9999</v>
      </c>
      <c r="FI310">
        <v>9999</v>
      </c>
      <c r="FJ310">
        <v>9999</v>
      </c>
      <c r="FK310">
        <v>999.9</v>
      </c>
      <c r="FL310">
        <v>1.8658399999999999</v>
      </c>
      <c r="FM310">
        <v>1.8621799999999999</v>
      </c>
      <c r="FN310">
        <v>1.86422</v>
      </c>
      <c r="FO310">
        <v>1.8603499999999999</v>
      </c>
      <c r="FP310">
        <v>1.8610800000000001</v>
      </c>
      <c r="FQ310">
        <v>1.8601799999999999</v>
      </c>
      <c r="FR310">
        <v>1.86188</v>
      </c>
      <c r="FS310">
        <v>1.8583799999999999</v>
      </c>
      <c r="FT310">
        <v>0</v>
      </c>
      <c r="FU310">
        <v>0</v>
      </c>
      <c r="FV310">
        <v>0</v>
      </c>
      <c r="FW310">
        <v>0</v>
      </c>
      <c r="FX310" t="s">
        <v>358</v>
      </c>
      <c r="FY310" t="s">
        <v>359</v>
      </c>
      <c r="FZ310" t="s">
        <v>360</v>
      </c>
      <c r="GA310" t="s">
        <v>360</v>
      </c>
      <c r="GB310" t="s">
        <v>360</v>
      </c>
      <c r="GC310" t="s">
        <v>360</v>
      </c>
      <c r="GD310">
        <v>0</v>
      </c>
      <c r="GE310">
        <v>100</v>
      </c>
      <c r="GF310">
        <v>100</v>
      </c>
      <c r="GG310">
        <v>-4.91</v>
      </c>
      <c r="GH310">
        <v>0.1179</v>
      </c>
      <c r="GI310">
        <v>-2.5125994610834521</v>
      </c>
      <c r="GJ310">
        <v>-2.6733286237328562E-3</v>
      </c>
      <c r="GK310">
        <v>1.605855145177713E-6</v>
      </c>
      <c r="GL310">
        <v>-4.4594414151306022E-10</v>
      </c>
      <c r="GM310">
        <v>0.1178428571428469</v>
      </c>
      <c r="GN310">
        <v>0</v>
      </c>
      <c r="GO310">
        <v>0</v>
      </c>
      <c r="GP310">
        <v>0</v>
      </c>
      <c r="GQ310">
        <v>4</v>
      </c>
      <c r="GR310">
        <v>2095</v>
      </c>
      <c r="GS310">
        <v>4</v>
      </c>
      <c r="GT310">
        <v>35</v>
      </c>
      <c r="GU310">
        <v>125.1</v>
      </c>
      <c r="GV310">
        <v>125.2</v>
      </c>
      <c r="GW310">
        <v>3.8525399999999999</v>
      </c>
      <c r="GX310">
        <v>2.52319</v>
      </c>
      <c r="GY310">
        <v>1.4489700000000001</v>
      </c>
      <c r="GZ310">
        <v>2.3278799999999999</v>
      </c>
      <c r="HA310">
        <v>1.5478499999999999</v>
      </c>
      <c r="HB310">
        <v>2.2985799999999998</v>
      </c>
      <c r="HC310">
        <v>41.067</v>
      </c>
      <c r="HD310">
        <v>12.0481</v>
      </c>
      <c r="HE310">
        <v>18</v>
      </c>
      <c r="HF310">
        <v>477.399</v>
      </c>
      <c r="HG310">
        <v>515.94799999999998</v>
      </c>
      <c r="HH310">
        <v>30.999500000000001</v>
      </c>
      <c r="HI310">
        <v>34.137799999999999</v>
      </c>
      <c r="HJ310">
        <v>29.999700000000001</v>
      </c>
      <c r="HK310">
        <v>34.080500000000001</v>
      </c>
      <c r="HL310">
        <v>34.073399999999999</v>
      </c>
      <c r="HM310">
        <v>77.038200000000003</v>
      </c>
      <c r="HN310">
        <v>18.712399999999999</v>
      </c>
      <c r="HO310">
        <v>100</v>
      </c>
      <c r="HP310">
        <v>31</v>
      </c>
      <c r="HQ310">
        <v>1969.55</v>
      </c>
      <c r="HR310">
        <v>36.413899999999998</v>
      </c>
      <c r="HS310">
        <v>99.226399999999998</v>
      </c>
      <c r="HT310">
        <v>98.262900000000002</v>
      </c>
    </row>
    <row r="311" spans="1:228" x14ac:dyDescent="0.2">
      <c r="A311">
        <v>296</v>
      </c>
      <c r="B311">
        <v>1669318283.5999999</v>
      </c>
      <c r="C311">
        <v>1178.099999904633</v>
      </c>
      <c r="D311" t="s">
        <v>951</v>
      </c>
      <c r="E311" t="s">
        <v>952</v>
      </c>
      <c r="F311">
        <v>4</v>
      </c>
      <c r="G311">
        <v>1669318281.3499999</v>
      </c>
      <c r="H311">
        <f t="shared" si="136"/>
        <v>5.6733104099651436E-4</v>
      </c>
      <c r="I311">
        <f t="shared" si="137"/>
        <v>0.56733104099651432</v>
      </c>
      <c r="J311">
        <f t="shared" si="138"/>
        <v>11.782221192149517</v>
      </c>
      <c r="K311">
        <f t="shared" si="139"/>
        <v>1941.9849999999999</v>
      </c>
      <c r="L311">
        <f t="shared" si="140"/>
        <v>1213.6571096484161</v>
      </c>
      <c r="M311">
        <f t="shared" si="141"/>
        <v>122.5528351179296</v>
      </c>
      <c r="N311">
        <f t="shared" si="142"/>
        <v>196.09802934820479</v>
      </c>
      <c r="O311">
        <f t="shared" si="143"/>
        <v>2.8014898974584573E-2</v>
      </c>
      <c r="P311">
        <f t="shared" si="144"/>
        <v>2.2469835977778061</v>
      </c>
      <c r="Q311">
        <f t="shared" si="145"/>
        <v>2.7822292812392617E-2</v>
      </c>
      <c r="R311">
        <f t="shared" si="146"/>
        <v>1.7406127407216882E-2</v>
      </c>
      <c r="S311">
        <f t="shared" si="147"/>
        <v>226.12566785852218</v>
      </c>
      <c r="T311">
        <f t="shared" si="148"/>
        <v>35.305947950701764</v>
      </c>
      <c r="U311">
        <f t="shared" si="149"/>
        <v>35.096537499999997</v>
      </c>
      <c r="V311">
        <f t="shared" si="150"/>
        <v>5.6786373686783325</v>
      </c>
      <c r="W311">
        <f t="shared" si="151"/>
        <v>70.315361740154117</v>
      </c>
      <c r="X311">
        <f t="shared" si="152"/>
        <v>3.7153454320965444</v>
      </c>
      <c r="Y311">
        <f t="shared" si="153"/>
        <v>5.2838317831974813</v>
      </c>
      <c r="Z311">
        <f t="shared" si="154"/>
        <v>1.963291936581788</v>
      </c>
      <c r="AA311">
        <f t="shared" si="155"/>
        <v>-25.019298907946283</v>
      </c>
      <c r="AB311">
        <f t="shared" si="156"/>
        <v>-157.0042073327551</v>
      </c>
      <c r="AC311">
        <f t="shared" si="157"/>
        <v>-16.230865827745959</v>
      </c>
      <c r="AD311">
        <f t="shared" si="158"/>
        <v>27.871295790074839</v>
      </c>
      <c r="AE311">
        <f t="shared" si="159"/>
        <v>36.696854349273622</v>
      </c>
      <c r="AF311">
        <f t="shared" si="160"/>
        <v>0.56777274499980446</v>
      </c>
      <c r="AG311">
        <f t="shared" si="161"/>
        <v>11.782221192149517</v>
      </c>
      <c r="AH311">
        <v>2035.3983504064061</v>
      </c>
      <c r="AI311">
        <v>2019.343333333333</v>
      </c>
      <c r="AJ311">
        <v>1.800873457950467</v>
      </c>
      <c r="AK311">
        <v>66.415730329915917</v>
      </c>
      <c r="AL311">
        <f t="shared" si="162"/>
        <v>0.56733104099651432</v>
      </c>
      <c r="AM311">
        <v>36.498333198724801</v>
      </c>
      <c r="AN311">
        <v>36.793930909090903</v>
      </c>
      <c r="AO311">
        <v>-9.3010326027392223E-5</v>
      </c>
      <c r="AP311">
        <v>80.258805348862367</v>
      </c>
      <c r="AQ311">
        <v>29</v>
      </c>
      <c r="AR311">
        <v>6</v>
      </c>
      <c r="AS311">
        <f t="shared" si="163"/>
        <v>1</v>
      </c>
      <c r="AT311">
        <f t="shared" si="164"/>
        <v>0</v>
      </c>
      <c r="AU311">
        <f t="shared" si="165"/>
        <v>22213.473384058994</v>
      </c>
      <c r="AV311">
        <f t="shared" si="166"/>
        <v>1200.06375</v>
      </c>
      <c r="AW311">
        <f t="shared" si="167"/>
        <v>1025.9786760924987</v>
      </c>
      <c r="AX311">
        <f t="shared" si="168"/>
        <v>0.85493681155896817</v>
      </c>
      <c r="AY311">
        <f t="shared" si="169"/>
        <v>0.18842804630880833</v>
      </c>
      <c r="AZ311">
        <v>2.7</v>
      </c>
      <c r="BA311">
        <v>0.5</v>
      </c>
      <c r="BB311" t="s">
        <v>355</v>
      </c>
      <c r="BC311">
        <v>2</v>
      </c>
      <c r="BD311" t="b">
        <v>1</v>
      </c>
      <c r="BE311">
        <v>1669318281.3499999</v>
      </c>
      <c r="BF311">
        <v>1941.9849999999999</v>
      </c>
      <c r="BG311">
        <v>1962.3912499999999</v>
      </c>
      <c r="BH311">
        <v>36.7935625</v>
      </c>
      <c r="BI311">
        <v>36.498324999999987</v>
      </c>
      <c r="BJ311">
        <v>1946.90625</v>
      </c>
      <c r="BK311">
        <v>36.675687500000002</v>
      </c>
      <c r="BL311">
        <v>500.13375000000002</v>
      </c>
      <c r="BM311">
        <v>100.878125</v>
      </c>
      <c r="BN311">
        <v>0.1000130125</v>
      </c>
      <c r="BO311">
        <v>33.800474999999999</v>
      </c>
      <c r="BP311">
        <v>35.096537499999997</v>
      </c>
      <c r="BQ311">
        <v>999.9</v>
      </c>
      <c r="BR311">
        <v>0</v>
      </c>
      <c r="BS311">
        <v>0</v>
      </c>
      <c r="BT311">
        <v>4495.08</v>
      </c>
      <c r="BU311">
        <v>0</v>
      </c>
      <c r="BV311">
        <v>311.30250000000001</v>
      </c>
      <c r="BW311">
        <v>-20.406825000000001</v>
      </c>
      <c r="BX311">
        <v>2016.1675</v>
      </c>
      <c r="BY311">
        <v>2036.72875</v>
      </c>
      <c r="BZ311">
        <v>0.29520000000000002</v>
      </c>
      <c r="CA311">
        <v>1962.3912499999999</v>
      </c>
      <c r="CB311">
        <v>36.498324999999987</v>
      </c>
      <c r="CC311">
        <v>3.7116674999999999</v>
      </c>
      <c r="CD311">
        <v>3.6818875000000002</v>
      </c>
      <c r="CE311">
        <v>27.6204</v>
      </c>
      <c r="CF311">
        <v>27.4826625</v>
      </c>
      <c r="CG311">
        <v>1200.06375</v>
      </c>
      <c r="CH311">
        <v>0.50002325000000003</v>
      </c>
      <c r="CI311">
        <v>0.49997675000000003</v>
      </c>
      <c r="CJ311">
        <v>0</v>
      </c>
      <c r="CK311">
        <v>1133.8262500000001</v>
      </c>
      <c r="CL311">
        <v>4.9990899999999998</v>
      </c>
      <c r="CM311">
        <v>12399.9375</v>
      </c>
      <c r="CN311">
        <v>9558.4387500000012</v>
      </c>
      <c r="CO311">
        <v>43.436999999999998</v>
      </c>
      <c r="CP311">
        <v>45.186999999999998</v>
      </c>
      <c r="CQ311">
        <v>44.25</v>
      </c>
      <c r="CR311">
        <v>44.375</v>
      </c>
      <c r="CS311">
        <v>44.827749999999988</v>
      </c>
      <c r="CT311">
        <v>597.56000000000006</v>
      </c>
      <c r="CU311">
        <v>597.50375000000008</v>
      </c>
      <c r="CV311">
        <v>0</v>
      </c>
      <c r="CW311">
        <v>1669318291.7</v>
      </c>
      <c r="CX311">
        <v>0</v>
      </c>
      <c r="CY311">
        <v>1669310771.5999999</v>
      </c>
      <c r="CZ311" t="s">
        <v>356</v>
      </c>
      <c r="DA311">
        <v>1669310771.5999999</v>
      </c>
      <c r="DB311">
        <v>1669310767.0999999</v>
      </c>
      <c r="DC311">
        <v>9</v>
      </c>
      <c r="DD311">
        <v>4.2999999999999997E-2</v>
      </c>
      <c r="DE311">
        <v>8.0000000000000002E-3</v>
      </c>
      <c r="DF311">
        <v>-4.9589999999999996</v>
      </c>
      <c r="DG311">
        <v>0.11799999999999999</v>
      </c>
      <c r="DH311">
        <v>1967</v>
      </c>
      <c r="DI311">
        <v>36</v>
      </c>
      <c r="DJ311">
        <v>0.53</v>
      </c>
      <c r="DK311">
        <v>0.27</v>
      </c>
      <c r="DL311">
        <v>-20.391980487804879</v>
      </c>
      <c r="DM311">
        <v>3.4731010452944112E-2</v>
      </c>
      <c r="DN311">
        <v>6.4043366479331218E-2</v>
      </c>
      <c r="DO311">
        <v>1</v>
      </c>
      <c r="DP311">
        <v>0.30106151219512189</v>
      </c>
      <c r="DQ311">
        <v>-3.2179944250871097E-2</v>
      </c>
      <c r="DR311">
        <v>3.6360723792867862E-3</v>
      </c>
      <c r="DS311">
        <v>1</v>
      </c>
      <c r="DT311">
        <v>0</v>
      </c>
      <c r="DU311">
        <v>0</v>
      </c>
      <c r="DV311">
        <v>0</v>
      </c>
      <c r="DW311">
        <v>-1</v>
      </c>
      <c r="DX311">
        <v>2</v>
      </c>
      <c r="DY311">
        <v>2</v>
      </c>
      <c r="DZ311" t="s">
        <v>626</v>
      </c>
      <c r="EA311">
        <v>2.9470700000000001</v>
      </c>
      <c r="EB311">
        <v>2.5975100000000002</v>
      </c>
      <c r="EC311">
        <v>0.27814100000000003</v>
      </c>
      <c r="ED311">
        <v>0.27774599999999999</v>
      </c>
      <c r="EE311">
        <v>0.14644599999999999</v>
      </c>
      <c r="EF311">
        <v>0.14396400000000001</v>
      </c>
      <c r="EG311">
        <v>21833.1</v>
      </c>
      <c r="EH311">
        <v>22228.2</v>
      </c>
      <c r="EI311">
        <v>28163.4</v>
      </c>
      <c r="EJ311">
        <v>29649</v>
      </c>
      <c r="EK311">
        <v>33080.1</v>
      </c>
      <c r="EL311">
        <v>35238.699999999997</v>
      </c>
      <c r="EM311">
        <v>39743.699999999997</v>
      </c>
      <c r="EN311">
        <v>42370.5</v>
      </c>
      <c r="EO311">
        <v>1.8992199999999999</v>
      </c>
      <c r="EP311">
        <v>1.89605</v>
      </c>
      <c r="EQ311">
        <v>0.22034300000000001</v>
      </c>
      <c r="ER311">
        <v>0</v>
      </c>
      <c r="ES311">
        <v>31.526399999999999</v>
      </c>
      <c r="ET311">
        <v>999.9</v>
      </c>
      <c r="EU311">
        <v>69.400000000000006</v>
      </c>
      <c r="EV311">
        <v>36.200000000000003</v>
      </c>
      <c r="EW311">
        <v>41.516599999999997</v>
      </c>
      <c r="EX311">
        <v>29.018999999999998</v>
      </c>
      <c r="EY311">
        <v>2.2996799999999999</v>
      </c>
      <c r="EZ311">
        <v>1</v>
      </c>
      <c r="FA311">
        <v>0.53788899999999995</v>
      </c>
      <c r="FB311">
        <v>0.51028300000000004</v>
      </c>
      <c r="FC311">
        <v>20.276800000000001</v>
      </c>
      <c r="FD311">
        <v>5.2190899999999996</v>
      </c>
      <c r="FE311">
        <v>12.007099999999999</v>
      </c>
      <c r="FF311">
        <v>4.9874000000000001</v>
      </c>
      <c r="FG311">
        <v>3.2846000000000002</v>
      </c>
      <c r="FH311">
        <v>9999</v>
      </c>
      <c r="FI311">
        <v>9999</v>
      </c>
      <c r="FJ311">
        <v>9999</v>
      </c>
      <c r="FK311">
        <v>999.9</v>
      </c>
      <c r="FL311">
        <v>1.8658399999999999</v>
      </c>
      <c r="FM311">
        <v>1.8621799999999999</v>
      </c>
      <c r="FN311">
        <v>1.8642099999999999</v>
      </c>
      <c r="FO311">
        <v>1.8603400000000001</v>
      </c>
      <c r="FP311">
        <v>1.8610800000000001</v>
      </c>
      <c r="FQ311">
        <v>1.86019</v>
      </c>
      <c r="FR311">
        <v>1.86188</v>
      </c>
      <c r="FS311">
        <v>1.8583700000000001</v>
      </c>
      <c r="FT311">
        <v>0</v>
      </c>
      <c r="FU311">
        <v>0</v>
      </c>
      <c r="FV311">
        <v>0</v>
      </c>
      <c r="FW311">
        <v>0</v>
      </c>
      <c r="FX311" t="s">
        <v>358</v>
      </c>
      <c r="FY311" t="s">
        <v>359</v>
      </c>
      <c r="FZ311" t="s">
        <v>360</v>
      </c>
      <c r="GA311" t="s">
        <v>360</v>
      </c>
      <c r="GB311" t="s">
        <v>360</v>
      </c>
      <c r="GC311" t="s">
        <v>360</v>
      </c>
      <c r="GD311">
        <v>0</v>
      </c>
      <c r="GE311">
        <v>100</v>
      </c>
      <c r="GF311">
        <v>100</v>
      </c>
      <c r="GG311">
        <v>-4.92</v>
      </c>
      <c r="GH311">
        <v>0.1179</v>
      </c>
      <c r="GI311">
        <v>-2.5125994610834521</v>
      </c>
      <c r="GJ311">
        <v>-2.6733286237328562E-3</v>
      </c>
      <c r="GK311">
        <v>1.605855145177713E-6</v>
      </c>
      <c r="GL311">
        <v>-4.4594414151306022E-10</v>
      </c>
      <c r="GM311">
        <v>0.1178428571428469</v>
      </c>
      <c r="GN311">
        <v>0</v>
      </c>
      <c r="GO311">
        <v>0</v>
      </c>
      <c r="GP311">
        <v>0</v>
      </c>
      <c r="GQ311">
        <v>4</v>
      </c>
      <c r="GR311">
        <v>2095</v>
      </c>
      <c r="GS311">
        <v>4</v>
      </c>
      <c r="GT311">
        <v>35</v>
      </c>
      <c r="GU311">
        <v>125.2</v>
      </c>
      <c r="GV311">
        <v>125.3</v>
      </c>
      <c r="GW311">
        <v>3.8622999999999998</v>
      </c>
      <c r="GX311">
        <v>2.5134300000000001</v>
      </c>
      <c r="GY311">
        <v>1.4489700000000001</v>
      </c>
      <c r="GZ311">
        <v>2.3278799999999999</v>
      </c>
      <c r="HA311">
        <v>1.5478499999999999</v>
      </c>
      <c r="HB311">
        <v>2.34497</v>
      </c>
      <c r="HC311">
        <v>41.067</v>
      </c>
      <c r="HD311">
        <v>12.0306</v>
      </c>
      <c r="HE311">
        <v>18</v>
      </c>
      <c r="HF311">
        <v>477.66699999999997</v>
      </c>
      <c r="HG311">
        <v>515.70100000000002</v>
      </c>
      <c r="HH311">
        <v>30.999500000000001</v>
      </c>
      <c r="HI311">
        <v>34.134399999999999</v>
      </c>
      <c r="HJ311">
        <v>29.999600000000001</v>
      </c>
      <c r="HK311">
        <v>34.076799999999999</v>
      </c>
      <c r="HL311">
        <v>34.07</v>
      </c>
      <c r="HM311">
        <v>77.293999999999997</v>
      </c>
      <c r="HN311">
        <v>18.712399999999999</v>
      </c>
      <c r="HO311">
        <v>100</v>
      </c>
      <c r="HP311">
        <v>31</v>
      </c>
      <c r="HQ311">
        <v>1976.23</v>
      </c>
      <c r="HR311">
        <v>36.373399999999997</v>
      </c>
      <c r="HS311">
        <v>99.225099999999998</v>
      </c>
      <c r="HT311">
        <v>98.261399999999995</v>
      </c>
    </row>
    <row r="312" spans="1:228" x14ac:dyDescent="0.2">
      <c r="A312">
        <v>297</v>
      </c>
      <c r="B312">
        <v>1669318287.5999999</v>
      </c>
      <c r="C312">
        <v>1182.099999904633</v>
      </c>
      <c r="D312" t="s">
        <v>953</v>
      </c>
      <c r="E312" t="s">
        <v>954</v>
      </c>
      <c r="F312">
        <v>4</v>
      </c>
      <c r="G312">
        <v>1669318285.5999999</v>
      </c>
      <c r="H312">
        <f t="shared" si="136"/>
        <v>5.5313026513530259E-4</v>
      </c>
      <c r="I312">
        <f t="shared" si="137"/>
        <v>0.55313026513530261</v>
      </c>
      <c r="J312">
        <f t="shared" si="138"/>
        <v>13.168480643962665</v>
      </c>
      <c r="K312">
        <f t="shared" si="139"/>
        <v>1949.24</v>
      </c>
      <c r="L312">
        <f t="shared" si="140"/>
        <v>1123.1247021519828</v>
      </c>
      <c r="M312">
        <f t="shared" si="141"/>
        <v>113.411442409434</v>
      </c>
      <c r="N312">
        <f t="shared" si="142"/>
        <v>196.83132209503319</v>
      </c>
      <c r="O312">
        <f t="shared" si="143"/>
        <v>2.730694603799939E-2</v>
      </c>
      <c r="P312">
        <f t="shared" si="144"/>
        <v>2.2473297562162924</v>
      </c>
      <c r="Q312">
        <f t="shared" si="145"/>
        <v>2.7123945088464385E-2</v>
      </c>
      <c r="R312">
        <f t="shared" si="146"/>
        <v>1.6968805240171775E-2</v>
      </c>
      <c r="S312">
        <f t="shared" si="147"/>
        <v>226.10941509091944</v>
      </c>
      <c r="T312">
        <f t="shared" si="148"/>
        <v>35.310456825072691</v>
      </c>
      <c r="U312">
        <f t="shared" si="149"/>
        <v>35.09618571428571</v>
      </c>
      <c r="V312">
        <f t="shared" si="150"/>
        <v>5.6785268229966714</v>
      </c>
      <c r="W312">
        <f t="shared" si="151"/>
        <v>70.309809868904324</v>
      </c>
      <c r="X312">
        <f t="shared" si="152"/>
        <v>3.7150839509562896</v>
      </c>
      <c r="Y312">
        <f t="shared" si="153"/>
        <v>5.2838771117191525</v>
      </c>
      <c r="Z312">
        <f t="shared" si="154"/>
        <v>1.9634428720403818</v>
      </c>
      <c r="AA312">
        <f t="shared" si="155"/>
        <v>-24.393044692466844</v>
      </c>
      <c r="AB312">
        <f t="shared" si="156"/>
        <v>-156.96716649077061</v>
      </c>
      <c r="AC312">
        <f t="shared" si="157"/>
        <v>-16.224521386700435</v>
      </c>
      <c r="AD312">
        <f t="shared" si="158"/>
        <v>28.524682520981543</v>
      </c>
      <c r="AE312">
        <f t="shared" si="159"/>
        <v>36.437042964638735</v>
      </c>
      <c r="AF312">
        <f t="shared" si="160"/>
        <v>0.56322146198418543</v>
      </c>
      <c r="AG312">
        <f t="shared" si="161"/>
        <v>13.168480643962665</v>
      </c>
      <c r="AH312">
        <v>2042.455171615889</v>
      </c>
      <c r="AI312">
        <v>2026.1938787878771</v>
      </c>
      <c r="AJ312">
        <v>1.692502959493374</v>
      </c>
      <c r="AK312">
        <v>66.415730329915917</v>
      </c>
      <c r="AL312">
        <f t="shared" si="162"/>
        <v>0.55313026513530261</v>
      </c>
      <c r="AM312">
        <v>36.500050924433232</v>
      </c>
      <c r="AN312">
        <v>36.787598787878771</v>
      </c>
      <c r="AO312">
        <v>7.743968275109801E-6</v>
      </c>
      <c r="AP312">
        <v>80.258805348862367</v>
      </c>
      <c r="AQ312">
        <v>29</v>
      </c>
      <c r="AR312">
        <v>6</v>
      </c>
      <c r="AS312">
        <f t="shared" si="163"/>
        <v>1</v>
      </c>
      <c r="AT312">
        <f t="shared" si="164"/>
        <v>0</v>
      </c>
      <c r="AU312">
        <f t="shared" si="165"/>
        <v>22219.401845851055</v>
      </c>
      <c r="AV312">
        <f t="shared" si="166"/>
        <v>1199.975714285714</v>
      </c>
      <c r="AW312">
        <f t="shared" si="167"/>
        <v>1025.9035850212015</v>
      </c>
      <c r="AX312">
        <f t="shared" si="168"/>
        <v>0.85493695647988255</v>
      </c>
      <c r="AY312">
        <f t="shared" si="169"/>
        <v>0.18842832600617351</v>
      </c>
      <c r="AZ312">
        <v>2.7</v>
      </c>
      <c r="BA312">
        <v>0.5</v>
      </c>
      <c r="BB312" t="s">
        <v>355</v>
      </c>
      <c r="BC312">
        <v>2</v>
      </c>
      <c r="BD312" t="b">
        <v>1</v>
      </c>
      <c r="BE312">
        <v>1669318285.5999999</v>
      </c>
      <c r="BF312">
        <v>1949.24</v>
      </c>
      <c r="BG312">
        <v>1969.501428571429</v>
      </c>
      <c r="BH312">
        <v>36.790842857142863</v>
      </c>
      <c r="BI312">
        <v>36.497999999999998</v>
      </c>
      <c r="BJ312">
        <v>1954.171428571429</v>
      </c>
      <c r="BK312">
        <v>36.673014285714302</v>
      </c>
      <c r="BL312">
        <v>500.18299999999999</v>
      </c>
      <c r="BM312">
        <v>100.8784285714286</v>
      </c>
      <c r="BN312">
        <v>0.1000666857142857</v>
      </c>
      <c r="BO312">
        <v>33.800628571428568</v>
      </c>
      <c r="BP312">
        <v>35.09618571428571</v>
      </c>
      <c r="BQ312">
        <v>999.89999999999986</v>
      </c>
      <c r="BR312">
        <v>0</v>
      </c>
      <c r="BS312">
        <v>0</v>
      </c>
      <c r="BT312">
        <v>4496.0728571428572</v>
      </c>
      <c r="BU312">
        <v>0</v>
      </c>
      <c r="BV312">
        <v>312.59071428571423</v>
      </c>
      <c r="BW312">
        <v>-20.263057142857139</v>
      </c>
      <c r="BX312">
        <v>2023.691428571429</v>
      </c>
      <c r="BY312">
        <v>2044.11</v>
      </c>
      <c r="BZ312">
        <v>0.29284500000000002</v>
      </c>
      <c r="CA312">
        <v>1969.501428571429</v>
      </c>
      <c r="CB312">
        <v>36.497999999999998</v>
      </c>
      <c r="CC312">
        <v>3.7114057142857151</v>
      </c>
      <c r="CD312">
        <v>3.6818657142857139</v>
      </c>
      <c r="CE312">
        <v>27.61918571428572</v>
      </c>
      <c r="CF312">
        <v>27.482571428571429</v>
      </c>
      <c r="CG312">
        <v>1199.975714285714</v>
      </c>
      <c r="CH312">
        <v>0.5000177142857144</v>
      </c>
      <c r="CI312">
        <v>0.49998228571428571</v>
      </c>
      <c r="CJ312">
        <v>0</v>
      </c>
      <c r="CK312">
        <v>1133.721428571429</v>
      </c>
      <c r="CL312">
        <v>4.9990899999999998</v>
      </c>
      <c r="CM312">
        <v>12397.6</v>
      </c>
      <c r="CN312">
        <v>9557.7285714285699</v>
      </c>
      <c r="CO312">
        <v>43.436999999999998</v>
      </c>
      <c r="CP312">
        <v>45.186999999999998</v>
      </c>
      <c r="CQ312">
        <v>44.186999999999998</v>
      </c>
      <c r="CR312">
        <v>44.375</v>
      </c>
      <c r="CS312">
        <v>44.811999999999998</v>
      </c>
      <c r="CT312">
        <v>597.5100000000001</v>
      </c>
      <c r="CU312">
        <v>597.46571428571428</v>
      </c>
      <c r="CV312">
        <v>0</v>
      </c>
      <c r="CW312">
        <v>1669318295.9000001</v>
      </c>
      <c r="CX312">
        <v>0</v>
      </c>
      <c r="CY312">
        <v>1669310771.5999999</v>
      </c>
      <c r="CZ312" t="s">
        <v>356</v>
      </c>
      <c r="DA312">
        <v>1669310771.5999999</v>
      </c>
      <c r="DB312">
        <v>1669310767.0999999</v>
      </c>
      <c r="DC312">
        <v>9</v>
      </c>
      <c r="DD312">
        <v>4.2999999999999997E-2</v>
      </c>
      <c r="DE312">
        <v>8.0000000000000002E-3</v>
      </c>
      <c r="DF312">
        <v>-4.9589999999999996</v>
      </c>
      <c r="DG312">
        <v>0.11799999999999999</v>
      </c>
      <c r="DH312">
        <v>1967</v>
      </c>
      <c r="DI312">
        <v>36</v>
      </c>
      <c r="DJ312">
        <v>0.53</v>
      </c>
      <c r="DK312">
        <v>0.27</v>
      </c>
      <c r="DL312">
        <v>-20.371153658536581</v>
      </c>
      <c r="DM312">
        <v>0.3511337979093912</v>
      </c>
      <c r="DN312">
        <v>7.5558548119535579E-2</v>
      </c>
      <c r="DO312">
        <v>0</v>
      </c>
      <c r="DP312">
        <v>0.29844285365853662</v>
      </c>
      <c r="DQ312">
        <v>-3.3213198606271893E-2</v>
      </c>
      <c r="DR312">
        <v>3.7388684120966912E-3</v>
      </c>
      <c r="DS312">
        <v>1</v>
      </c>
      <c r="DT312">
        <v>0</v>
      </c>
      <c r="DU312">
        <v>0</v>
      </c>
      <c r="DV312">
        <v>0</v>
      </c>
      <c r="DW312">
        <v>-1</v>
      </c>
      <c r="DX312">
        <v>1</v>
      </c>
      <c r="DY312">
        <v>2</v>
      </c>
      <c r="DZ312" t="s">
        <v>357</v>
      </c>
      <c r="EA312">
        <v>2.9474</v>
      </c>
      <c r="EB312">
        <v>2.5975000000000001</v>
      </c>
      <c r="EC312">
        <v>0.27867999999999998</v>
      </c>
      <c r="ED312">
        <v>0.278281</v>
      </c>
      <c r="EE312">
        <v>0.14643500000000001</v>
      </c>
      <c r="EF312">
        <v>0.14394499999999999</v>
      </c>
      <c r="EG312">
        <v>21816.7</v>
      </c>
      <c r="EH312">
        <v>22211.599999999999</v>
      </c>
      <c r="EI312">
        <v>28163.5</v>
      </c>
      <c r="EJ312">
        <v>29648.799999999999</v>
      </c>
      <c r="EK312">
        <v>33080.400000000001</v>
      </c>
      <c r="EL312">
        <v>35239.4</v>
      </c>
      <c r="EM312">
        <v>39743.5</v>
      </c>
      <c r="EN312">
        <v>42370.3</v>
      </c>
      <c r="EO312">
        <v>1.8992199999999999</v>
      </c>
      <c r="EP312">
        <v>1.89625</v>
      </c>
      <c r="EQ312">
        <v>0.22048499999999999</v>
      </c>
      <c r="ER312">
        <v>0</v>
      </c>
      <c r="ES312">
        <v>31.527799999999999</v>
      </c>
      <c r="ET312">
        <v>999.9</v>
      </c>
      <c r="EU312">
        <v>69.400000000000006</v>
      </c>
      <c r="EV312">
        <v>36.200000000000003</v>
      </c>
      <c r="EW312">
        <v>41.5152</v>
      </c>
      <c r="EX312">
        <v>28.899000000000001</v>
      </c>
      <c r="EY312">
        <v>1.45834</v>
      </c>
      <c r="EZ312">
        <v>1</v>
      </c>
      <c r="FA312">
        <v>0.53763499999999997</v>
      </c>
      <c r="FB312">
        <v>0.50876600000000005</v>
      </c>
      <c r="FC312">
        <v>20.276700000000002</v>
      </c>
      <c r="FD312">
        <v>5.21774</v>
      </c>
      <c r="FE312">
        <v>12.0077</v>
      </c>
      <c r="FF312">
        <v>4.9869000000000003</v>
      </c>
      <c r="FG312">
        <v>3.2844799999999998</v>
      </c>
      <c r="FH312">
        <v>9999</v>
      </c>
      <c r="FI312">
        <v>9999</v>
      </c>
      <c r="FJ312">
        <v>9999</v>
      </c>
      <c r="FK312">
        <v>999.9</v>
      </c>
      <c r="FL312">
        <v>1.8658399999999999</v>
      </c>
      <c r="FM312">
        <v>1.8621799999999999</v>
      </c>
      <c r="FN312">
        <v>1.86425</v>
      </c>
      <c r="FO312">
        <v>1.8603499999999999</v>
      </c>
      <c r="FP312">
        <v>1.8610800000000001</v>
      </c>
      <c r="FQ312">
        <v>1.86019</v>
      </c>
      <c r="FR312">
        <v>1.86188</v>
      </c>
      <c r="FS312">
        <v>1.8583799999999999</v>
      </c>
      <c r="FT312">
        <v>0</v>
      </c>
      <c r="FU312">
        <v>0</v>
      </c>
      <c r="FV312">
        <v>0</v>
      </c>
      <c r="FW312">
        <v>0</v>
      </c>
      <c r="FX312" t="s">
        <v>358</v>
      </c>
      <c r="FY312" t="s">
        <v>359</v>
      </c>
      <c r="FZ312" t="s">
        <v>360</v>
      </c>
      <c r="GA312" t="s">
        <v>360</v>
      </c>
      <c r="GB312" t="s">
        <v>360</v>
      </c>
      <c r="GC312" t="s">
        <v>360</v>
      </c>
      <c r="GD312">
        <v>0</v>
      </c>
      <c r="GE312">
        <v>100</v>
      </c>
      <c r="GF312">
        <v>100</v>
      </c>
      <c r="GG312">
        <v>-4.93</v>
      </c>
      <c r="GH312">
        <v>0.1178</v>
      </c>
      <c r="GI312">
        <v>-2.5125994610834521</v>
      </c>
      <c r="GJ312">
        <v>-2.6733286237328562E-3</v>
      </c>
      <c r="GK312">
        <v>1.605855145177713E-6</v>
      </c>
      <c r="GL312">
        <v>-4.4594414151306022E-10</v>
      </c>
      <c r="GM312">
        <v>0.1178428571428469</v>
      </c>
      <c r="GN312">
        <v>0</v>
      </c>
      <c r="GO312">
        <v>0</v>
      </c>
      <c r="GP312">
        <v>0</v>
      </c>
      <c r="GQ312">
        <v>4</v>
      </c>
      <c r="GR312">
        <v>2095</v>
      </c>
      <c r="GS312">
        <v>4</v>
      </c>
      <c r="GT312">
        <v>35</v>
      </c>
      <c r="GU312">
        <v>125.3</v>
      </c>
      <c r="GV312">
        <v>125.3</v>
      </c>
      <c r="GW312">
        <v>3.8732899999999999</v>
      </c>
      <c r="GX312">
        <v>2.5329600000000001</v>
      </c>
      <c r="GY312">
        <v>1.4489700000000001</v>
      </c>
      <c r="GZ312">
        <v>2.3278799999999999</v>
      </c>
      <c r="HA312">
        <v>1.5478499999999999</v>
      </c>
      <c r="HB312">
        <v>2.2290000000000001</v>
      </c>
      <c r="HC312">
        <v>41.067</v>
      </c>
      <c r="HD312">
        <v>12.0131</v>
      </c>
      <c r="HE312">
        <v>18</v>
      </c>
      <c r="HF312">
        <v>477.64499999999998</v>
      </c>
      <c r="HG312">
        <v>515.81399999999996</v>
      </c>
      <c r="HH312">
        <v>30.999500000000001</v>
      </c>
      <c r="HI312">
        <v>34.130499999999998</v>
      </c>
      <c r="HJ312">
        <v>29.999700000000001</v>
      </c>
      <c r="HK312">
        <v>34.073700000000002</v>
      </c>
      <c r="HL312">
        <v>34.066099999999999</v>
      </c>
      <c r="HM312">
        <v>77.495400000000004</v>
      </c>
      <c r="HN312">
        <v>18.985199999999999</v>
      </c>
      <c r="HO312">
        <v>100</v>
      </c>
      <c r="HP312">
        <v>31</v>
      </c>
      <c r="HQ312">
        <v>1982.9</v>
      </c>
      <c r="HR312">
        <v>36.341900000000003</v>
      </c>
      <c r="HS312">
        <v>99.224999999999994</v>
      </c>
      <c r="HT312">
        <v>98.260800000000003</v>
      </c>
    </row>
    <row r="313" spans="1:228" x14ac:dyDescent="0.2">
      <c r="A313">
        <v>298</v>
      </c>
      <c r="B313">
        <v>1669318291.5999999</v>
      </c>
      <c r="C313">
        <v>1186.099999904633</v>
      </c>
      <c r="D313" t="s">
        <v>955</v>
      </c>
      <c r="E313" t="s">
        <v>956</v>
      </c>
      <c r="F313">
        <v>4</v>
      </c>
      <c r="G313">
        <v>1669318289.2874999</v>
      </c>
      <c r="H313">
        <f t="shared" si="136"/>
        <v>5.666704595719646E-4</v>
      </c>
      <c r="I313">
        <f t="shared" si="137"/>
        <v>0.5666704595719646</v>
      </c>
      <c r="J313">
        <f t="shared" si="138"/>
        <v>12.155691515015841</v>
      </c>
      <c r="K313">
        <f t="shared" si="139"/>
        <v>1955.3287499999999</v>
      </c>
      <c r="L313">
        <f t="shared" si="140"/>
        <v>1205.0141015603938</v>
      </c>
      <c r="M313">
        <f t="shared" si="141"/>
        <v>121.6816282757397</v>
      </c>
      <c r="N313">
        <f t="shared" si="142"/>
        <v>197.44796829038779</v>
      </c>
      <c r="O313">
        <f t="shared" si="143"/>
        <v>2.7995484672591484E-2</v>
      </c>
      <c r="P313">
        <f t="shared" si="144"/>
        <v>2.2485337379784012</v>
      </c>
      <c r="Q313">
        <f t="shared" si="145"/>
        <v>2.7803275997728038E-2</v>
      </c>
      <c r="R313">
        <f t="shared" si="146"/>
        <v>1.7394206564148789E-2</v>
      </c>
      <c r="S313">
        <f t="shared" si="147"/>
        <v>226.10954735969347</v>
      </c>
      <c r="T313">
        <f t="shared" si="148"/>
        <v>35.296827892224293</v>
      </c>
      <c r="U313">
        <f t="shared" si="149"/>
        <v>35.091574999999999</v>
      </c>
      <c r="V313">
        <f t="shared" si="150"/>
        <v>5.6770781179636689</v>
      </c>
      <c r="W313">
        <f t="shared" si="151"/>
        <v>70.335362115187195</v>
      </c>
      <c r="X313">
        <f t="shared" si="152"/>
        <v>3.7146820562596226</v>
      </c>
      <c r="Y313">
        <f t="shared" si="153"/>
        <v>5.2813861257672094</v>
      </c>
      <c r="Z313">
        <f t="shared" si="154"/>
        <v>1.9623960617040463</v>
      </c>
      <c r="AA313">
        <f t="shared" si="155"/>
        <v>-24.990167267123638</v>
      </c>
      <c r="AB313">
        <f t="shared" si="156"/>
        <v>-157.51558708904409</v>
      </c>
      <c r="AC313">
        <f t="shared" si="157"/>
        <v>-16.271453970132384</v>
      </c>
      <c r="AD313">
        <f t="shared" si="158"/>
        <v>27.332339033393367</v>
      </c>
      <c r="AE313">
        <f t="shared" si="159"/>
        <v>36.581920077388574</v>
      </c>
      <c r="AF313">
        <f t="shared" si="160"/>
        <v>0.5866103493727377</v>
      </c>
      <c r="AG313">
        <f t="shared" si="161"/>
        <v>12.155691515015841</v>
      </c>
      <c r="AH313">
        <v>2049.2864859745951</v>
      </c>
      <c r="AI313">
        <v>2033.2146666666661</v>
      </c>
      <c r="AJ313">
        <v>1.764265514022243</v>
      </c>
      <c r="AK313">
        <v>66.415730329915917</v>
      </c>
      <c r="AL313">
        <f t="shared" si="162"/>
        <v>0.5666704595719646</v>
      </c>
      <c r="AM313">
        <v>36.489850299527127</v>
      </c>
      <c r="AN313">
        <v>36.784479393939392</v>
      </c>
      <c r="AO313">
        <v>4.4470098162877557E-6</v>
      </c>
      <c r="AP313">
        <v>80.258805348862367</v>
      </c>
      <c r="AQ313">
        <v>29</v>
      </c>
      <c r="AR313">
        <v>6</v>
      </c>
      <c r="AS313">
        <f t="shared" si="163"/>
        <v>1</v>
      </c>
      <c r="AT313">
        <f t="shared" si="164"/>
        <v>0</v>
      </c>
      <c r="AU313">
        <f t="shared" si="165"/>
        <v>22240.677303525201</v>
      </c>
      <c r="AV313">
        <f t="shared" si="166"/>
        <v>1199.97</v>
      </c>
      <c r="AW313">
        <f t="shared" si="167"/>
        <v>1025.8993260931054</v>
      </c>
      <c r="AX313">
        <f t="shared" si="168"/>
        <v>0.85493747851455071</v>
      </c>
      <c r="AY313">
        <f t="shared" si="169"/>
        <v>0.18842933353308289</v>
      </c>
      <c r="AZ313">
        <v>2.7</v>
      </c>
      <c r="BA313">
        <v>0.5</v>
      </c>
      <c r="BB313" t="s">
        <v>355</v>
      </c>
      <c r="BC313">
        <v>2</v>
      </c>
      <c r="BD313" t="b">
        <v>1</v>
      </c>
      <c r="BE313">
        <v>1669318289.2874999</v>
      </c>
      <c r="BF313">
        <v>1955.3287499999999</v>
      </c>
      <c r="BG313">
        <v>1975.69625</v>
      </c>
      <c r="BH313">
        <v>36.786524999999997</v>
      </c>
      <c r="BI313">
        <v>36.481499999999997</v>
      </c>
      <c r="BJ313">
        <v>1960.27</v>
      </c>
      <c r="BK313">
        <v>36.668700000000001</v>
      </c>
      <c r="BL313">
        <v>500.150375</v>
      </c>
      <c r="BM313">
        <v>100.879375</v>
      </c>
      <c r="BN313">
        <v>0.1000476625</v>
      </c>
      <c r="BO313">
        <v>33.792187499999997</v>
      </c>
      <c r="BP313">
        <v>35.091574999999999</v>
      </c>
      <c r="BQ313">
        <v>999.9</v>
      </c>
      <c r="BR313">
        <v>0</v>
      </c>
      <c r="BS313">
        <v>0</v>
      </c>
      <c r="BT313">
        <v>4499.53125</v>
      </c>
      <c r="BU313">
        <v>0</v>
      </c>
      <c r="BV313">
        <v>314.22775000000001</v>
      </c>
      <c r="BW313">
        <v>-20.367262499999999</v>
      </c>
      <c r="BX313">
        <v>2030.0050000000001</v>
      </c>
      <c r="BY313">
        <v>2050.5025000000001</v>
      </c>
      <c r="BZ313">
        <v>0.30503437500000002</v>
      </c>
      <c r="CA313">
        <v>1975.69625</v>
      </c>
      <c r="CB313">
        <v>36.481499999999997</v>
      </c>
      <c r="CC313">
        <v>3.7110050000000001</v>
      </c>
      <c r="CD313">
        <v>3.6802337500000002</v>
      </c>
      <c r="CE313">
        <v>27.617337500000001</v>
      </c>
      <c r="CF313">
        <v>27.474987500000001</v>
      </c>
      <c r="CG313">
        <v>1199.97</v>
      </c>
      <c r="CH313">
        <v>0.50000100000000003</v>
      </c>
      <c r="CI313">
        <v>0.49999900000000003</v>
      </c>
      <c r="CJ313">
        <v>0</v>
      </c>
      <c r="CK313">
        <v>1133.18625</v>
      </c>
      <c r="CL313">
        <v>4.9990899999999998</v>
      </c>
      <c r="CM313">
        <v>12395.35</v>
      </c>
      <c r="CN313">
        <v>9557.6212500000001</v>
      </c>
      <c r="CO313">
        <v>43.436999999999998</v>
      </c>
      <c r="CP313">
        <v>45.186999999999998</v>
      </c>
      <c r="CQ313">
        <v>44.186999999999998</v>
      </c>
      <c r="CR313">
        <v>44.359250000000003</v>
      </c>
      <c r="CS313">
        <v>44.811999999999998</v>
      </c>
      <c r="CT313">
        <v>597.48625000000004</v>
      </c>
      <c r="CU313">
        <v>597.48374999999999</v>
      </c>
      <c r="CV313">
        <v>0</v>
      </c>
      <c r="CW313">
        <v>1669318299.5</v>
      </c>
      <c r="CX313">
        <v>0</v>
      </c>
      <c r="CY313">
        <v>1669310771.5999999</v>
      </c>
      <c r="CZ313" t="s">
        <v>356</v>
      </c>
      <c r="DA313">
        <v>1669310771.5999999</v>
      </c>
      <c r="DB313">
        <v>1669310767.0999999</v>
      </c>
      <c r="DC313">
        <v>9</v>
      </c>
      <c r="DD313">
        <v>4.2999999999999997E-2</v>
      </c>
      <c r="DE313">
        <v>8.0000000000000002E-3</v>
      </c>
      <c r="DF313">
        <v>-4.9589999999999996</v>
      </c>
      <c r="DG313">
        <v>0.11799999999999999</v>
      </c>
      <c r="DH313">
        <v>1967</v>
      </c>
      <c r="DI313">
        <v>36</v>
      </c>
      <c r="DJ313">
        <v>0.53</v>
      </c>
      <c r="DK313">
        <v>0.27</v>
      </c>
      <c r="DL313">
        <v>-20.361442499999999</v>
      </c>
      <c r="DM313">
        <v>0.32875159474675542</v>
      </c>
      <c r="DN313">
        <v>6.8348821816838989E-2</v>
      </c>
      <c r="DO313">
        <v>0</v>
      </c>
      <c r="DP313">
        <v>0.29853302500000001</v>
      </c>
      <c r="DQ313">
        <v>-1.081070544090116E-2</v>
      </c>
      <c r="DR313">
        <v>4.3925576517986672E-3</v>
      </c>
      <c r="DS313">
        <v>1</v>
      </c>
      <c r="DT313">
        <v>0</v>
      </c>
      <c r="DU313">
        <v>0</v>
      </c>
      <c r="DV313">
        <v>0</v>
      </c>
      <c r="DW313">
        <v>-1</v>
      </c>
      <c r="DX313">
        <v>1</v>
      </c>
      <c r="DY313">
        <v>2</v>
      </c>
      <c r="DZ313" t="s">
        <v>357</v>
      </c>
      <c r="EA313">
        <v>2.9470100000000001</v>
      </c>
      <c r="EB313">
        <v>2.5974200000000001</v>
      </c>
      <c r="EC313">
        <v>0.27921200000000002</v>
      </c>
      <c r="ED313">
        <v>0.27881699999999998</v>
      </c>
      <c r="EE313">
        <v>0.146421</v>
      </c>
      <c r="EF313">
        <v>0.143895</v>
      </c>
      <c r="EG313">
        <v>21800.3</v>
      </c>
      <c r="EH313">
        <v>22195.1</v>
      </c>
      <c r="EI313">
        <v>28163.1</v>
      </c>
      <c r="EJ313">
        <v>29649</v>
      </c>
      <c r="EK313">
        <v>33081</v>
      </c>
      <c r="EL313">
        <v>35241.4</v>
      </c>
      <c r="EM313">
        <v>39743.5</v>
      </c>
      <c r="EN313">
        <v>42370.2</v>
      </c>
      <c r="EO313">
        <v>1.8992</v>
      </c>
      <c r="EP313">
        <v>1.89638</v>
      </c>
      <c r="EQ313">
        <v>0.21937899999999999</v>
      </c>
      <c r="ER313">
        <v>0</v>
      </c>
      <c r="ES313">
        <v>31.529299999999999</v>
      </c>
      <c r="ET313">
        <v>999.9</v>
      </c>
      <c r="EU313">
        <v>69.400000000000006</v>
      </c>
      <c r="EV313">
        <v>36.200000000000003</v>
      </c>
      <c r="EW313">
        <v>41.513500000000001</v>
      </c>
      <c r="EX313">
        <v>28.959</v>
      </c>
      <c r="EY313">
        <v>1.79487</v>
      </c>
      <c r="EZ313">
        <v>1</v>
      </c>
      <c r="FA313">
        <v>0.53717499999999996</v>
      </c>
      <c r="FB313">
        <v>0.50786200000000004</v>
      </c>
      <c r="FC313">
        <v>20.276700000000002</v>
      </c>
      <c r="FD313">
        <v>5.2175900000000004</v>
      </c>
      <c r="FE313">
        <v>12.007300000000001</v>
      </c>
      <c r="FF313">
        <v>4.9866999999999999</v>
      </c>
      <c r="FG313">
        <v>3.28443</v>
      </c>
      <c r="FH313">
        <v>9999</v>
      </c>
      <c r="FI313">
        <v>9999</v>
      </c>
      <c r="FJ313">
        <v>9999</v>
      </c>
      <c r="FK313">
        <v>999.9</v>
      </c>
      <c r="FL313">
        <v>1.8658399999999999</v>
      </c>
      <c r="FM313">
        <v>1.8621799999999999</v>
      </c>
      <c r="FN313">
        <v>1.8642399999999999</v>
      </c>
      <c r="FO313">
        <v>1.8603499999999999</v>
      </c>
      <c r="FP313">
        <v>1.86104</v>
      </c>
      <c r="FQ313">
        <v>1.86019</v>
      </c>
      <c r="FR313">
        <v>1.86188</v>
      </c>
      <c r="FS313">
        <v>1.8583799999999999</v>
      </c>
      <c r="FT313">
        <v>0</v>
      </c>
      <c r="FU313">
        <v>0</v>
      </c>
      <c r="FV313">
        <v>0</v>
      </c>
      <c r="FW313">
        <v>0</v>
      </c>
      <c r="FX313" t="s">
        <v>358</v>
      </c>
      <c r="FY313" t="s">
        <v>359</v>
      </c>
      <c r="FZ313" t="s">
        <v>360</v>
      </c>
      <c r="GA313" t="s">
        <v>360</v>
      </c>
      <c r="GB313" t="s">
        <v>360</v>
      </c>
      <c r="GC313" t="s">
        <v>360</v>
      </c>
      <c r="GD313">
        <v>0</v>
      </c>
      <c r="GE313">
        <v>100</v>
      </c>
      <c r="GF313">
        <v>100</v>
      </c>
      <c r="GG313">
        <v>-4.9400000000000004</v>
      </c>
      <c r="GH313">
        <v>0.1179</v>
      </c>
      <c r="GI313">
        <v>-2.5125994610834521</v>
      </c>
      <c r="GJ313">
        <v>-2.6733286237328562E-3</v>
      </c>
      <c r="GK313">
        <v>1.605855145177713E-6</v>
      </c>
      <c r="GL313">
        <v>-4.4594414151306022E-10</v>
      </c>
      <c r="GM313">
        <v>0.1178428571428469</v>
      </c>
      <c r="GN313">
        <v>0</v>
      </c>
      <c r="GO313">
        <v>0</v>
      </c>
      <c r="GP313">
        <v>0</v>
      </c>
      <c r="GQ313">
        <v>4</v>
      </c>
      <c r="GR313">
        <v>2095</v>
      </c>
      <c r="GS313">
        <v>4</v>
      </c>
      <c r="GT313">
        <v>35</v>
      </c>
      <c r="GU313">
        <v>125.3</v>
      </c>
      <c r="GV313">
        <v>125.4</v>
      </c>
      <c r="GW313">
        <v>3.88306</v>
      </c>
      <c r="GX313">
        <v>2.5061</v>
      </c>
      <c r="GY313">
        <v>1.4489700000000001</v>
      </c>
      <c r="GZ313">
        <v>2.3278799999999999</v>
      </c>
      <c r="HA313">
        <v>1.5478499999999999</v>
      </c>
      <c r="HB313">
        <v>2.3779300000000001</v>
      </c>
      <c r="HC313">
        <v>41.067</v>
      </c>
      <c r="HD313">
        <v>12.0306</v>
      </c>
      <c r="HE313">
        <v>18</v>
      </c>
      <c r="HF313">
        <v>477.60700000000003</v>
      </c>
      <c r="HG313">
        <v>515.87900000000002</v>
      </c>
      <c r="HH313">
        <v>30.999700000000001</v>
      </c>
      <c r="HI313">
        <v>34.125900000000001</v>
      </c>
      <c r="HJ313">
        <v>29.999700000000001</v>
      </c>
      <c r="HK313">
        <v>34.070599999999999</v>
      </c>
      <c r="HL313">
        <v>34.063099999999999</v>
      </c>
      <c r="HM313">
        <v>77.696600000000004</v>
      </c>
      <c r="HN313">
        <v>19.266100000000002</v>
      </c>
      <c r="HO313">
        <v>100</v>
      </c>
      <c r="HP313">
        <v>31</v>
      </c>
      <c r="HQ313">
        <v>1989.58</v>
      </c>
      <c r="HR313">
        <v>36.314900000000002</v>
      </c>
      <c r="HS313">
        <v>99.224500000000006</v>
      </c>
      <c r="HT313">
        <v>98.260900000000007</v>
      </c>
    </row>
    <row r="314" spans="1:228" x14ac:dyDescent="0.2">
      <c r="A314">
        <v>299</v>
      </c>
      <c r="B314">
        <v>1669318295.5999999</v>
      </c>
      <c r="C314">
        <v>1190.099999904633</v>
      </c>
      <c r="D314" t="s">
        <v>957</v>
      </c>
      <c r="E314" t="s">
        <v>958</v>
      </c>
      <c r="F314">
        <v>4</v>
      </c>
      <c r="G314">
        <v>1669318293.5999999</v>
      </c>
      <c r="H314">
        <f t="shared" si="136"/>
        <v>5.7713138920544927E-4</v>
      </c>
      <c r="I314">
        <f t="shared" si="137"/>
        <v>0.57713138920544926</v>
      </c>
      <c r="J314">
        <f t="shared" si="138"/>
        <v>13.177636224671279</v>
      </c>
      <c r="K314">
        <f t="shared" si="139"/>
        <v>1962.484285714286</v>
      </c>
      <c r="L314">
        <f t="shared" si="140"/>
        <v>1169.3021085034868</v>
      </c>
      <c r="M314">
        <f t="shared" si="141"/>
        <v>118.07323912467334</v>
      </c>
      <c r="N314">
        <f t="shared" si="142"/>
        <v>198.16681648005908</v>
      </c>
      <c r="O314">
        <f t="shared" si="143"/>
        <v>2.8576334178020503E-2</v>
      </c>
      <c r="P314">
        <f t="shared" si="144"/>
        <v>2.2498954379678477</v>
      </c>
      <c r="Q314">
        <f t="shared" si="145"/>
        <v>2.8376217937007699E-2</v>
      </c>
      <c r="R314">
        <f t="shared" si="146"/>
        <v>1.7752998926908278E-2</v>
      </c>
      <c r="S314">
        <f t="shared" si="147"/>
        <v>226.11799423334193</v>
      </c>
      <c r="T314">
        <f t="shared" si="148"/>
        <v>35.291529667348847</v>
      </c>
      <c r="U314">
        <f t="shared" si="149"/>
        <v>35.075571428571429</v>
      </c>
      <c r="V314">
        <f t="shared" si="150"/>
        <v>5.6720522232796418</v>
      </c>
      <c r="W314">
        <f t="shared" si="151"/>
        <v>70.322208010260297</v>
      </c>
      <c r="X314">
        <f t="shared" si="152"/>
        <v>3.7137617081772323</v>
      </c>
      <c r="Y314">
        <f t="shared" si="153"/>
        <v>5.2810652754751093</v>
      </c>
      <c r="Z314">
        <f t="shared" si="154"/>
        <v>1.9582905151024095</v>
      </c>
      <c r="AA314">
        <f t="shared" si="155"/>
        <v>-25.451494263960313</v>
      </c>
      <c r="AB314">
        <f t="shared" si="156"/>
        <v>-155.80171247267054</v>
      </c>
      <c r="AC314">
        <f t="shared" si="157"/>
        <v>-16.083326064005721</v>
      </c>
      <c r="AD314">
        <f t="shared" si="158"/>
        <v>28.781461432705356</v>
      </c>
      <c r="AE314">
        <f t="shared" si="159"/>
        <v>36.836678498439795</v>
      </c>
      <c r="AF314">
        <f t="shared" si="160"/>
        <v>0.6543025082016144</v>
      </c>
      <c r="AG314">
        <f t="shared" si="161"/>
        <v>13.177636224671279</v>
      </c>
      <c r="AH314">
        <v>2056.3344839382639</v>
      </c>
      <c r="AI314">
        <v>2039.988727272726</v>
      </c>
      <c r="AJ314">
        <v>1.7073138629316891</v>
      </c>
      <c r="AK314">
        <v>66.415730329915917</v>
      </c>
      <c r="AL314">
        <f t="shared" si="162"/>
        <v>0.57713138920544926</v>
      </c>
      <c r="AM314">
        <v>36.472851210078261</v>
      </c>
      <c r="AN314">
        <v>36.773249696969692</v>
      </c>
      <c r="AO314">
        <v>-4.473026529340923E-5</v>
      </c>
      <c r="AP314">
        <v>80.258805348862367</v>
      </c>
      <c r="AQ314">
        <v>29</v>
      </c>
      <c r="AR314">
        <v>6</v>
      </c>
      <c r="AS314">
        <f t="shared" si="163"/>
        <v>1</v>
      </c>
      <c r="AT314">
        <f t="shared" si="164"/>
        <v>0</v>
      </c>
      <c r="AU314">
        <f t="shared" si="165"/>
        <v>22264.252109515641</v>
      </c>
      <c r="AV314">
        <f t="shared" si="166"/>
        <v>1200.024285714285</v>
      </c>
      <c r="AW314">
        <f t="shared" si="167"/>
        <v>1025.9448135924047</v>
      </c>
      <c r="AX314">
        <f t="shared" si="168"/>
        <v>0.85493670903646435</v>
      </c>
      <c r="AY314">
        <f t="shared" si="169"/>
        <v>0.18842784844037613</v>
      </c>
      <c r="AZ314">
        <v>2.7</v>
      </c>
      <c r="BA314">
        <v>0.5</v>
      </c>
      <c r="BB314" t="s">
        <v>355</v>
      </c>
      <c r="BC314">
        <v>2</v>
      </c>
      <c r="BD314" t="b">
        <v>1</v>
      </c>
      <c r="BE314">
        <v>1669318293.5999999</v>
      </c>
      <c r="BF314">
        <v>1962.484285714286</v>
      </c>
      <c r="BG314">
        <v>1983.0642857142859</v>
      </c>
      <c r="BH314">
        <v>36.778100000000002</v>
      </c>
      <c r="BI314">
        <v>36.437857142857141</v>
      </c>
      <c r="BJ314">
        <v>1967.437142857143</v>
      </c>
      <c r="BK314">
        <v>36.660257142857141</v>
      </c>
      <c r="BL314">
        <v>500.1262857142857</v>
      </c>
      <c r="BM314">
        <v>100.8775714285714</v>
      </c>
      <c r="BN314">
        <v>9.9958900000000003E-2</v>
      </c>
      <c r="BO314">
        <v>33.7911</v>
      </c>
      <c r="BP314">
        <v>35.075571428571429</v>
      </c>
      <c r="BQ314">
        <v>999.89999999999986</v>
      </c>
      <c r="BR314">
        <v>0</v>
      </c>
      <c r="BS314">
        <v>0</v>
      </c>
      <c r="BT314">
        <v>4503.5714285714284</v>
      </c>
      <c r="BU314">
        <v>0</v>
      </c>
      <c r="BV314">
        <v>318.5057142857143</v>
      </c>
      <c r="BW314">
        <v>-20.57837142857143</v>
      </c>
      <c r="BX314">
        <v>2037.4171428571431</v>
      </c>
      <c r="BY314">
        <v>2058.0542857142859</v>
      </c>
      <c r="BZ314">
        <v>0.34026285714285709</v>
      </c>
      <c r="CA314">
        <v>1983.0642857142859</v>
      </c>
      <c r="CB314">
        <v>36.437857142857141</v>
      </c>
      <c r="CC314">
        <v>3.7100928571428571</v>
      </c>
      <c r="CD314">
        <v>3.675767142857143</v>
      </c>
      <c r="CE314">
        <v>27.613114285714289</v>
      </c>
      <c r="CF314">
        <v>27.454271428571431</v>
      </c>
      <c r="CG314">
        <v>1200.024285714285</v>
      </c>
      <c r="CH314">
        <v>0.50002757142857146</v>
      </c>
      <c r="CI314">
        <v>0.49997242857142848</v>
      </c>
      <c r="CJ314">
        <v>0</v>
      </c>
      <c r="CK314">
        <v>1133.1357142857139</v>
      </c>
      <c r="CL314">
        <v>4.9990899999999998</v>
      </c>
      <c r="CM314">
        <v>12394.742857142861</v>
      </c>
      <c r="CN314">
        <v>9558.1542857142831</v>
      </c>
      <c r="CO314">
        <v>43.436999999999998</v>
      </c>
      <c r="CP314">
        <v>45.186999999999998</v>
      </c>
      <c r="CQ314">
        <v>44.186999999999998</v>
      </c>
      <c r="CR314">
        <v>44.348000000000013</v>
      </c>
      <c r="CS314">
        <v>44.811999999999998</v>
      </c>
      <c r="CT314">
        <v>597.54428571428582</v>
      </c>
      <c r="CU314">
        <v>597.4799999999999</v>
      </c>
      <c r="CV314">
        <v>0</v>
      </c>
      <c r="CW314">
        <v>1669318303.7</v>
      </c>
      <c r="CX314">
        <v>0</v>
      </c>
      <c r="CY314">
        <v>1669310771.5999999</v>
      </c>
      <c r="CZ314" t="s">
        <v>356</v>
      </c>
      <c r="DA314">
        <v>1669310771.5999999</v>
      </c>
      <c r="DB314">
        <v>1669310767.0999999</v>
      </c>
      <c r="DC314">
        <v>9</v>
      </c>
      <c r="DD314">
        <v>4.2999999999999997E-2</v>
      </c>
      <c r="DE314">
        <v>8.0000000000000002E-3</v>
      </c>
      <c r="DF314">
        <v>-4.9589999999999996</v>
      </c>
      <c r="DG314">
        <v>0.11799999999999999</v>
      </c>
      <c r="DH314">
        <v>1967</v>
      </c>
      <c r="DI314">
        <v>36</v>
      </c>
      <c r="DJ314">
        <v>0.53</v>
      </c>
      <c r="DK314">
        <v>0.27</v>
      </c>
      <c r="DL314">
        <v>-20.376629999999999</v>
      </c>
      <c r="DM314">
        <v>-0.42131031894932358</v>
      </c>
      <c r="DN314">
        <v>9.2211930356109639E-2</v>
      </c>
      <c r="DO314">
        <v>0</v>
      </c>
      <c r="DP314">
        <v>0.302503525</v>
      </c>
      <c r="DQ314">
        <v>7.3622622889305808E-2</v>
      </c>
      <c r="DR314">
        <v>1.2137749593700431E-2</v>
      </c>
      <c r="DS314">
        <v>1</v>
      </c>
      <c r="DT314">
        <v>0</v>
      </c>
      <c r="DU314">
        <v>0</v>
      </c>
      <c r="DV314">
        <v>0</v>
      </c>
      <c r="DW314">
        <v>-1</v>
      </c>
      <c r="DX314">
        <v>1</v>
      </c>
      <c r="DY314">
        <v>2</v>
      </c>
      <c r="DZ314" t="s">
        <v>357</v>
      </c>
      <c r="EA314">
        <v>2.9469599999999998</v>
      </c>
      <c r="EB314">
        <v>2.5973999999999999</v>
      </c>
      <c r="EC314">
        <v>0.279754</v>
      </c>
      <c r="ED314">
        <v>0.279358</v>
      </c>
      <c r="EE314">
        <v>0.146394</v>
      </c>
      <c r="EF314">
        <v>0.143654</v>
      </c>
      <c r="EG314">
        <v>21784.7</v>
      </c>
      <c r="EH314">
        <v>22178.5</v>
      </c>
      <c r="EI314">
        <v>28164.2</v>
      </c>
      <c r="EJ314">
        <v>29649.200000000001</v>
      </c>
      <c r="EK314">
        <v>33083.1</v>
      </c>
      <c r="EL314">
        <v>35251.5</v>
      </c>
      <c r="EM314">
        <v>39744.699999999997</v>
      </c>
      <c r="EN314">
        <v>42370.3</v>
      </c>
      <c r="EO314">
        <v>1.8991800000000001</v>
      </c>
      <c r="EP314">
        <v>1.8962699999999999</v>
      </c>
      <c r="EQ314">
        <v>0.21867800000000001</v>
      </c>
      <c r="ER314">
        <v>0</v>
      </c>
      <c r="ES314">
        <v>31.531300000000002</v>
      </c>
      <c r="ET314">
        <v>999.9</v>
      </c>
      <c r="EU314">
        <v>69.400000000000006</v>
      </c>
      <c r="EV314">
        <v>36.200000000000003</v>
      </c>
      <c r="EW314">
        <v>41.515300000000003</v>
      </c>
      <c r="EX314">
        <v>29.018999999999998</v>
      </c>
      <c r="EY314">
        <v>2.1193900000000001</v>
      </c>
      <c r="EZ314">
        <v>1</v>
      </c>
      <c r="FA314">
        <v>0.53705000000000003</v>
      </c>
      <c r="FB314">
        <v>0.50890500000000005</v>
      </c>
      <c r="FC314">
        <v>20.276700000000002</v>
      </c>
      <c r="FD314">
        <v>5.2180400000000002</v>
      </c>
      <c r="FE314">
        <v>12.007</v>
      </c>
      <c r="FF314">
        <v>4.9868499999999996</v>
      </c>
      <c r="FG314">
        <v>3.2844799999999998</v>
      </c>
      <c r="FH314">
        <v>9999</v>
      </c>
      <c r="FI314">
        <v>9999</v>
      </c>
      <c r="FJ314">
        <v>9999</v>
      </c>
      <c r="FK314">
        <v>999.9</v>
      </c>
      <c r="FL314">
        <v>1.8658399999999999</v>
      </c>
      <c r="FM314">
        <v>1.8621799999999999</v>
      </c>
      <c r="FN314">
        <v>1.86425</v>
      </c>
      <c r="FO314">
        <v>1.8603499999999999</v>
      </c>
      <c r="FP314">
        <v>1.86104</v>
      </c>
      <c r="FQ314">
        <v>1.86019</v>
      </c>
      <c r="FR314">
        <v>1.86188</v>
      </c>
      <c r="FS314">
        <v>1.8583799999999999</v>
      </c>
      <c r="FT314">
        <v>0</v>
      </c>
      <c r="FU314">
        <v>0</v>
      </c>
      <c r="FV314">
        <v>0</v>
      </c>
      <c r="FW314">
        <v>0</v>
      </c>
      <c r="FX314" t="s">
        <v>358</v>
      </c>
      <c r="FY314" t="s">
        <v>359</v>
      </c>
      <c r="FZ314" t="s">
        <v>360</v>
      </c>
      <c r="GA314" t="s">
        <v>360</v>
      </c>
      <c r="GB314" t="s">
        <v>360</v>
      </c>
      <c r="GC314" t="s">
        <v>360</v>
      </c>
      <c r="GD314">
        <v>0</v>
      </c>
      <c r="GE314">
        <v>100</v>
      </c>
      <c r="GF314">
        <v>100</v>
      </c>
      <c r="GG314">
        <v>-4.96</v>
      </c>
      <c r="GH314">
        <v>0.1179</v>
      </c>
      <c r="GI314">
        <v>-2.5125994610834521</v>
      </c>
      <c r="GJ314">
        <v>-2.6733286237328562E-3</v>
      </c>
      <c r="GK314">
        <v>1.605855145177713E-6</v>
      </c>
      <c r="GL314">
        <v>-4.4594414151306022E-10</v>
      </c>
      <c r="GM314">
        <v>0.1178428571428469</v>
      </c>
      <c r="GN314">
        <v>0</v>
      </c>
      <c r="GO314">
        <v>0</v>
      </c>
      <c r="GP314">
        <v>0</v>
      </c>
      <c r="GQ314">
        <v>4</v>
      </c>
      <c r="GR314">
        <v>2095</v>
      </c>
      <c r="GS314">
        <v>4</v>
      </c>
      <c r="GT314">
        <v>35</v>
      </c>
      <c r="GU314">
        <v>125.4</v>
      </c>
      <c r="GV314">
        <v>125.5</v>
      </c>
      <c r="GW314">
        <v>3.8928199999999999</v>
      </c>
      <c r="GX314">
        <v>2.52319</v>
      </c>
      <c r="GY314">
        <v>1.4489700000000001</v>
      </c>
      <c r="GZ314">
        <v>2.3278799999999999</v>
      </c>
      <c r="HA314">
        <v>1.5478499999999999</v>
      </c>
      <c r="HB314">
        <v>2.3071299999999999</v>
      </c>
      <c r="HC314">
        <v>41.067</v>
      </c>
      <c r="HD314">
        <v>12.0131</v>
      </c>
      <c r="HE314">
        <v>18</v>
      </c>
      <c r="HF314">
        <v>477.56400000000002</v>
      </c>
      <c r="HG314">
        <v>515.77</v>
      </c>
      <c r="HH314">
        <v>31</v>
      </c>
      <c r="HI314">
        <v>34.122799999999998</v>
      </c>
      <c r="HJ314">
        <v>29.9998</v>
      </c>
      <c r="HK314">
        <v>34.066800000000001</v>
      </c>
      <c r="HL314">
        <v>34.058599999999998</v>
      </c>
      <c r="HM314">
        <v>77.894000000000005</v>
      </c>
      <c r="HN314">
        <v>19.266100000000002</v>
      </c>
      <c r="HO314">
        <v>100</v>
      </c>
      <c r="HP314">
        <v>31</v>
      </c>
      <c r="HQ314">
        <v>1996.26</v>
      </c>
      <c r="HR314">
        <v>36.293100000000003</v>
      </c>
      <c r="HS314">
        <v>99.227800000000002</v>
      </c>
      <c r="HT314">
        <v>98.261300000000006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6"/>
  <sheetViews>
    <sheetView workbookViewId="0"/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  <row r="5" spans="1:2" x14ac:dyDescent="0.2">
      <c r="A5" t="s">
        <v>8</v>
      </c>
      <c r="B5" t="s">
        <v>9</v>
      </c>
    </row>
    <row r="6" spans="1:2" x14ac:dyDescent="0.2">
      <c r="A6" t="s">
        <v>10</v>
      </c>
      <c r="B6" t="s">
        <v>11</v>
      </c>
    </row>
    <row r="7" spans="1:2" x14ac:dyDescent="0.2">
      <c r="A7" t="s">
        <v>12</v>
      </c>
      <c r="B7" t="s">
        <v>13</v>
      </c>
    </row>
    <row r="8" spans="1:2" x14ac:dyDescent="0.2">
      <c r="A8" t="s">
        <v>14</v>
      </c>
      <c r="B8" t="s">
        <v>15</v>
      </c>
    </row>
    <row r="9" spans="1:2" x14ac:dyDescent="0.2">
      <c r="A9" t="s">
        <v>16</v>
      </c>
      <c r="B9" t="s">
        <v>17</v>
      </c>
    </row>
    <row r="10" spans="1:2" x14ac:dyDescent="0.2">
      <c r="A10" t="s">
        <v>18</v>
      </c>
      <c r="B10" t="s">
        <v>19</v>
      </c>
    </row>
    <row r="11" spans="1:2" x14ac:dyDescent="0.2">
      <c r="A11" t="s">
        <v>20</v>
      </c>
      <c r="B11" t="s">
        <v>21</v>
      </c>
    </row>
    <row r="12" spans="1:2" x14ac:dyDescent="0.2">
      <c r="A12" t="s">
        <v>22</v>
      </c>
      <c r="B12" t="s">
        <v>23</v>
      </c>
    </row>
    <row r="13" spans="1:2" x14ac:dyDescent="0.2">
      <c r="A13" t="s">
        <v>24</v>
      </c>
      <c r="B13" t="s">
        <v>23</v>
      </c>
    </row>
    <row r="14" spans="1:2" x14ac:dyDescent="0.2">
      <c r="A14" t="s">
        <v>25</v>
      </c>
      <c r="B14" t="s">
        <v>21</v>
      </c>
    </row>
    <row r="15" spans="1:2" x14ac:dyDescent="0.2">
      <c r="A15" t="s">
        <v>26</v>
      </c>
      <c r="B15" t="s">
        <v>11</v>
      </c>
    </row>
    <row r="16" spans="1:2" x14ac:dyDescent="0.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2022-11-24T19:35:21Z</dcterms:created>
  <dcterms:modified xsi:type="dcterms:W3CDTF">2024-10-14T15:59:54Z</dcterms:modified>
</cp:coreProperties>
</file>