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450F03D9-19BD-7B41-94D7-AE9FE900E7F8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AT314" i="1" s="1"/>
  <c r="AL314" i="1"/>
  <c r="I314" i="1" s="1"/>
  <c r="H314" i="1" s="1"/>
  <c r="AG314" i="1"/>
  <c r="J314" i="1" s="1"/>
  <c r="Y314" i="1"/>
  <c r="X314" i="1"/>
  <c r="W314" i="1" s="1"/>
  <c r="P314" i="1"/>
  <c r="AY313" i="1"/>
  <c r="AX313" i="1"/>
  <c r="AV313" i="1"/>
  <c r="S313" i="1" s="1"/>
  <c r="AU313" i="1"/>
  <c r="AS313" i="1"/>
  <c r="AL313" i="1"/>
  <c r="I313" i="1" s="1"/>
  <c r="AG313" i="1"/>
  <c r="Y313" i="1"/>
  <c r="X313" i="1"/>
  <c r="W313" i="1"/>
  <c r="P313" i="1"/>
  <c r="J313" i="1"/>
  <c r="H313" i="1"/>
  <c r="AY312" i="1"/>
  <c r="AX312" i="1"/>
  <c r="AV312" i="1"/>
  <c r="AU312" i="1"/>
  <c r="AS312" i="1" s="1"/>
  <c r="AF312" i="1" s="1"/>
  <c r="AL312" i="1"/>
  <c r="I312" i="1" s="1"/>
  <c r="H312" i="1" s="1"/>
  <c r="AG312" i="1"/>
  <c r="J312" i="1" s="1"/>
  <c r="Y312" i="1"/>
  <c r="X312" i="1"/>
  <c r="P312" i="1"/>
  <c r="AY311" i="1"/>
  <c r="S311" i="1" s="1"/>
  <c r="AX311" i="1"/>
  <c r="AV311" i="1"/>
  <c r="AU311" i="1"/>
  <c r="AS311" i="1" s="1"/>
  <c r="AL311" i="1"/>
  <c r="I311" i="1" s="1"/>
  <c r="H311" i="1" s="1"/>
  <c r="AG311" i="1"/>
  <c r="J311" i="1" s="1"/>
  <c r="AA311" i="1"/>
  <c r="Y311" i="1"/>
  <c r="X311" i="1"/>
  <c r="W311" i="1" s="1"/>
  <c r="P311" i="1"/>
  <c r="AY310" i="1"/>
  <c r="AX310" i="1"/>
  <c r="AV310" i="1"/>
  <c r="AU310" i="1"/>
  <c r="AS310" i="1" s="1"/>
  <c r="AL310" i="1"/>
  <c r="I310" i="1" s="1"/>
  <c r="H310" i="1" s="1"/>
  <c r="AG310" i="1"/>
  <c r="J310" i="1" s="1"/>
  <c r="Y310" i="1"/>
  <c r="X310" i="1"/>
  <c r="W310" i="1" s="1"/>
  <c r="P310" i="1"/>
  <c r="AY309" i="1"/>
  <c r="AX309" i="1"/>
  <c r="AV309" i="1"/>
  <c r="AU309" i="1"/>
  <c r="AS309" i="1"/>
  <c r="AL309" i="1"/>
  <c r="I309" i="1" s="1"/>
  <c r="H309" i="1" s="1"/>
  <c r="AG309" i="1"/>
  <c r="AF309" i="1"/>
  <c r="Y309" i="1"/>
  <c r="X309" i="1"/>
  <c r="W309" i="1" s="1"/>
  <c r="P309" i="1"/>
  <c r="J309" i="1"/>
  <c r="AY308" i="1"/>
  <c r="AX308" i="1"/>
  <c r="AV308" i="1"/>
  <c r="AU308" i="1"/>
  <c r="AS308" i="1" s="1"/>
  <c r="AL308" i="1"/>
  <c r="I308" i="1" s="1"/>
  <c r="H308" i="1" s="1"/>
  <c r="AA308" i="1" s="1"/>
  <c r="AG308" i="1"/>
  <c r="J308" i="1" s="1"/>
  <c r="AF308" i="1"/>
  <c r="Y308" i="1"/>
  <c r="X308" i="1"/>
  <c r="P308" i="1"/>
  <c r="N308" i="1"/>
  <c r="AY307" i="1"/>
  <c r="AX307" i="1"/>
  <c r="AV307" i="1"/>
  <c r="AU307" i="1"/>
  <c r="AS307" i="1" s="1"/>
  <c r="K307" i="1" s="1"/>
  <c r="AT307" i="1"/>
  <c r="AL307" i="1"/>
  <c r="I307" i="1" s="1"/>
  <c r="AG307" i="1"/>
  <c r="J307" i="1" s="1"/>
  <c r="Y307" i="1"/>
  <c r="X307" i="1"/>
  <c r="S307" i="1"/>
  <c r="P307" i="1"/>
  <c r="H307" i="1"/>
  <c r="AA307" i="1" s="1"/>
  <c r="AY306" i="1"/>
  <c r="AX306" i="1"/>
  <c r="AV306" i="1"/>
  <c r="AU306" i="1"/>
  <c r="AS306" i="1" s="1"/>
  <c r="AT306" i="1"/>
  <c r="AL306" i="1"/>
  <c r="I306" i="1" s="1"/>
  <c r="H306" i="1" s="1"/>
  <c r="AG306" i="1"/>
  <c r="J306" i="1" s="1"/>
  <c r="Y306" i="1"/>
  <c r="X306" i="1"/>
  <c r="P306" i="1"/>
  <c r="AY305" i="1"/>
  <c r="AX305" i="1"/>
  <c r="AV305" i="1"/>
  <c r="S305" i="1" s="1"/>
  <c r="AU305" i="1"/>
  <c r="AS305" i="1" s="1"/>
  <c r="AT305" i="1"/>
  <c r="AL305" i="1"/>
  <c r="I305" i="1" s="1"/>
  <c r="H305" i="1" s="1"/>
  <c r="AG305" i="1"/>
  <c r="AE305" i="1"/>
  <c r="Y305" i="1"/>
  <c r="X305" i="1"/>
  <c r="W305" i="1" s="1"/>
  <c r="P305" i="1"/>
  <c r="J305" i="1"/>
  <c r="AY304" i="1"/>
  <c r="AX304" i="1"/>
  <c r="AV304" i="1"/>
  <c r="AU304" i="1"/>
  <c r="AS304" i="1" s="1"/>
  <c r="AL304" i="1"/>
  <c r="I304" i="1" s="1"/>
  <c r="H304" i="1" s="1"/>
  <c r="AG304" i="1"/>
  <c r="J304" i="1" s="1"/>
  <c r="Y304" i="1"/>
  <c r="X304" i="1"/>
  <c r="P304" i="1"/>
  <c r="AY303" i="1"/>
  <c r="AX303" i="1"/>
  <c r="AV303" i="1"/>
  <c r="AW303" i="1" s="1"/>
  <c r="AU303" i="1"/>
  <c r="AS303" i="1" s="1"/>
  <c r="K303" i="1" s="1"/>
  <c r="AL303" i="1"/>
  <c r="I303" i="1" s="1"/>
  <c r="AG303" i="1"/>
  <c r="J303" i="1" s="1"/>
  <c r="Y303" i="1"/>
  <c r="X303" i="1"/>
  <c r="W303" i="1" s="1"/>
  <c r="S303" i="1"/>
  <c r="P303" i="1"/>
  <c r="H303" i="1"/>
  <c r="AY302" i="1"/>
  <c r="AX302" i="1"/>
  <c r="AV302" i="1"/>
  <c r="AU302" i="1"/>
  <c r="AS302" i="1" s="1"/>
  <c r="AT302" i="1" s="1"/>
  <c r="AL302" i="1"/>
  <c r="I302" i="1" s="1"/>
  <c r="H302" i="1" s="1"/>
  <c r="AG302" i="1"/>
  <c r="Y302" i="1"/>
  <c r="X302" i="1"/>
  <c r="W302" i="1" s="1"/>
  <c r="P302" i="1"/>
  <c r="J302" i="1"/>
  <c r="AY301" i="1"/>
  <c r="AX301" i="1"/>
  <c r="AV301" i="1"/>
  <c r="S301" i="1" s="1"/>
  <c r="AU301" i="1"/>
  <c r="AS301" i="1"/>
  <c r="AT301" i="1" s="1"/>
  <c r="AL301" i="1"/>
  <c r="I301" i="1" s="1"/>
  <c r="H301" i="1" s="1"/>
  <c r="AG301" i="1"/>
  <c r="AF301" i="1"/>
  <c r="AE301" i="1"/>
  <c r="Y301" i="1"/>
  <c r="X301" i="1"/>
  <c r="W301" i="1" s="1"/>
  <c r="P301" i="1"/>
  <c r="N301" i="1"/>
  <c r="K301" i="1"/>
  <c r="J301" i="1"/>
  <c r="AY300" i="1"/>
  <c r="AX300" i="1"/>
  <c r="AV300" i="1"/>
  <c r="AU300" i="1"/>
  <c r="AS300" i="1" s="1"/>
  <c r="AL300" i="1"/>
  <c r="AG300" i="1"/>
  <c r="J300" i="1" s="1"/>
  <c r="AF300" i="1"/>
  <c r="Y300" i="1"/>
  <c r="X300" i="1"/>
  <c r="P300" i="1"/>
  <c r="N300" i="1"/>
  <c r="I300" i="1"/>
  <c r="H300" i="1" s="1"/>
  <c r="AY299" i="1"/>
  <c r="AX299" i="1"/>
  <c r="AV299" i="1"/>
  <c r="S299" i="1" s="1"/>
  <c r="T299" i="1" s="1"/>
  <c r="U299" i="1" s="1"/>
  <c r="AU299" i="1"/>
  <c r="AS299" i="1"/>
  <c r="AT299" i="1" s="1"/>
  <c r="AL299" i="1"/>
  <c r="I299" i="1" s="1"/>
  <c r="AG299" i="1"/>
  <c r="J299" i="1" s="1"/>
  <c r="Y299" i="1"/>
  <c r="X299" i="1"/>
  <c r="W299" i="1" s="1"/>
  <c r="P299" i="1"/>
  <c r="H299" i="1"/>
  <c r="AY298" i="1"/>
  <c r="AX298" i="1"/>
  <c r="AV298" i="1"/>
  <c r="AU298" i="1"/>
  <c r="AS298" i="1" s="1"/>
  <c r="AT298" i="1" s="1"/>
  <c r="AL298" i="1"/>
  <c r="I298" i="1" s="1"/>
  <c r="H298" i="1" s="1"/>
  <c r="AG298" i="1"/>
  <c r="J298" i="1" s="1"/>
  <c r="Y298" i="1"/>
  <c r="X298" i="1"/>
  <c r="P298" i="1"/>
  <c r="AY297" i="1"/>
  <c r="AX297" i="1"/>
  <c r="AW297" i="1" s="1"/>
  <c r="AV297" i="1"/>
  <c r="AU297" i="1"/>
  <c r="AS297" i="1" s="1"/>
  <c r="AT297" i="1"/>
  <c r="AL297" i="1"/>
  <c r="I297" i="1" s="1"/>
  <c r="H297" i="1" s="1"/>
  <c r="AG297" i="1"/>
  <c r="J297" i="1" s="1"/>
  <c r="Y297" i="1"/>
  <c r="X297" i="1"/>
  <c r="W297" i="1"/>
  <c r="P297" i="1"/>
  <c r="N297" i="1"/>
  <c r="K297" i="1"/>
  <c r="AY296" i="1"/>
  <c r="AX296" i="1"/>
  <c r="AV296" i="1"/>
  <c r="AU296" i="1"/>
  <c r="AS296" i="1" s="1"/>
  <c r="AL296" i="1"/>
  <c r="I296" i="1" s="1"/>
  <c r="H296" i="1" s="1"/>
  <c r="AG296" i="1"/>
  <c r="J296" i="1" s="1"/>
  <c r="AF296" i="1"/>
  <c r="Y296" i="1"/>
  <c r="X296" i="1"/>
  <c r="P296" i="1"/>
  <c r="N296" i="1"/>
  <c r="AY295" i="1"/>
  <c r="S295" i="1" s="1"/>
  <c r="AX295" i="1"/>
  <c r="AV295" i="1"/>
  <c r="AU295" i="1"/>
  <c r="AS295" i="1" s="1"/>
  <c r="AL295" i="1"/>
  <c r="I295" i="1" s="1"/>
  <c r="H295" i="1" s="1"/>
  <c r="AG295" i="1"/>
  <c r="J295" i="1" s="1"/>
  <c r="Y295" i="1"/>
  <c r="X295" i="1"/>
  <c r="W295" i="1" s="1"/>
  <c r="P295" i="1"/>
  <c r="AY294" i="1"/>
  <c r="AX294" i="1"/>
  <c r="AV294" i="1"/>
  <c r="AU294" i="1"/>
  <c r="AS294" i="1" s="1"/>
  <c r="AT294" i="1" s="1"/>
  <c r="AL294" i="1"/>
  <c r="I294" i="1" s="1"/>
  <c r="H294" i="1" s="1"/>
  <c r="AG294" i="1"/>
  <c r="Y294" i="1"/>
  <c r="X294" i="1"/>
  <c r="P294" i="1"/>
  <c r="J294" i="1"/>
  <c r="AY293" i="1"/>
  <c r="AX293" i="1"/>
  <c r="AW293" i="1" s="1"/>
  <c r="AV293" i="1"/>
  <c r="AU293" i="1"/>
  <c r="AS293" i="1" s="1"/>
  <c r="AL293" i="1"/>
  <c r="I293" i="1" s="1"/>
  <c r="H293" i="1" s="1"/>
  <c r="AG293" i="1"/>
  <c r="J293" i="1" s="1"/>
  <c r="AF293" i="1"/>
  <c r="AE293" i="1"/>
  <c r="Y293" i="1"/>
  <c r="X293" i="1"/>
  <c r="W293" i="1" s="1"/>
  <c r="P293" i="1"/>
  <c r="AY292" i="1"/>
  <c r="AX292" i="1"/>
  <c r="AV292" i="1"/>
  <c r="AU292" i="1"/>
  <c r="AS292" i="1" s="1"/>
  <c r="AL292" i="1"/>
  <c r="AG292" i="1"/>
  <c r="J292" i="1" s="1"/>
  <c r="Y292" i="1"/>
  <c r="X292" i="1"/>
  <c r="P292" i="1"/>
  <c r="I292" i="1"/>
  <c r="H292" i="1"/>
  <c r="AY291" i="1"/>
  <c r="AX291" i="1"/>
  <c r="AV291" i="1"/>
  <c r="AW291" i="1" s="1"/>
  <c r="AU291" i="1"/>
  <c r="AS291" i="1"/>
  <c r="AL291" i="1"/>
  <c r="I291" i="1" s="1"/>
  <c r="H291" i="1" s="1"/>
  <c r="AG291" i="1"/>
  <c r="J291" i="1" s="1"/>
  <c r="Y291" i="1"/>
  <c r="X291" i="1"/>
  <c r="P291" i="1"/>
  <c r="AY290" i="1"/>
  <c r="AX290" i="1"/>
  <c r="AV290" i="1"/>
  <c r="S290" i="1" s="1"/>
  <c r="AU290" i="1"/>
  <c r="AS290" i="1" s="1"/>
  <c r="AL290" i="1"/>
  <c r="I290" i="1" s="1"/>
  <c r="H290" i="1" s="1"/>
  <c r="AA290" i="1" s="1"/>
  <c r="AG290" i="1"/>
  <c r="Y290" i="1"/>
  <c r="X290" i="1"/>
  <c r="W290" i="1" s="1"/>
  <c r="P290" i="1"/>
  <c r="J290" i="1"/>
  <c r="AY289" i="1"/>
  <c r="AX289" i="1"/>
  <c r="AV289" i="1"/>
  <c r="AU289" i="1"/>
  <c r="AS289" i="1" s="1"/>
  <c r="AL289" i="1"/>
  <c r="I289" i="1" s="1"/>
  <c r="AG289" i="1"/>
  <c r="Y289" i="1"/>
  <c r="X289" i="1"/>
  <c r="P289" i="1"/>
  <c r="J289" i="1"/>
  <c r="H289" i="1"/>
  <c r="AA289" i="1" s="1"/>
  <c r="AY288" i="1"/>
  <c r="AX288" i="1"/>
  <c r="AV288" i="1"/>
  <c r="AU288" i="1"/>
  <c r="AS288" i="1" s="1"/>
  <c r="AL288" i="1"/>
  <c r="AG288" i="1"/>
  <c r="J288" i="1" s="1"/>
  <c r="AA288" i="1"/>
  <c r="Y288" i="1"/>
  <c r="X288" i="1"/>
  <c r="P288" i="1"/>
  <c r="I288" i="1"/>
  <c r="H288" i="1" s="1"/>
  <c r="AY287" i="1"/>
  <c r="AX287" i="1"/>
  <c r="AV287" i="1"/>
  <c r="S287" i="1" s="1"/>
  <c r="AU287" i="1"/>
  <c r="AS287" i="1" s="1"/>
  <c r="AE287" i="1" s="1"/>
  <c r="AL287" i="1"/>
  <c r="I287" i="1" s="1"/>
  <c r="H287" i="1" s="1"/>
  <c r="AG287" i="1"/>
  <c r="J287" i="1" s="1"/>
  <c r="Y287" i="1"/>
  <c r="W287" i="1" s="1"/>
  <c r="X287" i="1"/>
  <c r="P287" i="1"/>
  <c r="AY286" i="1"/>
  <c r="AX286" i="1"/>
  <c r="AV286" i="1"/>
  <c r="AU286" i="1"/>
  <c r="AS286" i="1" s="1"/>
  <c r="AF286" i="1" s="1"/>
  <c r="AL286" i="1"/>
  <c r="AG286" i="1"/>
  <c r="J286" i="1" s="1"/>
  <c r="Y286" i="1"/>
  <c r="X286" i="1"/>
  <c r="W286" i="1"/>
  <c r="P286" i="1"/>
  <c r="I286" i="1"/>
  <c r="H286" i="1" s="1"/>
  <c r="AY285" i="1"/>
  <c r="AX285" i="1"/>
  <c r="AV285" i="1"/>
  <c r="AU285" i="1"/>
  <c r="AS285" i="1"/>
  <c r="AF285" i="1" s="1"/>
  <c r="AL285" i="1"/>
  <c r="AG285" i="1"/>
  <c r="Y285" i="1"/>
  <c r="X285" i="1"/>
  <c r="P285" i="1"/>
  <c r="J285" i="1"/>
  <c r="I285" i="1"/>
  <c r="H285" i="1" s="1"/>
  <c r="AY284" i="1"/>
  <c r="S284" i="1" s="1"/>
  <c r="AX284" i="1"/>
  <c r="AV284" i="1"/>
  <c r="AW284" i="1" s="1"/>
  <c r="AU284" i="1"/>
  <c r="AS284" i="1"/>
  <c r="K284" i="1" s="1"/>
  <c r="AL284" i="1"/>
  <c r="I284" i="1" s="1"/>
  <c r="H284" i="1" s="1"/>
  <c r="AG284" i="1"/>
  <c r="J284" i="1" s="1"/>
  <c r="Y284" i="1"/>
  <c r="W284" i="1" s="1"/>
  <c r="X284" i="1"/>
  <c r="P284" i="1"/>
  <c r="AY283" i="1"/>
  <c r="AX283" i="1"/>
  <c r="AV283" i="1"/>
  <c r="AU283" i="1"/>
  <c r="AT283" i="1"/>
  <c r="AS283" i="1"/>
  <c r="AL283" i="1"/>
  <c r="AG283" i="1"/>
  <c r="J283" i="1" s="1"/>
  <c r="Y283" i="1"/>
  <c r="X283" i="1"/>
  <c r="W283" i="1"/>
  <c r="P283" i="1"/>
  <c r="I283" i="1"/>
  <c r="H283" i="1" s="1"/>
  <c r="AY282" i="1"/>
  <c r="AX282" i="1"/>
  <c r="AW282" i="1" s="1"/>
  <c r="AV282" i="1"/>
  <c r="AU282" i="1"/>
  <c r="AS282" i="1" s="1"/>
  <c r="AL282" i="1"/>
  <c r="AG282" i="1"/>
  <c r="J282" i="1" s="1"/>
  <c r="Y282" i="1"/>
  <c r="X282" i="1"/>
  <c r="P282" i="1"/>
  <c r="I282" i="1"/>
  <c r="H282" i="1"/>
  <c r="AA282" i="1" s="1"/>
  <c r="AY281" i="1"/>
  <c r="S281" i="1" s="1"/>
  <c r="AX281" i="1"/>
  <c r="AV281" i="1"/>
  <c r="AW281" i="1" s="1"/>
  <c r="AU281" i="1"/>
  <c r="AS281" i="1"/>
  <c r="AL281" i="1"/>
  <c r="AG281" i="1"/>
  <c r="J281" i="1" s="1"/>
  <c r="AF281" i="1"/>
  <c r="Y281" i="1"/>
  <c r="X281" i="1"/>
  <c r="P281" i="1"/>
  <c r="I281" i="1"/>
  <c r="H281" i="1"/>
  <c r="AA281" i="1" s="1"/>
  <c r="AY280" i="1"/>
  <c r="S280" i="1" s="1"/>
  <c r="AX280" i="1"/>
  <c r="AV280" i="1"/>
  <c r="AW280" i="1" s="1"/>
  <c r="AU280" i="1"/>
  <c r="AS280" i="1" s="1"/>
  <c r="AL280" i="1"/>
  <c r="AG280" i="1"/>
  <c r="J280" i="1" s="1"/>
  <c r="AA280" i="1"/>
  <c r="Y280" i="1"/>
  <c r="W280" i="1" s="1"/>
  <c r="X280" i="1"/>
  <c r="P280" i="1"/>
  <c r="I280" i="1"/>
  <c r="H280" i="1" s="1"/>
  <c r="AY279" i="1"/>
  <c r="AX279" i="1"/>
  <c r="AV279" i="1"/>
  <c r="S279" i="1" s="1"/>
  <c r="AU279" i="1"/>
  <c r="AS279" i="1"/>
  <c r="AL279" i="1"/>
  <c r="AG279" i="1"/>
  <c r="J279" i="1" s="1"/>
  <c r="Y279" i="1"/>
  <c r="W279" i="1" s="1"/>
  <c r="X279" i="1"/>
  <c r="P279" i="1"/>
  <c r="I279" i="1"/>
  <c r="H279" i="1" s="1"/>
  <c r="AA279" i="1" s="1"/>
  <c r="AY278" i="1"/>
  <c r="AX278" i="1"/>
  <c r="AV278" i="1"/>
  <c r="AU278" i="1"/>
  <c r="AS278" i="1" s="1"/>
  <c r="AL278" i="1"/>
  <c r="I278" i="1" s="1"/>
  <c r="AG278" i="1"/>
  <c r="J278" i="1" s="1"/>
  <c r="Y278" i="1"/>
  <c r="X278" i="1"/>
  <c r="P278" i="1"/>
  <c r="H278" i="1"/>
  <c r="AA278" i="1" s="1"/>
  <c r="AY277" i="1"/>
  <c r="S277" i="1" s="1"/>
  <c r="AX277" i="1"/>
  <c r="AW277" i="1"/>
  <c r="AV277" i="1"/>
  <c r="AU277" i="1"/>
  <c r="AS277" i="1" s="1"/>
  <c r="AL277" i="1"/>
  <c r="AG277" i="1"/>
  <c r="AF277" i="1"/>
  <c r="AE277" i="1"/>
  <c r="Y277" i="1"/>
  <c r="W277" i="1" s="1"/>
  <c r="X277" i="1"/>
  <c r="P277" i="1"/>
  <c r="J277" i="1"/>
  <c r="I277" i="1"/>
  <c r="H277" i="1"/>
  <c r="AA277" i="1" s="1"/>
  <c r="AY276" i="1"/>
  <c r="S276" i="1" s="1"/>
  <c r="AX276" i="1"/>
  <c r="AV276" i="1"/>
  <c r="AW276" i="1" s="1"/>
  <c r="AU276" i="1"/>
  <c r="AS276" i="1"/>
  <c r="AT276" i="1" s="1"/>
  <c r="AL276" i="1"/>
  <c r="I276" i="1" s="1"/>
  <c r="H276" i="1" s="1"/>
  <c r="AA276" i="1" s="1"/>
  <c r="AG276" i="1"/>
  <c r="J276" i="1" s="1"/>
  <c r="Y276" i="1"/>
  <c r="W276" i="1" s="1"/>
  <c r="X276" i="1"/>
  <c r="P276" i="1"/>
  <c r="AY275" i="1"/>
  <c r="AX275" i="1"/>
  <c r="AW275" i="1"/>
  <c r="AV275" i="1"/>
  <c r="S275" i="1" s="1"/>
  <c r="AU275" i="1"/>
  <c r="AS275" i="1" s="1"/>
  <c r="AL275" i="1"/>
  <c r="I275" i="1" s="1"/>
  <c r="H275" i="1" s="1"/>
  <c r="AG275" i="1"/>
  <c r="J275" i="1" s="1"/>
  <c r="Y275" i="1"/>
  <c r="W275" i="1" s="1"/>
  <c r="X275" i="1"/>
  <c r="P275" i="1"/>
  <c r="N275" i="1"/>
  <c r="K275" i="1"/>
  <c r="AY274" i="1"/>
  <c r="AX274" i="1"/>
  <c r="AV274" i="1"/>
  <c r="AU274" i="1"/>
  <c r="AS274" i="1"/>
  <c r="K274" i="1" s="1"/>
  <c r="AL274" i="1"/>
  <c r="I274" i="1" s="1"/>
  <c r="H274" i="1" s="1"/>
  <c r="AG274" i="1"/>
  <c r="J274" i="1" s="1"/>
  <c r="Y274" i="1"/>
  <c r="X274" i="1"/>
  <c r="P274" i="1"/>
  <c r="AY273" i="1"/>
  <c r="AX273" i="1"/>
  <c r="AV273" i="1"/>
  <c r="AW273" i="1" s="1"/>
  <c r="AU273" i="1"/>
  <c r="AS273" i="1" s="1"/>
  <c r="AL273" i="1"/>
  <c r="I273" i="1" s="1"/>
  <c r="H273" i="1" s="1"/>
  <c r="AG273" i="1"/>
  <c r="Y273" i="1"/>
  <c r="X273" i="1"/>
  <c r="W273" i="1" s="1"/>
  <c r="P273" i="1"/>
  <c r="J273" i="1"/>
  <c r="AY272" i="1"/>
  <c r="AX272" i="1"/>
  <c r="AV272" i="1"/>
  <c r="AU272" i="1"/>
  <c r="AS272" i="1" s="1"/>
  <c r="AL272" i="1"/>
  <c r="I272" i="1" s="1"/>
  <c r="AG272" i="1"/>
  <c r="J272" i="1" s="1"/>
  <c r="Y272" i="1"/>
  <c r="X272" i="1"/>
  <c r="W272" i="1" s="1"/>
  <c r="P272" i="1"/>
  <c r="H272" i="1"/>
  <c r="AY271" i="1"/>
  <c r="AX271" i="1"/>
  <c r="AW271" i="1" s="1"/>
  <c r="AV271" i="1"/>
  <c r="AU271" i="1"/>
  <c r="AS271" i="1" s="1"/>
  <c r="AL271" i="1"/>
  <c r="I271" i="1" s="1"/>
  <c r="H271" i="1" s="1"/>
  <c r="AA271" i="1" s="1"/>
  <c r="AG271" i="1"/>
  <c r="J271" i="1" s="1"/>
  <c r="AF271" i="1"/>
  <c r="AE271" i="1"/>
  <c r="Y271" i="1"/>
  <c r="W271" i="1" s="1"/>
  <c r="X271" i="1"/>
  <c r="P271" i="1"/>
  <c r="K271" i="1"/>
  <c r="AY270" i="1"/>
  <c r="AX270" i="1"/>
  <c r="AV270" i="1"/>
  <c r="AU270" i="1"/>
  <c r="AT270" i="1"/>
  <c r="AS270" i="1"/>
  <c r="AL270" i="1"/>
  <c r="I270" i="1" s="1"/>
  <c r="H270" i="1" s="1"/>
  <c r="AG270" i="1"/>
  <c r="J270" i="1" s="1"/>
  <c r="AA270" i="1"/>
  <c r="Y270" i="1"/>
  <c r="X270" i="1"/>
  <c r="W270" i="1" s="1"/>
  <c r="P270" i="1"/>
  <c r="AY269" i="1"/>
  <c r="AX269" i="1"/>
  <c r="AV269" i="1"/>
  <c r="AU269" i="1"/>
  <c r="AS269" i="1" s="1"/>
  <c r="AL269" i="1"/>
  <c r="I269" i="1" s="1"/>
  <c r="H269" i="1" s="1"/>
  <c r="AA269" i="1" s="1"/>
  <c r="AG269" i="1"/>
  <c r="J269" i="1" s="1"/>
  <c r="Y269" i="1"/>
  <c r="W269" i="1" s="1"/>
  <c r="X269" i="1"/>
  <c r="P269" i="1"/>
  <c r="AY268" i="1"/>
  <c r="AX268" i="1"/>
  <c r="AV268" i="1"/>
  <c r="AU268" i="1"/>
  <c r="AS268" i="1" s="1"/>
  <c r="AL268" i="1"/>
  <c r="AG268" i="1"/>
  <c r="Y268" i="1"/>
  <c r="W268" i="1" s="1"/>
  <c r="X268" i="1"/>
  <c r="P268" i="1"/>
  <c r="J268" i="1"/>
  <c r="I268" i="1"/>
  <c r="H268" i="1" s="1"/>
  <c r="AY267" i="1"/>
  <c r="AX267" i="1"/>
  <c r="AV267" i="1"/>
  <c r="S267" i="1" s="1"/>
  <c r="AU267" i="1"/>
  <c r="AS267" i="1"/>
  <c r="AL267" i="1"/>
  <c r="I267" i="1" s="1"/>
  <c r="H267" i="1" s="1"/>
  <c r="AG267" i="1"/>
  <c r="J267" i="1" s="1"/>
  <c r="AF267" i="1"/>
  <c r="Y267" i="1"/>
  <c r="X267" i="1"/>
  <c r="P267" i="1"/>
  <c r="K267" i="1"/>
  <c r="AY266" i="1"/>
  <c r="S266" i="1" s="1"/>
  <c r="AX266" i="1"/>
  <c r="AV266" i="1"/>
  <c r="AU266" i="1"/>
  <c r="AS266" i="1"/>
  <c r="AL266" i="1"/>
  <c r="I266" i="1" s="1"/>
  <c r="H266" i="1" s="1"/>
  <c r="AG266" i="1"/>
  <c r="AA266" i="1"/>
  <c r="Y266" i="1"/>
  <c r="X266" i="1"/>
  <c r="P266" i="1"/>
  <c r="J266" i="1"/>
  <c r="AY265" i="1"/>
  <c r="AX265" i="1"/>
  <c r="AV265" i="1"/>
  <c r="AW265" i="1" s="1"/>
  <c r="AU265" i="1"/>
  <c r="AS265" i="1" s="1"/>
  <c r="AT265" i="1" s="1"/>
  <c r="AL265" i="1"/>
  <c r="I265" i="1" s="1"/>
  <c r="H265" i="1" s="1"/>
  <c r="AG265" i="1"/>
  <c r="J265" i="1" s="1"/>
  <c r="AA265" i="1"/>
  <c r="Y265" i="1"/>
  <c r="X265" i="1"/>
  <c r="P265" i="1"/>
  <c r="AY264" i="1"/>
  <c r="AX264" i="1"/>
  <c r="AV264" i="1"/>
  <c r="AU264" i="1"/>
  <c r="AS264" i="1" s="1"/>
  <c r="AL264" i="1"/>
  <c r="AG264" i="1"/>
  <c r="Y264" i="1"/>
  <c r="X264" i="1"/>
  <c r="P264" i="1"/>
  <c r="J264" i="1"/>
  <c r="I264" i="1"/>
  <c r="H264" i="1"/>
  <c r="AY263" i="1"/>
  <c r="AX263" i="1"/>
  <c r="AW263" i="1"/>
  <c r="AV263" i="1"/>
  <c r="AU263" i="1"/>
  <c r="AS263" i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U262" i="1"/>
  <c r="AS262" i="1"/>
  <c r="AL262" i="1"/>
  <c r="I262" i="1" s="1"/>
  <c r="H262" i="1" s="1"/>
  <c r="AA262" i="1" s="1"/>
  <c r="AG262" i="1"/>
  <c r="J262" i="1" s="1"/>
  <c r="Y262" i="1"/>
  <c r="X262" i="1"/>
  <c r="S262" i="1"/>
  <c r="P262" i="1"/>
  <c r="AY261" i="1"/>
  <c r="AX261" i="1"/>
  <c r="AV261" i="1"/>
  <c r="AU261" i="1"/>
  <c r="AS261" i="1" s="1"/>
  <c r="AL261" i="1"/>
  <c r="I261" i="1" s="1"/>
  <c r="H261" i="1" s="1"/>
  <c r="AA261" i="1" s="1"/>
  <c r="AG261" i="1"/>
  <c r="Y261" i="1"/>
  <c r="X261" i="1"/>
  <c r="W261" i="1" s="1"/>
  <c r="P261" i="1"/>
  <c r="K261" i="1"/>
  <c r="J261" i="1"/>
  <c r="AY260" i="1"/>
  <c r="AX260" i="1"/>
  <c r="AV260" i="1"/>
  <c r="S260" i="1" s="1"/>
  <c r="AU260" i="1"/>
  <c r="AS260" i="1" s="1"/>
  <c r="K260" i="1" s="1"/>
  <c r="AL260" i="1"/>
  <c r="I260" i="1" s="1"/>
  <c r="H260" i="1" s="1"/>
  <c r="AG260" i="1"/>
  <c r="J260" i="1" s="1"/>
  <c r="AF260" i="1"/>
  <c r="AE260" i="1"/>
  <c r="Y260" i="1"/>
  <c r="X260" i="1"/>
  <c r="W260" i="1" s="1"/>
  <c r="P260" i="1"/>
  <c r="AY259" i="1"/>
  <c r="AX259" i="1"/>
  <c r="AV259" i="1"/>
  <c r="S259" i="1" s="1"/>
  <c r="AU259" i="1"/>
  <c r="AS259" i="1" s="1"/>
  <c r="AF259" i="1" s="1"/>
  <c r="AL259" i="1"/>
  <c r="I259" i="1" s="1"/>
  <c r="H259" i="1" s="1"/>
  <c r="AG259" i="1"/>
  <c r="Y259" i="1"/>
  <c r="X259" i="1"/>
  <c r="P259" i="1"/>
  <c r="J259" i="1"/>
  <c r="AY258" i="1"/>
  <c r="S258" i="1" s="1"/>
  <c r="AX258" i="1"/>
  <c r="AV258" i="1"/>
  <c r="AW258" i="1" s="1"/>
  <c r="AU258" i="1"/>
  <c r="AS258" i="1"/>
  <c r="K258" i="1" s="1"/>
  <c r="AL258" i="1"/>
  <c r="I258" i="1" s="1"/>
  <c r="H258" i="1" s="1"/>
  <c r="AG258" i="1"/>
  <c r="J258" i="1" s="1"/>
  <c r="Y258" i="1"/>
  <c r="X258" i="1"/>
  <c r="W258" i="1" s="1"/>
  <c r="P258" i="1"/>
  <c r="AY257" i="1"/>
  <c r="AX257" i="1"/>
  <c r="AV257" i="1"/>
  <c r="AU257" i="1"/>
  <c r="AS257" i="1" s="1"/>
  <c r="AT257" i="1"/>
  <c r="AL257" i="1"/>
  <c r="I257" i="1" s="1"/>
  <c r="H257" i="1" s="1"/>
  <c r="AA257" i="1" s="1"/>
  <c r="AG257" i="1"/>
  <c r="J257" i="1" s="1"/>
  <c r="Y257" i="1"/>
  <c r="X257" i="1"/>
  <c r="W257" i="1" s="1"/>
  <c r="P257" i="1"/>
  <c r="N257" i="1"/>
  <c r="AY256" i="1"/>
  <c r="AX256" i="1"/>
  <c r="AV256" i="1"/>
  <c r="AU256" i="1"/>
  <c r="AS256" i="1" s="1"/>
  <c r="N256" i="1" s="1"/>
  <c r="AL256" i="1"/>
  <c r="I256" i="1" s="1"/>
  <c r="H256" i="1" s="1"/>
  <c r="AG256" i="1"/>
  <c r="Y256" i="1"/>
  <c r="W256" i="1" s="1"/>
  <c r="X256" i="1"/>
  <c r="P256" i="1"/>
  <c r="J256" i="1"/>
  <c r="AY255" i="1"/>
  <c r="S255" i="1" s="1"/>
  <c r="AX255" i="1"/>
  <c r="AW255" i="1" s="1"/>
  <c r="AV255" i="1"/>
  <c r="AU255" i="1"/>
  <c r="AS255" i="1" s="1"/>
  <c r="AF255" i="1" s="1"/>
  <c r="AL255" i="1"/>
  <c r="I255" i="1" s="1"/>
  <c r="H255" i="1" s="1"/>
  <c r="AA255" i="1" s="1"/>
  <c r="AG255" i="1"/>
  <c r="J255" i="1" s="1"/>
  <c r="Y255" i="1"/>
  <c r="X255" i="1"/>
  <c r="W255" i="1" s="1"/>
  <c r="P255" i="1"/>
  <c r="AY254" i="1"/>
  <c r="AX254" i="1"/>
  <c r="AV254" i="1"/>
  <c r="AU254" i="1"/>
  <c r="AS254" i="1"/>
  <c r="K254" i="1" s="1"/>
  <c r="AL254" i="1"/>
  <c r="I254" i="1" s="1"/>
  <c r="H254" i="1" s="1"/>
  <c r="AA254" i="1" s="1"/>
  <c r="AG254" i="1"/>
  <c r="J254" i="1" s="1"/>
  <c r="Y254" i="1"/>
  <c r="W254" i="1" s="1"/>
  <c r="X254" i="1"/>
  <c r="P254" i="1"/>
  <c r="AY253" i="1"/>
  <c r="AX253" i="1"/>
  <c r="AV253" i="1"/>
  <c r="AU253" i="1"/>
  <c r="AS253" i="1" s="1"/>
  <c r="AT253" i="1" s="1"/>
  <c r="AL253" i="1"/>
  <c r="AG253" i="1"/>
  <c r="J253" i="1" s="1"/>
  <c r="Y253" i="1"/>
  <c r="X253" i="1"/>
  <c r="P253" i="1"/>
  <c r="I253" i="1"/>
  <c r="H253" i="1" s="1"/>
  <c r="AA253" i="1" s="1"/>
  <c r="AY252" i="1"/>
  <c r="AX252" i="1"/>
  <c r="AV252" i="1"/>
  <c r="AU252" i="1"/>
  <c r="AS252" i="1" s="1"/>
  <c r="N252" i="1" s="1"/>
  <c r="AL252" i="1"/>
  <c r="I252" i="1" s="1"/>
  <c r="AG252" i="1"/>
  <c r="J252" i="1" s="1"/>
  <c r="Y252" i="1"/>
  <c r="X252" i="1"/>
  <c r="P252" i="1"/>
  <c r="H252" i="1"/>
  <c r="AY251" i="1"/>
  <c r="S251" i="1" s="1"/>
  <c r="AX251" i="1"/>
  <c r="AW251" i="1" s="1"/>
  <c r="AV251" i="1"/>
  <c r="AU251" i="1"/>
  <c r="AS251" i="1" s="1"/>
  <c r="AL251" i="1"/>
  <c r="I251" i="1" s="1"/>
  <c r="H251" i="1" s="1"/>
  <c r="AA251" i="1" s="1"/>
  <c r="AG251" i="1"/>
  <c r="J251" i="1" s="1"/>
  <c r="Y251" i="1"/>
  <c r="W251" i="1" s="1"/>
  <c r="X251" i="1"/>
  <c r="P251" i="1"/>
  <c r="AY250" i="1"/>
  <c r="S250" i="1" s="1"/>
  <c r="AX250" i="1"/>
  <c r="AV250" i="1"/>
  <c r="AU250" i="1"/>
  <c r="AS250" i="1" s="1"/>
  <c r="K250" i="1" s="1"/>
  <c r="AL250" i="1"/>
  <c r="I250" i="1" s="1"/>
  <c r="H250" i="1" s="1"/>
  <c r="AA250" i="1" s="1"/>
  <c r="AG250" i="1"/>
  <c r="J250" i="1" s="1"/>
  <c r="Y250" i="1"/>
  <c r="X250" i="1"/>
  <c r="P250" i="1"/>
  <c r="AY249" i="1"/>
  <c r="AX249" i="1"/>
  <c r="AV249" i="1"/>
  <c r="AU249" i="1"/>
  <c r="AS249" i="1" s="1"/>
  <c r="N249" i="1" s="1"/>
  <c r="AT249" i="1"/>
  <c r="AL249" i="1"/>
  <c r="AG249" i="1"/>
  <c r="J249" i="1" s="1"/>
  <c r="Y249" i="1"/>
  <c r="X249" i="1"/>
  <c r="W249" i="1" s="1"/>
  <c r="P249" i="1"/>
  <c r="I249" i="1"/>
  <c r="H249" i="1"/>
  <c r="AA249" i="1" s="1"/>
  <c r="AY248" i="1"/>
  <c r="AX248" i="1"/>
  <c r="AV248" i="1"/>
  <c r="AU248" i="1"/>
  <c r="AS248" i="1" s="1"/>
  <c r="AL248" i="1"/>
  <c r="I248" i="1" s="1"/>
  <c r="H248" i="1" s="1"/>
  <c r="AG248" i="1"/>
  <c r="Y248" i="1"/>
  <c r="X248" i="1"/>
  <c r="W248" i="1" s="1"/>
  <c r="P248" i="1"/>
  <c r="N248" i="1"/>
  <c r="J248" i="1"/>
  <c r="AY247" i="1"/>
  <c r="S247" i="1" s="1"/>
  <c r="AX247" i="1"/>
  <c r="AW247" i="1"/>
  <c r="AV247" i="1"/>
  <c r="AU247" i="1"/>
  <c r="AS247" i="1" s="1"/>
  <c r="AT247" i="1"/>
  <c r="AL247" i="1"/>
  <c r="AG247" i="1"/>
  <c r="AF247" i="1"/>
  <c r="AE247" i="1"/>
  <c r="Y247" i="1"/>
  <c r="W247" i="1" s="1"/>
  <c r="X247" i="1"/>
  <c r="P247" i="1"/>
  <c r="J247" i="1"/>
  <c r="I247" i="1"/>
  <c r="H247" i="1" s="1"/>
  <c r="AY246" i="1"/>
  <c r="S246" i="1" s="1"/>
  <c r="AX246" i="1"/>
  <c r="AV246" i="1"/>
  <c r="AU246" i="1"/>
  <c r="AS246" i="1"/>
  <c r="AL246" i="1"/>
  <c r="I246" i="1" s="1"/>
  <c r="H246" i="1" s="1"/>
  <c r="AA246" i="1" s="1"/>
  <c r="AG246" i="1"/>
  <c r="J246" i="1" s="1"/>
  <c r="Y246" i="1"/>
  <c r="W246" i="1" s="1"/>
  <c r="X246" i="1"/>
  <c r="P246" i="1"/>
  <c r="AY245" i="1"/>
  <c r="AX245" i="1"/>
  <c r="AV245" i="1"/>
  <c r="S245" i="1" s="1"/>
  <c r="T245" i="1" s="1"/>
  <c r="U245" i="1" s="1"/>
  <c r="AU245" i="1"/>
  <c r="AS245" i="1" s="1"/>
  <c r="AF245" i="1" s="1"/>
  <c r="AL245" i="1"/>
  <c r="AG245" i="1"/>
  <c r="J245" i="1" s="1"/>
  <c r="Y245" i="1"/>
  <c r="X245" i="1"/>
  <c r="W245" i="1" s="1"/>
  <c r="P245" i="1"/>
  <c r="I245" i="1"/>
  <c r="H245" i="1" s="1"/>
  <c r="AY244" i="1"/>
  <c r="AX244" i="1"/>
  <c r="AW244" i="1" s="1"/>
  <c r="AV244" i="1"/>
  <c r="AU244" i="1"/>
  <c r="AS244" i="1" s="1"/>
  <c r="AF244" i="1" s="1"/>
  <c r="AL244" i="1"/>
  <c r="I244" i="1" s="1"/>
  <c r="AG244" i="1"/>
  <c r="AE244" i="1"/>
  <c r="AA244" i="1"/>
  <c r="Y244" i="1"/>
  <c r="X244" i="1"/>
  <c r="P244" i="1"/>
  <c r="N244" i="1"/>
  <c r="K244" i="1"/>
  <c r="J244" i="1"/>
  <c r="H244" i="1"/>
  <c r="AY243" i="1"/>
  <c r="AX243" i="1"/>
  <c r="AW243" i="1" s="1"/>
  <c r="AV243" i="1"/>
  <c r="AU243" i="1"/>
  <c r="AS243" i="1" s="1"/>
  <c r="AL243" i="1"/>
  <c r="I243" i="1" s="1"/>
  <c r="H243" i="1" s="1"/>
  <c r="AG243" i="1"/>
  <c r="J243" i="1" s="1"/>
  <c r="Y243" i="1"/>
  <c r="X243" i="1"/>
  <c r="W243" i="1" s="1"/>
  <c r="S243" i="1"/>
  <c r="P243" i="1"/>
  <c r="N243" i="1"/>
  <c r="AY242" i="1"/>
  <c r="AX242" i="1"/>
  <c r="AV242" i="1"/>
  <c r="S242" i="1" s="1"/>
  <c r="AU242" i="1"/>
  <c r="AS242" i="1" s="1"/>
  <c r="AF242" i="1" s="1"/>
  <c r="AL242" i="1"/>
  <c r="I242" i="1" s="1"/>
  <c r="H242" i="1" s="1"/>
  <c r="AG242" i="1"/>
  <c r="J242" i="1" s="1"/>
  <c r="Y242" i="1"/>
  <c r="X242" i="1"/>
  <c r="W242" i="1" s="1"/>
  <c r="P242" i="1"/>
  <c r="AY241" i="1"/>
  <c r="AX241" i="1"/>
  <c r="AV241" i="1"/>
  <c r="AU241" i="1"/>
  <c r="AS241" i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/>
  <c r="AL240" i="1"/>
  <c r="I240" i="1" s="1"/>
  <c r="H240" i="1" s="1"/>
  <c r="AG240" i="1"/>
  <c r="J240" i="1" s="1"/>
  <c r="Y240" i="1"/>
  <c r="X240" i="1"/>
  <c r="P240" i="1"/>
  <c r="AY239" i="1"/>
  <c r="AX239" i="1"/>
  <c r="AV239" i="1"/>
  <c r="AU239" i="1"/>
  <c r="AS239" i="1" s="1"/>
  <c r="AL239" i="1"/>
  <c r="I239" i="1" s="1"/>
  <c r="H239" i="1" s="1"/>
  <c r="AG239" i="1"/>
  <c r="J239" i="1" s="1"/>
  <c r="AA239" i="1"/>
  <c r="Y239" i="1"/>
  <c r="X239" i="1"/>
  <c r="W239" i="1"/>
  <c r="P239" i="1"/>
  <c r="AY238" i="1"/>
  <c r="AX238" i="1"/>
  <c r="AV238" i="1"/>
  <c r="AU238" i="1"/>
  <c r="AS238" i="1" s="1"/>
  <c r="AE238" i="1" s="1"/>
  <c r="AL238" i="1"/>
  <c r="AG238" i="1"/>
  <c r="J238" i="1" s="1"/>
  <c r="Y238" i="1"/>
  <c r="X238" i="1"/>
  <c r="P238" i="1"/>
  <c r="N238" i="1"/>
  <c r="I238" i="1"/>
  <c r="H238" i="1" s="1"/>
  <c r="AY237" i="1"/>
  <c r="AX237" i="1"/>
  <c r="AV237" i="1"/>
  <c r="AU237" i="1"/>
  <c r="AS237" i="1" s="1"/>
  <c r="AL237" i="1"/>
  <c r="I237" i="1" s="1"/>
  <c r="H237" i="1" s="1"/>
  <c r="AG237" i="1"/>
  <c r="AF237" i="1"/>
  <c r="AE237" i="1"/>
  <c r="Y237" i="1"/>
  <c r="X237" i="1"/>
  <c r="W237" i="1" s="1"/>
  <c r="P237" i="1"/>
  <c r="K237" i="1"/>
  <c r="J237" i="1"/>
  <c r="AY236" i="1"/>
  <c r="AX236" i="1"/>
  <c r="AV236" i="1"/>
  <c r="AW236" i="1" s="1"/>
  <c r="AU236" i="1"/>
  <c r="AS236" i="1" s="1"/>
  <c r="K236" i="1" s="1"/>
  <c r="AL236" i="1"/>
  <c r="I236" i="1" s="1"/>
  <c r="H236" i="1" s="1"/>
  <c r="AG236" i="1"/>
  <c r="Y236" i="1"/>
  <c r="X236" i="1"/>
  <c r="P236" i="1"/>
  <c r="J236" i="1"/>
  <c r="AY235" i="1"/>
  <c r="AX235" i="1"/>
  <c r="AV235" i="1"/>
  <c r="AW235" i="1" s="1"/>
  <c r="AU235" i="1"/>
  <c r="AS235" i="1"/>
  <c r="AL235" i="1"/>
  <c r="I235" i="1" s="1"/>
  <c r="H235" i="1" s="1"/>
  <c r="AG235" i="1"/>
  <c r="Y235" i="1"/>
  <c r="X235" i="1"/>
  <c r="W235" i="1"/>
  <c r="S235" i="1"/>
  <c r="P235" i="1"/>
  <c r="J235" i="1"/>
  <c r="AY234" i="1"/>
  <c r="AX234" i="1"/>
  <c r="AV234" i="1"/>
  <c r="S234" i="1" s="1"/>
  <c r="AU234" i="1"/>
  <c r="AS234" i="1" s="1"/>
  <c r="AL234" i="1"/>
  <c r="I234" i="1" s="1"/>
  <c r="AG234" i="1"/>
  <c r="J234" i="1" s="1"/>
  <c r="Y234" i="1"/>
  <c r="X234" i="1"/>
  <c r="W234" i="1" s="1"/>
  <c r="P234" i="1"/>
  <c r="H234" i="1"/>
  <c r="AY233" i="1"/>
  <c r="AX233" i="1"/>
  <c r="AV233" i="1"/>
  <c r="AU233" i="1"/>
  <c r="AS233" i="1"/>
  <c r="AL233" i="1"/>
  <c r="I233" i="1" s="1"/>
  <c r="H233" i="1" s="1"/>
  <c r="AG233" i="1"/>
  <c r="J233" i="1" s="1"/>
  <c r="AF233" i="1"/>
  <c r="Y233" i="1"/>
  <c r="X233" i="1"/>
  <c r="P233" i="1"/>
  <c r="K233" i="1"/>
  <c r="AY232" i="1"/>
  <c r="S232" i="1" s="1"/>
  <c r="AX232" i="1"/>
  <c r="AV232" i="1"/>
  <c r="AU232" i="1"/>
  <c r="AS232" i="1" s="1"/>
  <c r="AL232" i="1"/>
  <c r="I232" i="1" s="1"/>
  <c r="H232" i="1" s="1"/>
  <c r="AG232" i="1"/>
  <c r="J232" i="1" s="1"/>
  <c r="AA232" i="1"/>
  <c r="Y232" i="1"/>
  <c r="X232" i="1"/>
  <c r="P232" i="1"/>
  <c r="AY231" i="1"/>
  <c r="AX231" i="1"/>
  <c r="AV231" i="1"/>
  <c r="AW231" i="1" s="1"/>
  <c r="AU231" i="1"/>
  <c r="AS231" i="1" s="1"/>
  <c r="AL231" i="1"/>
  <c r="I231" i="1" s="1"/>
  <c r="H231" i="1" s="1"/>
  <c r="AG231" i="1"/>
  <c r="AA231" i="1"/>
  <c r="Y231" i="1"/>
  <c r="W231" i="1" s="1"/>
  <c r="X231" i="1"/>
  <c r="P231" i="1"/>
  <c r="J231" i="1"/>
  <c r="AY230" i="1"/>
  <c r="AX230" i="1"/>
  <c r="AV230" i="1"/>
  <c r="AU230" i="1"/>
  <c r="AS230" i="1" s="1"/>
  <c r="N230" i="1" s="1"/>
  <c r="AL230" i="1"/>
  <c r="AG230" i="1"/>
  <c r="AE230" i="1"/>
  <c r="Y230" i="1"/>
  <c r="X230" i="1"/>
  <c r="W230" i="1" s="1"/>
  <c r="P230" i="1"/>
  <c r="J230" i="1"/>
  <c r="I230" i="1"/>
  <c r="H230" i="1" s="1"/>
  <c r="AY229" i="1"/>
  <c r="AX229" i="1"/>
  <c r="AV229" i="1"/>
  <c r="S229" i="1" s="1"/>
  <c r="AU229" i="1"/>
  <c r="AS229" i="1" s="1"/>
  <c r="AL229" i="1"/>
  <c r="I229" i="1" s="1"/>
  <c r="H229" i="1" s="1"/>
  <c r="AG229" i="1"/>
  <c r="J229" i="1" s="1"/>
  <c r="Y229" i="1"/>
  <c r="X229" i="1"/>
  <c r="P229" i="1"/>
  <c r="AY228" i="1"/>
  <c r="AX228" i="1"/>
  <c r="AV228" i="1"/>
  <c r="AU228" i="1"/>
  <c r="AS228" i="1"/>
  <c r="K228" i="1" s="1"/>
  <c r="AL228" i="1"/>
  <c r="AG228" i="1"/>
  <c r="Y228" i="1"/>
  <c r="X228" i="1"/>
  <c r="P228" i="1"/>
  <c r="J228" i="1"/>
  <c r="I228" i="1"/>
  <c r="H228" i="1" s="1"/>
  <c r="AY227" i="1"/>
  <c r="AX227" i="1"/>
  <c r="AV227" i="1"/>
  <c r="AU227" i="1"/>
  <c r="AS227" i="1"/>
  <c r="AL227" i="1"/>
  <c r="I227" i="1" s="1"/>
  <c r="H227" i="1" s="1"/>
  <c r="AG227" i="1"/>
  <c r="J227" i="1" s="1"/>
  <c r="Y227" i="1"/>
  <c r="X227" i="1"/>
  <c r="P227" i="1"/>
  <c r="AY226" i="1"/>
  <c r="AX226" i="1"/>
  <c r="AV226" i="1"/>
  <c r="S226" i="1" s="1"/>
  <c r="AU226" i="1"/>
  <c r="AS226" i="1" s="1"/>
  <c r="AL226" i="1"/>
  <c r="I226" i="1" s="1"/>
  <c r="H226" i="1" s="1"/>
  <c r="AG226" i="1"/>
  <c r="Y226" i="1"/>
  <c r="X226" i="1"/>
  <c r="W226" i="1" s="1"/>
  <c r="P226" i="1"/>
  <c r="J226" i="1"/>
  <c r="AY225" i="1"/>
  <c r="AX225" i="1"/>
  <c r="AW225" i="1" s="1"/>
  <c r="AV225" i="1"/>
  <c r="AU225" i="1"/>
  <c r="AS225" i="1" s="1"/>
  <c r="AL225" i="1"/>
  <c r="I225" i="1" s="1"/>
  <c r="H225" i="1" s="1"/>
  <c r="AA225" i="1" s="1"/>
  <c r="AG225" i="1"/>
  <c r="J225" i="1" s="1"/>
  <c r="Y225" i="1"/>
  <c r="X225" i="1"/>
  <c r="W225" i="1"/>
  <c r="P225" i="1"/>
  <c r="AY224" i="1"/>
  <c r="S224" i="1" s="1"/>
  <c r="AX224" i="1"/>
  <c r="AV224" i="1"/>
  <c r="AU224" i="1"/>
  <c r="AS224" i="1"/>
  <c r="AL224" i="1"/>
  <c r="I224" i="1" s="1"/>
  <c r="H224" i="1" s="1"/>
  <c r="AG224" i="1"/>
  <c r="J224" i="1" s="1"/>
  <c r="AA224" i="1"/>
  <c r="Y224" i="1"/>
  <c r="X224" i="1"/>
  <c r="P224" i="1"/>
  <c r="AY223" i="1"/>
  <c r="AX223" i="1"/>
  <c r="AV223" i="1"/>
  <c r="AU223" i="1"/>
  <c r="AS223" i="1" s="1"/>
  <c r="AL223" i="1"/>
  <c r="I223" i="1" s="1"/>
  <c r="H223" i="1" s="1"/>
  <c r="AG223" i="1"/>
  <c r="J223" i="1" s="1"/>
  <c r="AA223" i="1"/>
  <c r="Y223" i="1"/>
  <c r="X223" i="1"/>
  <c r="W223" i="1" s="1"/>
  <c r="P223" i="1"/>
  <c r="AY222" i="1"/>
  <c r="AX222" i="1"/>
  <c r="AV222" i="1"/>
  <c r="AU222" i="1"/>
  <c r="AS222" i="1" s="1"/>
  <c r="AL222" i="1"/>
  <c r="I222" i="1" s="1"/>
  <c r="AG222" i="1"/>
  <c r="J222" i="1" s="1"/>
  <c r="AE222" i="1"/>
  <c r="Y222" i="1"/>
  <c r="X222" i="1"/>
  <c r="W222" i="1" s="1"/>
  <c r="P222" i="1"/>
  <c r="N222" i="1"/>
  <c r="H222" i="1"/>
  <c r="AY221" i="1"/>
  <c r="AX221" i="1"/>
  <c r="AW221" i="1"/>
  <c r="AV221" i="1"/>
  <c r="S221" i="1" s="1"/>
  <c r="AU221" i="1"/>
  <c r="AS221" i="1" s="1"/>
  <c r="AL221" i="1"/>
  <c r="I221" i="1" s="1"/>
  <c r="H221" i="1" s="1"/>
  <c r="AG221" i="1"/>
  <c r="AE221" i="1"/>
  <c r="Y221" i="1"/>
  <c r="X221" i="1"/>
  <c r="P221" i="1"/>
  <c r="J221" i="1"/>
  <c r="AY220" i="1"/>
  <c r="AX220" i="1"/>
  <c r="AV220" i="1"/>
  <c r="AU220" i="1"/>
  <c r="AS220" i="1"/>
  <c r="AT220" i="1" s="1"/>
  <c r="AL220" i="1"/>
  <c r="I220" i="1" s="1"/>
  <c r="H220" i="1" s="1"/>
  <c r="AG220" i="1"/>
  <c r="Y220" i="1"/>
  <c r="X220" i="1"/>
  <c r="W220" i="1" s="1"/>
  <c r="P220" i="1"/>
  <c r="J220" i="1"/>
  <c r="AY219" i="1"/>
  <c r="AX219" i="1"/>
  <c r="AV219" i="1"/>
  <c r="AU219" i="1"/>
  <c r="AS219" i="1"/>
  <c r="AL219" i="1"/>
  <c r="I219" i="1" s="1"/>
  <c r="H219" i="1" s="1"/>
  <c r="AG219" i="1"/>
  <c r="Y219" i="1"/>
  <c r="X219" i="1"/>
  <c r="W219" i="1" s="1"/>
  <c r="P219" i="1"/>
  <c r="J219" i="1"/>
  <c r="AY218" i="1"/>
  <c r="AX218" i="1"/>
  <c r="AV218" i="1"/>
  <c r="AU218" i="1"/>
  <c r="AS218" i="1" s="1"/>
  <c r="AF218" i="1" s="1"/>
  <c r="AL218" i="1"/>
  <c r="I218" i="1" s="1"/>
  <c r="H218" i="1" s="1"/>
  <c r="AG218" i="1"/>
  <c r="Y218" i="1"/>
  <c r="X218" i="1"/>
  <c r="P218" i="1"/>
  <c r="J218" i="1"/>
  <c r="AY217" i="1"/>
  <c r="AX217" i="1"/>
  <c r="AW217" i="1" s="1"/>
  <c r="AV217" i="1"/>
  <c r="AU217" i="1"/>
  <c r="AT217" i="1"/>
  <c r="AS217" i="1"/>
  <c r="AL217" i="1"/>
  <c r="I217" i="1" s="1"/>
  <c r="H217" i="1" s="1"/>
  <c r="AA217" i="1" s="1"/>
  <c r="AG217" i="1"/>
  <c r="J217" i="1" s="1"/>
  <c r="Y217" i="1"/>
  <c r="X217" i="1"/>
  <c r="W217" i="1"/>
  <c r="P217" i="1"/>
  <c r="N217" i="1"/>
  <c r="AY216" i="1"/>
  <c r="S216" i="1" s="1"/>
  <c r="AX216" i="1"/>
  <c r="AV216" i="1"/>
  <c r="AU216" i="1"/>
  <c r="AS216" i="1"/>
  <c r="AF216" i="1" s="1"/>
  <c r="AL216" i="1"/>
  <c r="I216" i="1" s="1"/>
  <c r="H216" i="1" s="1"/>
  <c r="AG216" i="1"/>
  <c r="J216" i="1" s="1"/>
  <c r="Y216" i="1"/>
  <c r="X216" i="1"/>
  <c r="W216" i="1" s="1"/>
  <c r="P216" i="1"/>
  <c r="AY215" i="1"/>
  <c r="AX215" i="1"/>
  <c r="AV215" i="1"/>
  <c r="AW215" i="1" s="1"/>
  <c r="AU215" i="1"/>
  <c r="AS215" i="1" s="1"/>
  <c r="AL215" i="1"/>
  <c r="I215" i="1" s="1"/>
  <c r="H215" i="1" s="1"/>
  <c r="AG215" i="1"/>
  <c r="Y215" i="1"/>
  <c r="X215" i="1"/>
  <c r="P215" i="1"/>
  <c r="J215" i="1"/>
  <c r="AY214" i="1"/>
  <c r="AX214" i="1"/>
  <c r="AV214" i="1"/>
  <c r="S214" i="1" s="1"/>
  <c r="AU214" i="1"/>
  <c r="AS214" i="1" s="1"/>
  <c r="AT214" i="1" s="1"/>
  <c r="AL214" i="1"/>
  <c r="I214" i="1" s="1"/>
  <c r="AG214" i="1"/>
  <c r="Y214" i="1"/>
  <c r="X214" i="1"/>
  <c r="P214" i="1"/>
  <c r="J214" i="1"/>
  <c r="H214" i="1"/>
  <c r="AY213" i="1"/>
  <c r="AX213" i="1"/>
  <c r="AV213" i="1"/>
  <c r="AU213" i="1"/>
  <c r="AS213" i="1"/>
  <c r="AL213" i="1"/>
  <c r="I213" i="1" s="1"/>
  <c r="H213" i="1" s="1"/>
  <c r="AG213" i="1"/>
  <c r="J213" i="1" s="1"/>
  <c r="Y213" i="1"/>
  <c r="X213" i="1"/>
  <c r="P213" i="1"/>
  <c r="K213" i="1"/>
  <c r="AY212" i="1"/>
  <c r="AX212" i="1"/>
  <c r="AV212" i="1"/>
  <c r="AU212" i="1"/>
  <c r="AS212" i="1" s="1"/>
  <c r="AL212" i="1"/>
  <c r="I212" i="1" s="1"/>
  <c r="H212" i="1" s="1"/>
  <c r="AG212" i="1"/>
  <c r="J212" i="1" s="1"/>
  <c r="AF212" i="1"/>
  <c r="Y212" i="1"/>
  <c r="X212" i="1"/>
  <c r="P212" i="1"/>
  <c r="N212" i="1"/>
  <c r="AY211" i="1"/>
  <c r="AX211" i="1"/>
  <c r="AV211" i="1"/>
  <c r="S211" i="1" s="1"/>
  <c r="AU211" i="1"/>
  <c r="AS211" i="1" s="1"/>
  <c r="AL211" i="1"/>
  <c r="I211" i="1" s="1"/>
  <c r="H211" i="1" s="1"/>
  <c r="AA211" i="1" s="1"/>
  <c r="AG211" i="1"/>
  <c r="J211" i="1" s="1"/>
  <c r="Y211" i="1"/>
  <c r="X211" i="1"/>
  <c r="P211" i="1"/>
  <c r="AY210" i="1"/>
  <c r="AX210" i="1"/>
  <c r="AV210" i="1"/>
  <c r="AU210" i="1"/>
  <c r="AS210" i="1" s="1"/>
  <c r="AL210" i="1"/>
  <c r="I210" i="1" s="1"/>
  <c r="H210" i="1" s="1"/>
  <c r="AG210" i="1"/>
  <c r="J210" i="1" s="1"/>
  <c r="Y210" i="1"/>
  <c r="X210" i="1"/>
  <c r="W210" i="1"/>
  <c r="P210" i="1"/>
  <c r="AY209" i="1"/>
  <c r="AX209" i="1"/>
  <c r="AV209" i="1"/>
  <c r="AW209" i="1" s="1"/>
  <c r="AU209" i="1"/>
  <c r="AS209" i="1"/>
  <c r="AT209" i="1" s="1"/>
  <c r="AL209" i="1"/>
  <c r="AG209" i="1"/>
  <c r="Y209" i="1"/>
  <c r="X209" i="1"/>
  <c r="S209" i="1"/>
  <c r="T209" i="1" s="1"/>
  <c r="U209" i="1" s="1"/>
  <c r="P209" i="1"/>
  <c r="J209" i="1"/>
  <c r="I209" i="1"/>
  <c r="H209" i="1" s="1"/>
  <c r="AY208" i="1"/>
  <c r="AX208" i="1"/>
  <c r="AV208" i="1"/>
  <c r="AU208" i="1"/>
  <c r="AS208" i="1"/>
  <c r="AT208" i="1" s="1"/>
  <c r="AL208" i="1"/>
  <c r="I208" i="1" s="1"/>
  <c r="H208" i="1" s="1"/>
  <c r="AA208" i="1" s="1"/>
  <c r="AG208" i="1"/>
  <c r="J208" i="1" s="1"/>
  <c r="Y208" i="1"/>
  <c r="X208" i="1"/>
  <c r="W208" i="1" s="1"/>
  <c r="S208" i="1"/>
  <c r="P208" i="1"/>
  <c r="AY207" i="1"/>
  <c r="AX207" i="1"/>
  <c r="AV207" i="1"/>
  <c r="AU207" i="1"/>
  <c r="AS207" i="1" s="1"/>
  <c r="AL207" i="1"/>
  <c r="I207" i="1" s="1"/>
  <c r="H207" i="1" s="1"/>
  <c r="AA207" i="1" s="1"/>
  <c r="AG207" i="1"/>
  <c r="Y207" i="1"/>
  <c r="X207" i="1"/>
  <c r="P207" i="1"/>
  <c r="J207" i="1"/>
  <c r="AY206" i="1"/>
  <c r="AX206" i="1"/>
  <c r="AV206" i="1"/>
  <c r="AU206" i="1"/>
  <c r="AS206" i="1" s="1"/>
  <c r="AL206" i="1"/>
  <c r="I206" i="1" s="1"/>
  <c r="H206" i="1" s="1"/>
  <c r="AA206" i="1" s="1"/>
  <c r="AG206" i="1"/>
  <c r="J206" i="1" s="1"/>
  <c r="Y206" i="1"/>
  <c r="X206" i="1"/>
  <c r="W206" i="1" s="1"/>
  <c r="P206" i="1"/>
  <c r="AY205" i="1"/>
  <c r="AX205" i="1"/>
  <c r="AV205" i="1"/>
  <c r="AU205" i="1"/>
  <c r="AS205" i="1" s="1"/>
  <c r="N205" i="1" s="1"/>
  <c r="AL205" i="1"/>
  <c r="I205" i="1" s="1"/>
  <c r="H205" i="1" s="1"/>
  <c r="AG205" i="1"/>
  <c r="J205" i="1" s="1"/>
  <c r="Y205" i="1"/>
  <c r="X205" i="1"/>
  <c r="P205" i="1"/>
  <c r="AY204" i="1"/>
  <c r="AX204" i="1"/>
  <c r="AW204" i="1"/>
  <c r="AV204" i="1"/>
  <c r="AU204" i="1"/>
  <c r="AS204" i="1" s="1"/>
  <c r="AL204" i="1"/>
  <c r="I204" i="1" s="1"/>
  <c r="H204" i="1" s="1"/>
  <c r="AG204" i="1"/>
  <c r="AF204" i="1"/>
  <c r="AE204" i="1"/>
  <c r="Y204" i="1"/>
  <c r="X204" i="1"/>
  <c r="P204" i="1"/>
  <c r="K204" i="1"/>
  <c r="J204" i="1"/>
  <c r="AY203" i="1"/>
  <c r="AX203" i="1"/>
  <c r="AV203" i="1"/>
  <c r="S203" i="1" s="1"/>
  <c r="AU203" i="1"/>
  <c r="AS203" i="1" s="1"/>
  <c r="AT203" i="1"/>
  <c r="AL203" i="1"/>
  <c r="I203" i="1" s="1"/>
  <c r="H203" i="1" s="1"/>
  <c r="AG203" i="1"/>
  <c r="Y203" i="1"/>
  <c r="X203" i="1"/>
  <c r="P203" i="1"/>
  <c r="J203" i="1"/>
  <c r="AY202" i="1"/>
  <c r="AX202" i="1"/>
  <c r="AV202" i="1"/>
  <c r="AU202" i="1"/>
  <c r="AS202" i="1" s="1"/>
  <c r="K202" i="1" s="1"/>
  <c r="AL202" i="1"/>
  <c r="I202" i="1" s="1"/>
  <c r="H202" i="1" s="1"/>
  <c r="AG202" i="1"/>
  <c r="J202" i="1" s="1"/>
  <c r="Y202" i="1"/>
  <c r="X202" i="1"/>
  <c r="W202" i="1"/>
  <c r="S202" i="1"/>
  <c r="P202" i="1"/>
  <c r="AY201" i="1"/>
  <c r="AX201" i="1"/>
  <c r="AV201" i="1"/>
  <c r="S201" i="1" s="1"/>
  <c r="AU201" i="1"/>
  <c r="AS201" i="1" s="1"/>
  <c r="AE201" i="1" s="1"/>
  <c r="AL201" i="1"/>
  <c r="I201" i="1" s="1"/>
  <c r="H201" i="1" s="1"/>
  <c r="AG201" i="1"/>
  <c r="J201" i="1" s="1"/>
  <c r="AF201" i="1"/>
  <c r="Y201" i="1"/>
  <c r="X201" i="1"/>
  <c r="W201" i="1" s="1"/>
  <c r="P201" i="1"/>
  <c r="AY200" i="1"/>
  <c r="AX200" i="1"/>
  <c r="AV200" i="1"/>
  <c r="AW200" i="1" s="1"/>
  <c r="AU200" i="1"/>
  <c r="AS200" i="1" s="1"/>
  <c r="AL200" i="1"/>
  <c r="I200" i="1" s="1"/>
  <c r="H200" i="1" s="1"/>
  <c r="AA200" i="1" s="1"/>
  <c r="AG200" i="1"/>
  <c r="J200" i="1" s="1"/>
  <c r="Y200" i="1"/>
  <c r="X200" i="1"/>
  <c r="P200" i="1"/>
  <c r="K200" i="1"/>
  <c r="AY199" i="1"/>
  <c r="S199" i="1" s="1"/>
  <c r="AX199" i="1"/>
  <c r="AW199" i="1" s="1"/>
  <c r="AV199" i="1"/>
  <c r="AU199" i="1"/>
  <c r="AS199" i="1"/>
  <c r="K199" i="1" s="1"/>
  <c r="AL199" i="1"/>
  <c r="I199" i="1" s="1"/>
  <c r="H199" i="1" s="1"/>
  <c r="AA199" i="1" s="1"/>
  <c r="AG199" i="1"/>
  <c r="J199" i="1" s="1"/>
  <c r="Y199" i="1"/>
  <c r="X199" i="1"/>
  <c r="P199" i="1"/>
  <c r="AY198" i="1"/>
  <c r="AX198" i="1"/>
  <c r="AV198" i="1"/>
  <c r="AU198" i="1"/>
  <c r="AS198" i="1" s="1"/>
  <c r="AT198" i="1" s="1"/>
  <c r="AL198" i="1"/>
  <c r="I198" i="1" s="1"/>
  <c r="H198" i="1" s="1"/>
  <c r="AA198" i="1" s="1"/>
  <c r="AG198" i="1"/>
  <c r="J198" i="1" s="1"/>
  <c r="Y198" i="1"/>
  <c r="W198" i="1" s="1"/>
  <c r="X198" i="1"/>
  <c r="P198" i="1"/>
  <c r="AY197" i="1"/>
  <c r="AX197" i="1"/>
  <c r="AV197" i="1"/>
  <c r="AU197" i="1"/>
  <c r="AS197" i="1" s="1"/>
  <c r="N197" i="1" s="1"/>
  <c r="AL197" i="1"/>
  <c r="AG197" i="1"/>
  <c r="J197" i="1" s="1"/>
  <c r="Y197" i="1"/>
  <c r="X197" i="1"/>
  <c r="W197" i="1" s="1"/>
  <c r="P197" i="1"/>
  <c r="I197" i="1"/>
  <c r="H197" i="1"/>
  <c r="AY196" i="1"/>
  <c r="AX196" i="1"/>
  <c r="AW196" i="1"/>
  <c r="AV196" i="1"/>
  <c r="AU196" i="1"/>
  <c r="AS196" i="1" s="1"/>
  <c r="AL196" i="1"/>
  <c r="I196" i="1" s="1"/>
  <c r="H196" i="1" s="1"/>
  <c r="AG196" i="1"/>
  <c r="J196" i="1" s="1"/>
  <c r="AF196" i="1"/>
  <c r="Y196" i="1"/>
  <c r="X196" i="1"/>
  <c r="W196" i="1" s="1"/>
  <c r="P196" i="1"/>
  <c r="N196" i="1"/>
  <c r="K196" i="1"/>
  <c r="AY195" i="1"/>
  <c r="AX195" i="1"/>
  <c r="AV195" i="1"/>
  <c r="S195" i="1" s="1"/>
  <c r="AU195" i="1"/>
  <c r="AS195" i="1" s="1"/>
  <c r="AL195" i="1"/>
  <c r="I195" i="1" s="1"/>
  <c r="H195" i="1" s="1"/>
  <c r="AG195" i="1"/>
  <c r="J195" i="1" s="1"/>
  <c r="Y195" i="1"/>
  <c r="X195" i="1"/>
  <c r="W195" i="1" s="1"/>
  <c r="P195" i="1"/>
  <c r="AY194" i="1"/>
  <c r="AX194" i="1"/>
  <c r="AV194" i="1"/>
  <c r="AW194" i="1" s="1"/>
  <c r="AU194" i="1"/>
  <c r="AS194" i="1" s="1"/>
  <c r="K194" i="1" s="1"/>
  <c r="AL194" i="1"/>
  <c r="I194" i="1" s="1"/>
  <c r="H194" i="1" s="1"/>
  <c r="AG194" i="1"/>
  <c r="J194" i="1" s="1"/>
  <c r="Y194" i="1"/>
  <c r="X194" i="1"/>
  <c r="W194" i="1"/>
  <c r="S194" i="1"/>
  <c r="P194" i="1"/>
  <c r="AY193" i="1"/>
  <c r="AX193" i="1"/>
  <c r="AW193" i="1" s="1"/>
  <c r="AV193" i="1"/>
  <c r="AU193" i="1"/>
  <c r="AS193" i="1" s="1"/>
  <c r="AE193" i="1" s="1"/>
  <c r="AL193" i="1"/>
  <c r="I193" i="1" s="1"/>
  <c r="H193" i="1" s="1"/>
  <c r="AG193" i="1"/>
  <c r="J193" i="1" s="1"/>
  <c r="AF193" i="1"/>
  <c r="Y193" i="1"/>
  <c r="X193" i="1"/>
  <c r="W193" i="1" s="1"/>
  <c r="P193" i="1"/>
  <c r="AY192" i="1"/>
  <c r="AX192" i="1"/>
  <c r="AV192" i="1"/>
  <c r="AU192" i="1"/>
  <c r="AS192" i="1" s="1"/>
  <c r="AL192" i="1"/>
  <c r="I192" i="1" s="1"/>
  <c r="H192" i="1" s="1"/>
  <c r="AG192" i="1"/>
  <c r="J192" i="1" s="1"/>
  <c r="AF192" i="1"/>
  <c r="AE192" i="1"/>
  <c r="Y192" i="1"/>
  <c r="X192" i="1"/>
  <c r="W192" i="1" s="1"/>
  <c r="P192" i="1"/>
  <c r="K192" i="1"/>
  <c r="AY191" i="1"/>
  <c r="AX191" i="1"/>
  <c r="AV191" i="1"/>
  <c r="AW191" i="1" s="1"/>
  <c r="AU191" i="1"/>
  <c r="AS191" i="1"/>
  <c r="AT191" i="1" s="1"/>
  <c r="AL191" i="1"/>
  <c r="AG191" i="1"/>
  <c r="J191" i="1" s="1"/>
  <c r="AA191" i="1"/>
  <c r="Y191" i="1"/>
  <c r="X191" i="1"/>
  <c r="P191" i="1"/>
  <c r="I191" i="1"/>
  <c r="H191" i="1" s="1"/>
  <c r="AY190" i="1"/>
  <c r="AX190" i="1"/>
  <c r="AV190" i="1"/>
  <c r="AU190" i="1"/>
  <c r="AS190" i="1" s="1"/>
  <c r="AT190" i="1" s="1"/>
  <c r="AL190" i="1"/>
  <c r="I190" i="1" s="1"/>
  <c r="H190" i="1" s="1"/>
  <c r="AG190" i="1"/>
  <c r="J190" i="1" s="1"/>
  <c r="AA190" i="1"/>
  <c r="Y190" i="1"/>
  <c r="X190" i="1"/>
  <c r="W190" i="1" s="1"/>
  <c r="P190" i="1"/>
  <c r="AY189" i="1"/>
  <c r="AX189" i="1"/>
  <c r="AW189" i="1"/>
  <c r="AV189" i="1"/>
  <c r="AU189" i="1"/>
  <c r="AS189" i="1" s="1"/>
  <c r="AL189" i="1"/>
  <c r="AG189" i="1"/>
  <c r="J189" i="1" s="1"/>
  <c r="Y189" i="1"/>
  <c r="X189" i="1"/>
  <c r="P189" i="1"/>
  <c r="I189" i="1"/>
  <c r="H189" i="1" s="1"/>
  <c r="AY188" i="1"/>
  <c r="AX188" i="1"/>
  <c r="AW188" i="1" s="1"/>
  <c r="AV188" i="1"/>
  <c r="AU188" i="1"/>
  <c r="AS188" i="1" s="1"/>
  <c r="AL188" i="1"/>
  <c r="AG188" i="1"/>
  <c r="J188" i="1" s="1"/>
  <c r="Y188" i="1"/>
  <c r="X188" i="1"/>
  <c r="W188" i="1"/>
  <c r="P188" i="1"/>
  <c r="I188" i="1"/>
  <c r="H188" i="1" s="1"/>
  <c r="AY187" i="1"/>
  <c r="AX187" i="1"/>
  <c r="AV187" i="1"/>
  <c r="AU187" i="1"/>
  <c r="AS187" i="1"/>
  <c r="AF187" i="1" s="1"/>
  <c r="AL187" i="1"/>
  <c r="I187" i="1" s="1"/>
  <c r="H187" i="1" s="1"/>
  <c r="AG187" i="1"/>
  <c r="J187" i="1" s="1"/>
  <c r="Y187" i="1"/>
  <c r="X187" i="1"/>
  <c r="P187" i="1"/>
  <c r="AY186" i="1"/>
  <c r="AX186" i="1"/>
  <c r="AV186" i="1"/>
  <c r="AW186" i="1" s="1"/>
  <c r="AU186" i="1"/>
  <c r="AS186" i="1"/>
  <c r="N186" i="1" s="1"/>
  <c r="AL186" i="1"/>
  <c r="I186" i="1" s="1"/>
  <c r="H186" i="1" s="1"/>
  <c r="AG186" i="1"/>
  <c r="J186" i="1" s="1"/>
  <c r="Y186" i="1"/>
  <c r="X186" i="1"/>
  <c r="W186" i="1"/>
  <c r="P186" i="1"/>
  <c r="AY185" i="1"/>
  <c r="AX185" i="1"/>
  <c r="AV185" i="1"/>
  <c r="S185" i="1" s="1"/>
  <c r="AU185" i="1"/>
  <c r="AS185" i="1" s="1"/>
  <c r="AT185" i="1"/>
  <c r="AL185" i="1"/>
  <c r="I185" i="1" s="1"/>
  <c r="H185" i="1" s="1"/>
  <c r="AG185" i="1"/>
  <c r="J185" i="1" s="1"/>
  <c r="Y185" i="1"/>
  <c r="X185" i="1"/>
  <c r="P185" i="1"/>
  <c r="AY184" i="1"/>
  <c r="S184" i="1" s="1"/>
  <c r="T184" i="1" s="1"/>
  <c r="U184" i="1" s="1"/>
  <c r="AX184" i="1"/>
  <c r="AV184" i="1"/>
  <c r="AU184" i="1"/>
  <c r="AS184" i="1"/>
  <c r="AT184" i="1" s="1"/>
  <c r="AL184" i="1"/>
  <c r="AG184" i="1"/>
  <c r="J184" i="1" s="1"/>
  <c r="AF184" i="1"/>
  <c r="AE184" i="1"/>
  <c r="Y184" i="1"/>
  <c r="X184" i="1"/>
  <c r="W184" i="1" s="1"/>
  <c r="P184" i="1"/>
  <c r="N184" i="1"/>
  <c r="I184" i="1"/>
  <c r="H184" i="1"/>
  <c r="AY183" i="1"/>
  <c r="AX183" i="1"/>
  <c r="AV183" i="1"/>
  <c r="AU183" i="1"/>
  <c r="AS183" i="1"/>
  <c r="AT183" i="1" s="1"/>
  <c r="AL183" i="1"/>
  <c r="I183" i="1" s="1"/>
  <c r="H183" i="1" s="1"/>
  <c r="AG183" i="1"/>
  <c r="J183" i="1" s="1"/>
  <c r="Y183" i="1"/>
  <c r="X183" i="1"/>
  <c r="W183" i="1" s="1"/>
  <c r="P183" i="1"/>
  <c r="AY182" i="1"/>
  <c r="AX182" i="1"/>
  <c r="AV182" i="1"/>
  <c r="S182" i="1" s="1"/>
  <c r="AU182" i="1"/>
  <c r="AS182" i="1" s="1"/>
  <c r="N182" i="1" s="1"/>
  <c r="AL182" i="1"/>
  <c r="I182" i="1" s="1"/>
  <c r="H182" i="1" s="1"/>
  <c r="AG182" i="1"/>
  <c r="AA182" i="1"/>
  <c r="Y182" i="1"/>
  <c r="X182" i="1"/>
  <c r="W182" i="1"/>
  <c r="P182" i="1"/>
  <c r="J182" i="1"/>
  <c r="AY181" i="1"/>
  <c r="AX181" i="1"/>
  <c r="AV181" i="1"/>
  <c r="AU181" i="1"/>
  <c r="AS181" i="1" s="1"/>
  <c r="AT181" i="1" s="1"/>
  <c r="AL181" i="1"/>
  <c r="I181" i="1" s="1"/>
  <c r="H181" i="1" s="1"/>
  <c r="AA181" i="1" s="1"/>
  <c r="AG181" i="1"/>
  <c r="J181" i="1" s="1"/>
  <c r="Y181" i="1"/>
  <c r="X181" i="1"/>
  <c r="W181" i="1" s="1"/>
  <c r="P181" i="1"/>
  <c r="AY180" i="1"/>
  <c r="AX180" i="1"/>
  <c r="AV180" i="1"/>
  <c r="AU180" i="1"/>
  <c r="AS180" i="1"/>
  <c r="AL180" i="1"/>
  <c r="AG180" i="1"/>
  <c r="AE180" i="1"/>
  <c r="AA180" i="1"/>
  <c r="Y180" i="1"/>
  <c r="X180" i="1"/>
  <c r="W180" i="1" s="1"/>
  <c r="P180" i="1"/>
  <c r="J180" i="1"/>
  <c r="I180" i="1"/>
  <c r="H180" i="1" s="1"/>
  <c r="AY179" i="1"/>
  <c r="S179" i="1" s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AY178" i="1"/>
  <c r="AX178" i="1"/>
  <c r="AV178" i="1"/>
  <c r="AU178" i="1"/>
  <c r="AS178" i="1" s="1"/>
  <c r="AL178" i="1"/>
  <c r="I178" i="1" s="1"/>
  <c r="H178" i="1" s="1"/>
  <c r="AG178" i="1"/>
  <c r="J178" i="1" s="1"/>
  <c r="Y178" i="1"/>
  <c r="X178" i="1"/>
  <c r="W178" i="1"/>
  <c r="P178" i="1"/>
  <c r="N178" i="1"/>
  <c r="AY177" i="1"/>
  <c r="AX177" i="1"/>
  <c r="AV177" i="1"/>
  <c r="AU177" i="1"/>
  <c r="AS177" i="1" s="1"/>
  <c r="AL177" i="1"/>
  <c r="I177" i="1" s="1"/>
  <c r="H177" i="1" s="1"/>
  <c r="AG177" i="1"/>
  <c r="J177" i="1" s="1"/>
  <c r="AA177" i="1"/>
  <c r="Y177" i="1"/>
  <c r="X177" i="1"/>
  <c r="P177" i="1"/>
  <c r="AY176" i="1"/>
  <c r="AX176" i="1"/>
  <c r="AV176" i="1"/>
  <c r="AW176" i="1" s="1"/>
  <c r="AU176" i="1"/>
  <c r="AS176" i="1" s="1"/>
  <c r="AT176" i="1" s="1"/>
  <c r="AL176" i="1"/>
  <c r="I176" i="1" s="1"/>
  <c r="H176" i="1" s="1"/>
  <c r="AA176" i="1" s="1"/>
  <c r="AG176" i="1"/>
  <c r="J176" i="1" s="1"/>
  <c r="Y176" i="1"/>
  <c r="X176" i="1"/>
  <c r="W176" i="1" s="1"/>
  <c r="S176" i="1"/>
  <c r="P176" i="1"/>
  <c r="AY175" i="1"/>
  <c r="AX175" i="1"/>
  <c r="AV175" i="1"/>
  <c r="AU175" i="1"/>
  <c r="AS175" i="1" s="1"/>
  <c r="AT175" i="1" s="1"/>
  <c r="AL175" i="1"/>
  <c r="I175" i="1" s="1"/>
  <c r="H175" i="1" s="1"/>
  <c r="AG175" i="1"/>
  <c r="J175" i="1" s="1"/>
  <c r="Y175" i="1"/>
  <c r="X175" i="1"/>
  <c r="W175" i="1" s="1"/>
  <c r="P175" i="1"/>
  <c r="N175" i="1"/>
  <c r="AY174" i="1"/>
  <c r="AX174" i="1"/>
  <c r="AW174" i="1"/>
  <c r="AV174" i="1"/>
  <c r="AU174" i="1"/>
  <c r="AS174" i="1" s="1"/>
  <c r="AL174" i="1"/>
  <c r="AG174" i="1"/>
  <c r="J174" i="1" s="1"/>
  <c r="Y174" i="1"/>
  <c r="X174" i="1"/>
  <c r="W174" i="1" s="1"/>
  <c r="P174" i="1"/>
  <c r="I174" i="1"/>
  <c r="H174" i="1" s="1"/>
  <c r="AY173" i="1"/>
  <c r="S173" i="1" s="1"/>
  <c r="AX173" i="1"/>
  <c r="AV173" i="1"/>
  <c r="AU173" i="1"/>
  <c r="AS173" i="1"/>
  <c r="AF173" i="1" s="1"/>
  <c r="AL173" i="1"/>
  <c r="I173" i="1" s="1"/>
  <c r="H173" i="1" s="1"/>
  <c r="AA173" i="1" s="1"/>
  <c r="AG173" i="1"/>
  <c r="J173" i="1" s="1"/>
  <c r="Y173" i="1"/>
  <c r="X173" i="1"/>
  <c r="W173" i="1" s="1"/>
  <c r="P173" i="1"/>
  <c r="AY172" i="1"/>
  <c r="S172" i="1" s="1"/>
  <c r="AX172" i="1"/>
  <c r="AV172" i="1"/>
  <c r="AW172" i="1" s="1"/>
  <c r="AU172" i="1"/>
  <c r="AS172" i="1"/>
  <c r="AL172" i="1"/>
  <c r="I172" i="1" s="1"/>
  <c r="H172" i="1" s="1"/>
  <c r="AA172" i="1" s="1"/>
  <c r="AG172" i="1"/>
  <c r="J172" i="1" s="1"/>
  <c r="Y172" i="1"/>
  <c r="X172" i="1"/>
  <c r="P172" i="1"/>
  <c r="AY171" i="1"/>
  <c r="AX171" i="1"/>
  <c r="AV171" i="1"/>
  <c r="AU171" i="1"/>
  <c r="AS171" i="1" s="1"/>
  <c r="AT171" i="1" s="1"/>
  <c r="AL171" i="1"/>
  <c r="I171" i="1" s="1"/>
  <c r="H171" i="1" s="1"/>
  <c r="AG171" i="1"/>
  <c r="Y171" i="1"/>
  <c r="X171" i="1"/>
  <c r="W171" i="1"/>
  <c r="P171" i="1"/>
  <c r="J171" i="1"/>
  <c r="AY170" i="1"/>
  <c r="AX170" i="1"/>
  <c r="AV170" i="1"/>
  <c r="AU170" i="1"/>
  <c r="AS170" i="1" s="1"/>
  <c r="AL170" i="1"/>
  <c r="I170" i="1" s="1"/>
  <c r="H170" i="1" s="1"/>
  <c r="AA170" i="1" s="1"/>
  <c r="AG170" i="1"/>
  <c r="J170" i="1" s="1"/>
  <c r="Y170" i="1"/>
  <c r="X170" i="1"/>
  <c r="P170" i="1"/>
  <c r="AY169" i="1"/>
  <c r="AX169" i="1"/>
  <c r="AV169" i="1"/>
  <c r="AU169" i="1"/>
  <c r="AS169" i="1" s="1"/>
  <c r="AL169" i="1"/>
  <c r="AG169" i="1"/>
  <c r="J169" i="1" s="1"/>
  <c r="Y169" i="1"/>
  <c r="X169" i="1"/>
  <c r="P169" i="1"/>
  <c r="I169" i="1"/>
  <c r="H169" i="1" s="1"/>
  <c r="AY168" i="1"/>
  <c r="AX168" i="1"/>
  <c r="AV168" i="1"/>
  <c r="AU168" i="1"/>
  <c r="AS168" i="1" s="1"/>
  <c r="AL168" i="1"/>
  <c r="I168" i="1" s="1"/>
  <c r="H168" i="1" s="1"/>
  <c r="AG168" i="1"/>
  <c r="Y168" i="1"/>
  <c r="X168" i="1"/>
  <c r="W168" i="1" s="1"/>
  <c r="P168" i="1"/>
  <c r="J168" i="1"/>
  <c r="AY167" i="1"/>
  <c r="AX167" i="1"/>
  <c r="AV167" i="1"/>
  <c r="S167" i="1" s="1"/>
  <c r="AU167" i="1"/>
  <c r="AS167" i="1" s="1"/>
  <c r="AT167" i="1"/>
  <c r="AL167" i="1"/>
  <c r="I167" i="1" s="1"/>
  <c r="H167" i="1" s="1"/>
  <c r="AG167" i="1"/>
  <c r="J167" i="1" s="1"/>
  <c r="Y167" i="1"/>
  <c r="W167" i="1" s="1"/>
  <c r="X167" i="1"/>
  <c r="P167" i="1"/>
  <c r="N167" i="1"/>
  <c r="AY166" i="1"/>
  <c r="AX166" i="1"/>
  <c r="AV166" i="1"/>
  <c r="AU166" i="1"/>
  <c r="AS166" i="1" s="1"/>
  <c r="AL166" i="1"/>
  <c r="AG166" i="1"/>
  <c r="J166" i="1" s="1"/>
  <c r="Y166" i="1"/>
  <c r="X166" i="1"/>
  <c r="W166" i="1" s="1"/>
  <c r="P166" i="1"/>
  <c r="I166" i="1"/>
  <c r="H166" i="1"/>
  <c r="AA166" i="1" s="1"/>
  <c r="AY165" i="1"/>
  <c r="S165" i="1" s="1"/>
  <c r="AX165" i="1"/>
  <c r="AW165" i="1" s="1"/>
  <c r="AV165" i="1"/>
  <c r="AU165" i="1"/>
  <c r="AS165" i="1" s="1"/>
  <c r="K165" i="1" s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U164" i="1"/>
  <c r="AS164" i="1" s="1"/>
  <c r="AT164" i="1"/>
  <c r="AL164" i="1"/>
  <c r="I164" i="1" s="1"/>
  <c r="H164" i="1" s="1"/>
  <c r="AG164" i="1"/>
  <c r="J164" i="1" s="1"/>
  <c r="Y164" i="1"/>
  <c r="X164" i="1"/>
  <c r="S164" i="1"/>
  <c r="P164" i="1"/>
  <c r="T164" i="1" s="1"/>
  <c r="U164" i="1" s="1"/>
  <c r="AY163" i="1"/>
  <c r="AX163" i="1"/>
  <c r="AV163" i="1"/>
  <c r="S163" i="1" s="1"/>
  <c r="AU163" i="1"/>
  <c r="AS163" i="1" s="1"/>
  <c r="AE163" i="1" s="1"/>
  <c r="AT163" i="1"/>
  <c r="AL163" i="1"/>
  <c r="I163" i="1" s="1"/>
  <c r="H163" i="1" s="1"/>
  <c r="AG163" i="1"/>
  <c r="Y163" i="1"/>
  <c r="X163" i="1"/>
  <c r="W163" i="1"/>
  <c r="P163" i="1"/>
  <c r="N163" i="1"/>
  <c r="J163" i="1"/>
  <c r="AY162" i="1"/>
  <c r="AX162" i="1"/>
  <c r="AV162" i="1"/>
  <c r="AW162" i="1" s="1"/>
  <c r="AU162" i="1"/>
  <c r="AS162" i="1" s="1"/>
  <c r="AL162" i="1"/>
  <c r="AG162" i="1"/>
  <c r="J162" i="1" s="1"/>
  <c r="Y162" i="1"/>
  <c r="W162" i="1" s="1"/>
  <c r="X162" i="1"/>
  <c r="P162" i="1"/>
  <c r="I162" i="1"/>
  <c r="H162" i="1" s="1"/>
  <c r="AY161" i="1"/>
  <c r="AX161" i="1"/>
  <c r="AW161" i="1" s="1"/>
  <c r="AV161" i="1"/>
  <c r="AU161" i="1"/>
  <c r="AS161" i="1" s="1"/>
  <c r="AL161" i="1"/>
  <c r="I161" i="1" s="1"/>
  <c r="H161" i="1" s="1"/>
  <c r="AG161" i="1"/>
  <c r="J161" i="1" s="1"/>
  <c r="Y161" i="1"/>
  <c r="X161" i="1"/>
  <c r="S161" i="1"/>
  <c r="P161" i="1"/>
  <c r="AY160" i="1"/>
  <c r="AX160" i="1"/>
  <c r="AV160" i="1"/>
  <c r="AU160" i="1"/>
  <c r="AS160" i="1"/>
  <c r="K160" i="1" s="1"/>
  <c r="AL160" i="1"/>
  <c r="I160" i="1" s="1"/>
  <c r="H160" i="1" s="1"/>
  <c r="AG160" i="1"/>
  <c r="Y160" i="1"/>
  <c r="X160" i="1"/>
  <c r="W160" i="1" s="1"/>
  <c r="S160" i="1"/>
  <c r="P160" i="1"/>
  <c r="J160" i="1"/>
  <c r="AY159" i="1"/>
  <c r="AX159" i="1"/>
  <c r="AV159" i="1"/>
  <c r="S159" i="1" s="1"/>
  <c r="AU159" i="1"/>
  <c r="AS159" i="1" s="1"/>
  <c r="AT159" i="1"/>
  <c r="AL159" i="1"/>
  <c r="I159" i="1" s="1"/>
  <c r="H159" i="1" s="1"/>
  <c r="AG159" i="1"/>
  <c r="J159" i="1" s="1"/>
  <c r="AE159" i="1"/>
  <c r="Y159" i="1"/>
  <c r="X159" i="1"/>
  <c r="W159" i="1" s="1"/>
  <c r="T159" i="1"/>
  <c r="U159" i="1" s="1"/>
  <c r="P159" i="1"/>
  <c r="N159" i="1"/>
  <c r="AY158" i="1"/>
  <c r="AX158" i="1"/>
  <c r="AV158" i="1"/>
  <c r="AW158" i="1" s="1"/>
  <c r="AU158" i="1"/>
  <c r="AS158" i="1" s="1"/>
  <c r="AL158" i="1"/>
  <c r="AG158" i="1"/>
  <c r="J158" i="1" s="1"/>
  <c r="AF158" i="1"/>
  <c r="AE158" i="1"/>
  <c r="Y158" i="1"/>
  <c r="X158" i="1"/>
  <c r="P158" i="1"/>
  <c r="N158" i="1"/>
  <c r="I158" i="1"/>
  <c r="H158" i="1" s="1"/>
  <c r="AA158" i="1" s="1"/>
  <c r="AY157" i="1"/>
  <c r="AX157" i="1"/>
  <c r="AV157" i="1"/>
  <c r="S157" i="1" s="1"/>
  <c r="AU157" i="1"/>
  <c r="AS157" i="1"/>
  <c r="AL157" i="1"/>
  <c r="I157" i="1" s="1"/>
  <c r="H157" i="1" s="1"/>
  <c r="AG157" i="1"/>
  <c r="J157" i="1" s="1"/>
  <c r="Y157" i="1"/>
  <c r="X157" i="1"/>
  <c r="P157" i="1"/>
  <c r="AY156" i="1"/>
  <c r="AX156" i="1"/>
  <c r="AV156" i="1"/>
  <c r="AU156" i="1"/>
  <c r="AS156" i="1" s="1"/>
  <c r="AL156" i="1"/>
  <c r="I156" i="1" s="1"/>
  <c r="H156" i="1" s="1"/>
  <c r="AG156" i="1"/>
  <c r="J156" i="1" s="1"/>
  <c r="Y156" i="1"/>
  <c r="X156" i="1"/>
  <c r="W156" i="1" s="1"/>
  <c r="P156" i="1"/>
  <c r="AY155" i="1"/>
  <c r="AX155" i="1"/>
  <c r="AW155" i="1"/>
  <c r="AV155" i="1"/>
  <c r="AU155" i="1"/>
  <c r="AS155" i="1" s="1"/>
  <c r="AL155" i="1"/>
  <c r="I155" i="1" s="1"/>
  <c r="H155" i="1" s="1"/>
  <c r="AG155" i="1"/>
  <c r="Y155" i="1"/>
  <c r="X155" i="1"/>
  <c r="W155" i="1"/>
  <c r="P155" i="1"/>
  <c r="J155" i="1"/>
  <c r="AY154" i="1"/>
  <c r="AX154" i="1"/>
  <c r="AV154" i="1"/>
  <c r="AU154" i="1"/>
  <c r="AS154" i="1" s="1"/>
  <c r="AL154" i="1"/>
  <c r="I154" i="1" s="1"/>
  <c r="H154" i="1" s="1"/>
  <c r="AG154" i="1"/>
  <c r="J154" i="1" s="1"/>
  <c r="Y154" i="1"/>
  <c r="X154" i="1"/>
  <c r="P154" i="1"/>
  <c r="AY153" i="1"/>
  <c r="AX153" i="1"/>
  <c r="AV153" i="1"/>
  <c r="S153" i="1" s="1"/>
  <c r="AU153" i="1"/>
  <c r="AS153" i="1"/>
  <c r="AL153" i="1"/>
  <c r="I153" i="1" s="1"/>
  <c r="H153" i="1" s="1"/>
  <c r="AA153" i="1" s="1"/>
  <c r="AG153" i="1"/>
  <c r="J153" i="1" s="1"/>
  <c r="Y153" i="1"/>
  <c r="X153" i="1"/>
  <c r="W153" i="1" s="1"/>
  <c r="P153" i="1"/>
  <c r="AY152" i="1"/>
  <c r="AX152" i="1"/>
  <c r="AV152" i="1"/>
  <c r="AW152" i="1" s="1"/>
  <c r="AU152" i="1"/>
  <c r="AS152" i="1" s="1"/>
  <c r="AL152" i="1"/>
  <c r="I152" i="1" s="1"/>
  <c r="H152" i="1" s="1"/>
  <c r="AA152" i="1" s="1"/>
  <c r="AG152" i="1"/>
  <c r="Y152" i="1"/>
  <c r="X152" i="1"/>
  <c r="W152" i="1" s="1"/>
  <c r="S152" i="1"/>
  <c r="P152" i="1"/>
  <c r="J152" i="1"/>
  <c r="AY151" i="1"/>
  <c r="AX151" i="1"/>
  <c r="AV151" i="1"/>
  <c r="AU151" i="1"/>
  <c r="AS151" i="1" s="1"/>
  <c r="AT151" i="1"/>
  <c r="AL151" i="1"/>
  <c r="I151" i="1" s="1"/>
  <c r="AG151" i="1"/>
  <c r="AE151" i="1"/>
  <c r="Y151" i="1"/>
  <c r="W151" i="1" s="1"/>
  <c r="X151" i="1"/>
  <c r="P151" i="1"/>
  <c r="N151" i="1"/>
  <c r="J151" i="1"/>
  <c r="H151" i="1"/>
  <c r="AY150" i="1"/>
  <c r="AX150" i="1"/>
  <c r="AW150" i="1" s="1"/>
  <c r="AV150" i="1"/>
  <c r="AU150" i="1"/>
  <c r="AS150" i="1" s="1"/>
  <c r="N150" i="1" s="1"/>
  <c r="AL150" i="1"/>
  <c r="AG150" i="1"/>
  <c r="J150" i="1" s="1"/>
  <c r="AF150" i="1"/>
  <c r="AE150" i="1"/>
  <c r="Y150" i="1"/>
  <c r="X150" i="1"/>
  <c r="W150" i="1" s="1"/>
  <c r="P150" i="1"/>
  <c r="I150" i="1"/>
  <c r="H150" i="1"/>
  <c r="AA150" i="1" s="1"/>
  <c r="AY149" i="1"/>
  <c r="AX149" i="1"/>
  <c r="AV149" i="1"/>
  <c r="AU149" i="1"/>
  <c r="AS149" i="1" s="1"/>
  <c r="AT149" i="1" s="1"/>
  <c r="AL149" i="1"/>
  <c r="AG149" i="1"/>
  <c r="J149" i="1" s="1"/>
  <c r="AF149" i="1"/>
  <c r="AA149" i="1"/>
  <c r="Y149" i="1"/>
  <c r="X149" i="1"/>
  <c r="P149" i="1"/>
  <c r="I149" i="1"/>
  <c r="H149" i="1" s="1"/>
  <c r="AY148" i="1"/>
  <c r="AX148" i="1"/>
  <c r="AV148" i="1"/>
  <c r="AW148" i="1" s="1"/>
  <c r="AU148" i="1"/>
  <c r="AS148" i="1" s="1"/>
  <c r="AL148" i="1"/>
  <c r="I148" i="1" s="1"/>
  <c r="H148" i="1" s="1"/>
  <c r="AA148" i="1" s="1"/>
  <c r="AG148" i="1"/>
  <c r="Y148" i="1"/>
  <c r="X148" i="1"/>
  <c r="P148" i="1"/>
  <c r="K148" i="1"/>
  <c r="J148" i="1"/>
  <c r="AY147" i="1"/>
  <c r="AX147" i="1"/>
  <c r="AV147" i="1"/>
  <c r="AU147" i="1"/>
  <c r="AS147" i="1" s="1"/>
  <c r="AL147" i="1"/>
  <c r="I147" i="1" s="1"/>
  <c r="H147" i="1" s="1"/>
  <c r="AG147" i="1"/>
  <c r="Y147" i="1"/>
  <c r="W147" i="1" s="1"/>
  <c r="X147" i="1"/>
  <c r="P147" i="1"/>
  <c r="J147" i="1"/>
  <c r="AY146" i="1"/>
  <c r="AX146" i="1"/>
  <c r="AV146" i="1"/>
  <c r="AU146" i="1"/>
  <c r="AS146" i="1" s="1"/>
  <c r="N146" i="1" s="1"/>
  <c r="AL146" i="1"/>
  <c r="AG146" i="1"/>
  <c r="J146" i="1" s="1"/>
  <c r="AF146" i="1"/>
  <c r="AE146" i="1"/>
  <c r="Y146" i="1"/>
  <c r="X146" i="1"/>
  <c r="W146" i="1" s="1"/>
  <c r="P146" i="1"/>
  <c r="I146" i="1"/>
  <c r="H146" i="1"/>
  <c r="AY145" i="1"/>
  <c r="S145" i="1" s="1"/>
  <c r="AX145" i="1"/>
  <c r="AW145" i="1" s="1"/>
  <c r="AV145" i="1"/>
  <c r="AU145" i="1"/>
  <c r="AT145" i="1"/>
  <c r="AS145" i="1"/>
  <c r="AL145" i="1"/>
  <c r="I145" i="1" s="1"/>
  <c r="H145" i="1" s="1"/>
  <c r="AG145" i="1"/>
  <c r="J145" i="1" s="1"/>
  <c r="AA145" i="1"/>
  <c r="Y145" i="1"/>
  <c r="X145" i="1"/>
  <c r="P145" i="1"/>
  <c r="AY144" i="1"/>
  <c r="AX144" i="1"/>
  <c r="AV144" i="1"/>
  <c r="AW144" i="1" s="1"/>
  <c r="AU144" i="1"/>
  <c r="AS144" i="1" s="1"/>
  <c r="K144" i="1" s="1"/>
  <c r="AL144" i="1"/>
  <c r="I144" i="1" s="1"/>
  <c r="H144" i="1" s="1"/>
  <c r="AA144" i="1" s="1"/>
  <c r="AG144" i="1"/>
  <c r="J144" i="1" s="1"/>
  <c r="Y144" i="1"/>
  <c r="X144" i="1"/>
  <c r="P144" i="1"/>
  <c r="AY143" i="1"/>
  <c r="S143" i="1" s="1"/>
  <c r="AX143" i="1"/>
  <c r="AV143" i="1"/>
  <c r="AW143" i="1" s="1"/>
  <c r="AU143" i="1"/>
  <c r="AS143" i="1" s="1"/>
  <c r="AT143" i="1"/>
  <c r="AL143" i="1"/>
  <c r="I143" i="1" s="1"/>
  <c r="H143" i="1" s="1"/>
  <c r="AG143" i="1"/>
  <c r="J143" i="1" s="1"/>
  <c r="AA143" i="1"/>
  <c r="Y143" i="1"/>
  <c r="X143" i="1"/>
  <c r="P143" i="1"/>
  <c r="AY142" i="1"/>
  <c r="AX142" i="1"/>
  <c r="AV142" i="1"/>
  <c r="AU142" i="1"/>
  <c r="AS142" i="1" s="1"/>
  <c r="AL142" i="1"/>
  <c r="I142" i="1" s="1"/>
  <c r="H142" i="1" s="1"/>
  <c r="AA142" i="1" s="1"/>
  <c r="AG142" i="1"/>
  <c r="J142" i="1" s="1"/>
  <c r="Y142" i="1"/>
  <c r="X142" i="1"/>
  <c r="W142" i="1" s="1"/>
  <c r="P142" i="1"/>
  <c r="AY141" i="1"/>
  <c r="AX141" i="1"/>
  <c r="AV141" i="1"/>
  <c r="AU141" i="1"/>
  <c r="AS141" i="1" s="1"/>
  <c r="AL141" i="1"/>
  <c r="I141" i="1" s="1"/>
  <c r="H141" i="1" s="1"/>
  <c r="AA141" i="1" s="1"/>
  <c r="AG141" i="1"/>
  <c r="J141" i="1" s="1"/>
  <c r="Y141" i="1"/>
  <c r="X141" i="1"/>
  <c r="W141" i="1"/>
  <c r="P141" i="1"/>
  <c r="AY140" i="1"/>
  <c r="AX140" i="1"/>
  <c r="AV140" i="1"/>
  <c r="AU140" i="1"/>
  <c r="AS140" i="1" s="1"/>
  <c r="AL140" i="1"/>
  <c r="I140" i="1" s="1"/>
  <c r="H140" i="1" s="1"/>
  <c r="AG140" i="1"/>
  <c r="J140" i="1" s="1"/>
  <c r="Y140" i="1"/>
  <c r="X140" i="1"/>
  <c r="W140" i="1" s="1"/>
  <c r="P140" i="1"/>
  <c r="N140" i="1"/>
  <c r="AY139" i="1"/>
  <c r="AX139" i="1"/>
  <c r="AV139" i="1"/>
  <c r="AU139" i="1"/>
  <c r="AS139" i="1"/>
  <c r="AL139" i="1"/>
  <c r="I139" i="1" s="1"/>
  <c r="H139" i="1" s="1"/>
  <c r="AG139" i="1"/>
  <c r="J139" i="1" s="1"/>
  <c r="AF139" i="1"/>
  <c r="AA139" i="1"/>
  <c r="Y139" i="1"/>
  <c r="X139" i="1"/>
  <c r="P139" i="1"/>
  <c r="K139" i="1"/>
  <c r="AY138" i="1"/>
  <c r="AX138" i="1"/>
  <c r="AV138" i="1"/>
  <c r="AU138" i="1"/>
  <c r="AS138" i="1" s="1"/>
  <c r="AT138" i="1" s="1"/>
  <c r="AL138" i="1"/>
  <c r="I138" i="1" s="1"/>
  <c r="H138" i="1" s="1"/>
  <c r="AA138" i="1" s="1"/>
  <c r="AG138" i="1"/>
  <c r="J138" i="1" s="1"/>
  <c r="Y138" i="1"/>
  <c r="X138" i="1"/>
  <c r="W138" i="1" s="1"/>
  <c r="S138" i="1"/>
  <c r="P138" i="1"/>
  <c r="AY137" i="1"/>
  <c r="AX137" i="1"/>
  <c r="AV137" i="1"/>
  <c r="AU137" i="1"/>
  <c r="AS137" i="1" s="1"/>
  <c r="AT137" i="1"/>
  <c r="AL137" i="1"/>
  <c r="I137" i="1" s="1"/>
  <c r="H137" i="1" s="1"/>
  <c r="AG137" i="1"/>
  <c r="J137" i="1" s="1"/>
  <c r="Y137" i="1"/>
  <c r="X137" i="1"/>
  <c r="W137" i="1" s="1"/>
  <c r="P137" i="1"/>
  <c r="N137" i="1"/>
  <c r="AY136" i="1"/>
  <c r="AX136" i="1"/>
  <c r="AV136" i="1"/>
  <c r="AU136" i="1"/>
  <c r="AS136" i="1" s="1"/>
  <c r="AL136" i="1"/>
  <c r="AG136" i="1"/>
  <c r="J136" i="1" s="1"/>
  <c r="Y136" i="1"/>
  <c r="X136" i="1"/>
  <c r="W136" i="1" s="1"/>
  <c r="P136" i="1"/>
  <c r="I136" i="1"/>
  <c r="H136" i="1"/>
  <c r="AY135" i="1"/>
  <c r="S135" i="1" s="1"/>
  <c r="AX135" i="1"/>
  <c r="AV135" i="1"/>
  <c r="AU135" i="1"/>
  <c r="AS135" i="1"/>
  <c r="K135" i="1" s="1"/>
  <c r="AL135" i="1"/>
  <c r="I135" i="1" s="1"/>
  <c r="H135" i="1" s="1"/>
  <c r="AG135" i="1"/>
  <c r="J135" i="1" s="1"/>
  <c r="AF135" i="1"/>
  <c r="Y135" i="1"/>
  <c r="X135" i="1"/>
  <c r="P135" i="1"/>
  <c r="AY134" i="1"/>
  <c r="AX134" i="1"/>
  <c r="AV134" i="1"/>
  <c r="AW134" i="1" s="1"/>
  <c r="AU134" i="1"/>
  <c r="AS134" i="1" s="1"/>
  <c r="AL134" i="1"/>
  <c r="I134" i="1" s="1"/>
  <c r="H134" i="1" s="1"/>
  <c r="AG134" i="1"/>
  <c r="AA134" i="1"/>
  <c r="Y134" i="1"/>
  <c r="X134" i="1"/>
  <c r="W134" i="1" s="1"/>
  <c r="P134" i="1"/>
  <c r="J134" i="1"/>
  <c r="AY133" i="1"/>
  <c r="AX133" i="1"/>
  <c r="AV133" i="1"/>
  <c r="AU133" i="1"/>
  <c r="AS133" i="1" s="1"/>
  <c r="N133" i="1" s="1"/>
  <c r="AT133" i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V132" i="1"/>
  <c r="AU132" i="1"/>
  <c r="AS132" i="1" s="1"/>
  <c r="AL132" i="1"/>
  <c r="AG132" i="1"/>
  <c r="J132" i="1" s="1"/>
  <c r="Y132" i="1"/>
  <c r="X132" i="1"/>
  <c r="W132" i="1" s="1"/>
  <c r="P132" i="1"/>
  <c r="I132" i="1"/>
  <c r="H132" i="1" s="1"/>
  <c r="AA132" i="1" s="1"/>
  <c r="AY131" i="1"/>
  <c r="AX131" i="1"/>
  <c r="AV131" i="1"/>
  <c r="AU131" i="1"/>
  <c r="AS131" i="1"/>
  <c r="AF131" i="1" s="1"/>
  <c r="AL131" i="1"/>
  <c r="I131" i="1" s="1"/>
  <c r="H131" i="1" s="1"/>
  <c r="AA131" i="1" s="1"/>
  <c r="AG131" i="1"/>
  <c r="J131" i="1" s="1"/>
  <c r="Y131" i="1"/>
  <c r="X131" i="1"/>
  <c r="P131" i="1"/>
  <c r="AY130" i="1"/>
  <c r="AX130" i="1"/>
  <c r="AV130" i="1"/>
  <c r="AW130" i="1" s="1"/>
  <c r="AU130" i="1"/>
  <c r="AS130" i="1"/>
  <c r="K130" i="1" s="1"/>
  <c r="AL130" i="1"/>
  <c r="I130" i="1" s="1"/>
  <c r="H130" i="1" s="1"/>
  <c r="AG130" i="1"/>
  <c r="Y130" i="1"/>
  <c r="X130" i="1"/>
  <c r="W130" i="1" s="1"/>
  <c r="P130" i="1"/>
  <c r="J130" i="1"/>
  <c r="AY129" i="1"/>
  <c r="AX129" i="1"/>
  <c r="AV129" i="1"/>
  <c r="AU129" i="1"/>
  <c r="AS129" i="1" s="1"/>
  <c r="AT129" i="1" s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U128" i="1"/>
  <c r="AS128" i="1" s="1"/>
  <c r="AF128" i="1" s="1"/>
  <c r="AL128" i="1"/>
  <c r="I128" i="1" s="1"/>
  <c r="AG128" i="1"/>
  <c r="J128" i="1" s="1"/>
  <c r="Y128" i="1"/>
  <c r="X128" i="1"/>
  <c r="W128" i="1" s="1"/>
  <c r="P128" i="1"/>
  <c r="H128" i="1"/>
  <c r="AA128" i="1" s="1"/>
  <c r="AY127" i="1"/>
  <c r="S127" i="1" s="1"/>
  <c r="AX127" i="1"/>
  <c r="AV127" i="1"/>
  <c r="AU127" i="1"/>
  <c r="AS127" i="1" s="1"/>
  <c r="K127" i="1" s="1"/>
  <c r="AL127" i="1"/>
  <c r="I127" i="1" s="1"/>
  <c r="H127" i="1" s="1"/>
  <c r="AG127" i="1"/>
  <c r="J127" i="1" s="1"/>
  <c r="Y127" i="1"/>
  <c r="X127" i="1"/>
  <c r="W127" i="1" s="1"/>
  <c r="P127" i="1"/>
  <c r="AY126" i="1"/>
  <c r="AX126" i="1"/>
  <c r="AV126" i="1"/>
  <c r="AW126" i="1" s="1"/>
  <c r="AU126" i="1"/>
  <c r="AS126" i="1"/>
  <c r="K126" i="1" s="1"/>
  <c r="AL126" i="1"/>
  <c r="I126" i="1" s="1"/>
  <c r="H126" i="1" s="1"/>
  <c r="AG126" i="1"/>
  <c r="Y126" i="1"/>
  <c r="X126" i="1"/>
  <c r="W126" i="1" s="1"/>
  <c r="P126" i="1"/>
  <c r="J126" i="1"/>
  <c r="AY125" i="1"/>
  <c r="AX125" i="1"/>
  <c r="AW125" i="1"/>
  <c r="AV125" i="1"/>
  <c r="AU125" i="1"/>
  <c r="AS125" i="1" s="1"/>
  <c r="N125" i="1" s="1"/>
  <c r="AL125" i="1"/>
  <c r="I125" i="1" s="1"/>
  <c r="H125" i="1" s="1"/>
  <c r="AG125" i="1"/>
  <c r="J125" i="1" s="1"/>
  <c r="Y125" i="1"/>
  <c r="X125" i="1"/>
  <c r="W125" i="1" s="1"/>
  <c r="P125" i="1"/>
  <c r="AY124" i="1"/>
  <c r="AX124" i="1"/>
  <c r="AW124" i="1" s="1"/>
  <c r="AV124" i="1"/>
  <c r="AU124" i="1"/>
  <c r="AS124" i="1" s="1"/>
  <c r="N124" i="1" s="1"/>
  <c r="AL124" i="1"/>
  <c r="AG124" i="1"/>
  <c r="J124" i="1" s="1"/>
  <c r="AF124" i="1"/>
  <c r="AE124" i="1"/>
  <c r="Y124" i="1"/>
  <c r="X124" i="1"/>
  <c r="W124" i="1" s="1"/>
  <c r="P124" i="1"/>
  <c r="I124" i="1"/>
  <c r="H124" i="1" s="1"/>
  <c r="AA124" i="1" s="1"/>
  <c r="AY123" i="1"/>
  <c r="AX123" i="1"/>
  <c r="AV123" i="1"/>
  <c r="AW123" i="1" s="1"/>
  <c r="AU123" i="1"/>
  <c r="AS123" i="1"/>
  <c r="AL123" i="1"/>
  <c r="AG123" i="1"/>
  <c r="Y123" i="1"/>
  <c r="X123" i="1"/>
  <c r="W123" i="1" s="1"/>
  <c r="P123" i="1"/>
  <c r="J123" i="1"/>
  <c r="I123" i="1"/>
  <c r="H123" i="1" s="1"/>
  <c r="AY122" i="1"/>
  <c r="AX122" i="1"/>
  <c r="AV122" i="1"/>
  <c r="AW122" i="1" s="1"/>
  <c r="AU122" i="1"/>
  <c r="AS122" i="1" s="1"/>
  <c r="AL122" i="1"/>
  <c r="I122" i="1" s="1"/>
  <c r="H122" i="1" s="1"/>
  <c r="AG122" i="1"/>
  <c r="Y122" i="1"/>
  <c r="X122" i="1"/>
  <c r="W122" i="1" s="1"/>
  <c r="P122" i="1"/>
  <c r="J122" i="1"/>
  <c r="AY121" i="1"/>
  <c r="AX121" i="1"/>
  <c r="AV121" i="1"/>
  <c r="AU121" i="1"/>
  <c r="AS121" i="1" s="1"/>
  <c r="AT121" i="1"/>
  <c r="AL121" i="1"/>
  <c r="I121" i="1" s="1"/>
  <c r="H121" i="1" s="1"/>
  <c r="AG121" i="1"/>
  <c r="J121" i="1" s="1"/>
  <c r="AE121" i="1"/>
  <c r="Y121" i="1"/>
  <c r="W121" i="1" s="1"/>
  <c r="X121" i="1"/>
  <c r="P121" i="1"/>
  <c r="N121" i="1"/>
  <c r="AY120" i="1"/>
  <c r="AX120" i="1"/>
  <c r="AW120" i="1" s="1"/>
  <c r="AV120" i="1"/>
  <c r="AU120" i="1"/>
  <c r="AS120" i="1" s="1"/>
  <c r="AL120" i="1"/>
  <c r="AG120" i="1"/>
  <c r="J120" i="1" s="1"/>
  <c r="AF120" i="1"/>
  <c r="AE120" i="1"/>
  <c r="Y120" i="1"/>
  <c r="X120" i="1"/>
  <c r="W120" i="1" s="1"/>
  <c r="P120" i="1"/>
  <c r="N120" i="1"/>
  <c r="I120" i="1"/>
  <c r="H120" i="1" s="1"/>
  <c r="AA120" i="1" s="1"/>
  <c r="AY119" i="1"/>
  <c r="AX119" i="1"/>
  <c r="AV119" i="1"/>
  <c r="AW119" i="1" s="1"/>
  <c r="AU119" i="1"/>
  <c r="AS119" i="1"/>
  <c r="AL119" i="1"/>
  <c r="I119" i="1" s="1"/>
  <c r="H119" i="1" s="1"/>
  <c r="AG119" i="1"/>
  <c r="Y119" i="1"/>
  <c r="X119" i="1"/>
  <c r="P119" i="1"/>
  <c r="J119" i="1"/>
  <c r="AY118" i="1"/>
  <c r="S118" i="1" s="1"/>
  <c r="AX118" i="1"/>
  <c r="AV118" i="1"/>
  <c r="AU118" i="1"/>
  <c r="AS118" i="1"/>
  <c r="AL118" i="1"/>
  <c r="I118" i="1" s="1"/>
  <c r="AG118" i="1"/>
  <c r="J118" i="1" s="1"/>
  <c r="AF118" i="1"/>
  <c r="Y118" i="1"/>
  <c r="X118" i="1"/>
  <c r="P118" i="1"/>
  <c r="K118" i="1"/>
  <c r="H118" i="1"/>
  <c r="AY117" i="1"/>
  <c r="AX117" i="1"/>
  <c r="AV117" i="1"/>
  <c r="AU117" i="1"/>
  <c r="AS117" i="1" s="1"/>
  <c r="AT117" i="1"/>
  <c r="AL117" i="1"/>
  <c r="I117" i="1" s="1"/>
  <c r="H117" i="1" s="1"/>
  <c r="AG117" i="1"/>
  <c r="AE117" i="1"/>
  <c r="Y117" i="1"/>
  <c r="W117" i="1" s="1"/>
  <c r="X117" i="1"/>
  <c r="P117" i="1"/>
  <c r="N117" i="1"/>
  <c r="J117" i="1"/>
  <c r="AY116" i="1"/>
  <c r="AX116" i="1"/>
  <c r="AV116" i="1"/>
  <c r="AU116" i="1"/>
  <c r="AS116" i="1" s="1"/>
  <c r="AT116" i="1" s="1"/>
  <c r="AL116" i="1"/>
  <c r="AG116" i="1"/>
  <c r="J116" i="1" s="1"/>
  <c r="Y116" i="1"/>
  <c r="X116" i="1"/>
  <c r="W116" i="1"/>
  <c r="P116" i="1"/>
  <c r="I116" i="1"/>
  <c r="H116" i="1" s="1"/>
  <c r="AY115" i="1"/>
  <c r="AX115" i="1"/>
  <c r="AV115" i="1"/>
  <c r="AU115" i="1"/>
  <c r="AS115" i="1"/>
  <c r="K115" i="1" s="1"/>
  <c r="AL115" i="1"/>
  <c r="I115" i="1" s="1"/>
  <c r="H115" i="1" s="1"/>
  <c r="AG115" i="1"/>
  <c r="Y115" i="1"/>
  <c r="X115" i="1"/>
  <c r="S115" i="1"/>
  <c r="P115" i="1"/>
  <c r="J115" i="1"/>
  <c r="AY114" i="1"/>
  <c r="AX114" i="1"/>
  <c r="AV114" i="1"/>
  <c r="AU114" i="1"/>
  <c r="AS114" i="1" s="1"/>
  <c r="AL114" i="1"/>
  <c r="I114" i="1" s="1"/>
  <c r="AG114" i="1"/>
  <c r="Y114" i="1"/>
  <c r="X114" i="1"/>
  <c r="W114" i="1" s="1"/>
  <c r="S114" i="1"/>
  <c r="P114" i="1"/>
  <c r="J114" i="1"/>
  <c r="H114" i="1"/>
  <c r="AY113" i="1"/>
  <c r="AX113" i="1"/>
  <c r="AV113" i="1"/>
  <c r="S113" i="1" s="1"/>
  <c r="AU113" i="1"/>
  <c r="AS113" i="1" s="1"/>
  <c r="N113" i="1" s="1"/>
  <c r="AL113" i="1"/>
  <c r="I113" i="1" s="1"/>
  <c r="H113" i="1" s="1"/>
  <c r="AG113" i="1"/>
  <c r="J113" i="1" s="1"/>
  <c r="Y113" i="1"/>
  <c r="X113" i="1"/>
  <c r="W113" i="1"/>
  <c r="P113" i="1"/>
  <c r="AY112" i="1"/>
  <c r="AX112" i="1"/>
  <c r="AV112" i="1"/>
  <c r="AU112" i="1"/>
  <c r="AS112" i="1" s="1"/>
  <c r="N112" i="1" s="1"/>
  <c r="AT112" i="1"/>
  <c r="AL112" i="1"/>
  <c r="I112" i="1" s="1"/>
  <c r="H112" i="1" s="1"/>
  <c r="AA112" i="1" s="1"/>
  <c r="AG112" i="1"/>
  <c r="J112" i="1" s="1"/>
  <c r="Y112" i="1"/>
  <c r="X112" i="1"/>
  <c r="P112" i="1"/>
  <c r="AY111" i="1"/>
  <c r="AX111" i="1"/>
  <c r="AV111" i="1"/>
  <c r="AU111" i="1"/>
  <c r="AS111" i="1"/>
  <c r="AT111" i="1" s="1"/>
  <c r="AL111" i="1"/>
  <c r="I111" i="1" s="1"/>
  <c r="H111" i="1" s="1"/>
  <c r="AG111" i="1"/>
  <c r="J111" i="1" s="1"/>
  <c r="Y111" i="1"/>
  <c r="X111" i="1"/>
  <c r="S111" i="1"/>
  <c r="P111" i="1"/>
  <c r="K111" i="1"/>
  <c r="AY110" i="1"/>
  <c r="AX110" i="1"/>
  <c r="AV110" i="1"/>
  <c r="S110" i="1" s="1"/>
  <c r="AU110" i="1"/>
  <c r="AS110" i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S109" i="1" s="1"/>
  <c r="AU109" i="1"/>
  <c r="AS109" i="1"/>
  <c r="AT109" i="1" s="1"/>
  <c r="AL109" i="1"/>
  <c r="I109" i="1" s="1"/>
  <c r="AG109" i="1"/>
  <c r="J109" i="1" s="1"/>
  <c r="AF109" i="1"/>
  <c r="AE109" i="1"/>
  <c r="Y109" i="1"/>
  <c r="X109" i="1"/>
  <c r="W109" i="1" s="1"/>
  <c r="P109" i="1"/>
  <c r="N109" i="1"/>
  <c r="H109" i="1"/>
  <c r="AY108" i="1"/>
  <c r="AX108" i="1"/>
  <c r="AV108" i="1"/>
  <c r="AU108" i="1"/>
  <c r="AS108" i="1" s="1"/>
  <c r="AL108" i="1"/>
  <c r="I108" i="1" s="1"/>
  <c r="H108" i="1" s="1"/>
  <c r="AG108" i="1"/>
  <c r="J108" i="1" s="1"/>
  <c r="Y108" i="1"/>
  <c r="X108" i="1"/>
  <c r="W108" i="1"/>
  <c r="P108" i="1"/>
  <c r="AY107" i="1"/>
  <c r="AX107" i="1"/>
  <c r="AV107" i="1"/>
  <c r="AW107" i="1" s="1"/>
  <c r="AU107" i="1"/>
  <c r="AS107" i="1"/>
  <c r="AT107" i="1" s="1"/>
  <c r="AL107" i="1"/>
  <c r="I107" i="1" s="1"/>
  <c r="H107" i="1" s="1"/>
  <c r="AG107" i="1"/>
  <c r="Y107" i="1"/>
  <c r="X107" i="1"/>
  <c r="W107" i="1" s="1"/>
  <c r="P107" i="1"/>
  <c r="J107" i="1"/>
  <c r="AY106" i="1"/>
  <c r="AX106" i="1"/>
  <c r="AV106" i="1"/>
  <c r="AW106" i="1" s="1"/>
  <c r="AU106" i="1"/>
  <c r="AS106" i="1" s="1"/>
  <c r="AL106" i="1"/>
  <c r="AG106" i="1"/>
  <c r="Y106" i="1"/>
  <c r="X106" i="1"/>
  <c r="P106" i="1"/>
  <c r="J106" i="1"/>
  <c r="I106" i="1"/>
  <c r="H106" i="1" s="1"/>
  <c r="AY105" i="1"/>
  <c r="S105" i="1" s="1"/>
  <c r="AX105" i="1"/>
  <c r="AV105" i="1"/>
  <c r="AU105" i="1"/>
  <c r="AS105" i="1"/>
  <c r="AT105" i="1" s="1"/>
  <c r="AL105" i="1"/>
  <c r="I105" i="1" s="1"/>
  <c r="H105" i="1" s="1"/>
  <c r="AG105" i="1"/>
  <c r="J105" i="1" s="1"/>
  <c r="AA105" i="1"/>
  <c r="Y105" i="1"/>
  <c r="X105" i="1"/>
  <c r="P105" i="1"/>
  <c r="AY104" i="1"/>
  <c r="AX104" i="1"/>
  <c r="AV104" i="1"/>
  <c r="S104" i="1" s="1"/>
  <c r="AU104" i="1"/>
  <c r="AS104" i="1" s="1"/>
  <c r="AT104" i="1" s="1"/>
  <c r="AL104" i="1"/>
  <c r="I104" i="1" s="1"/>
  <c r="H104" i="1" s="1"/>
  <c r="AG104" i="1"/>
  <c r="J104" i="1" s="1"/>
  <c r="Y104" i="1"/>
  <c r="X104" i="1"/>
  <c r="W104" i="1"/>
  <c r="P104" i="1"/>
  <c r="N104" i="1"/>
  <c r="AY103" i="1"/>
  <c r="AX103" i="1"/>
  <c r="AV103" i="1"/>
  <c r="S103" i="1" s="1"/>
  <c r="AU103" i="1"/>
  <c r="AS103" i="1" s="1"/>
  <c r="AL103" i="1"/>
  <c r="I103" i="1" s="1"/>
  <c r="H103" i="1" s="1"/>
  <c r="AG103" i="1"/>
  <c r="J103" i="1" s="1"/>
  <c r="Y103" i="1"/>
  <c r="X103" i="1"/>
  <c r="W103" i="1"/>
  <c r="P103" i="1"/>
  <c r="AY102" i="1"/>
  <c r="AX102" i="1"/>
  <c r="AV102" i="1"/>
  <c r="AU102" i="1"/>
  <c r="AS102" i="1"/>
  <c r="K102" i="1" s="1"/>
  <c r="AL102" i="1"/>
  <c r="AG102" i="1"/>
  <c r="J102" i="1" s="1"/>
  <c r="AF102" i="1"/>
  <c r="Y102" i="1"/>
  <c r="X102" i="1"/>
  <c r="P102" i="1"/>
  <c r="I102" i="1"/>
  <c r="H102" i="1" s="1"/>
  <c r="AY101" i="1"/>
  <c r="AX101" i="1"/>
  <c r="AV101" i="1"/>
  <c r="AU101" i="1"/>
  <c r="AS101" i="1"/>
  <c r="AT101" i="1" s="1"/>
  <c r="AL101" i="1"/>
  <c r="I101" i="1" s="1"/>
  <c r="H101" i="1" s="1"/>
  <c r="AG101" i="1"/>
  <c r="J101" i="1" s="1"/>
  <c r="Y101" i="1"/>
  <c r="X101" i="1"/>
  <c r="W101" i="1" s="1"/>
  <c r="S101" i="1"/>
  <c r="P101" i="1"/>
  <c r="AY100" i="1"/>
  <c r="AX100" i="1"/>
  <c r="AV100" i="1"/>
  <c r="AU100" i="1"/>
  <c r="AS100" i="1" s="1"/>
  <c r="AL100" i="1"/>
  <c r="I100" i="1" s="1"/>
  <c r="H100" i="1" s="1"/>
  <c r="AG100" i="1"/>
  <c r="Y100" i="1"/>
  <c r="X100" i="1"/>
  <c r="W100" i="1"/>
  <c r="P100" i="1"/>
  <c r="J100" i="1"/>
  <c r="AY99" i="1"/>
  <c r="AX99" i="1"/>
  <c r="AV99" i="1"/>
  <c r="AW99" i="1" s="1"/>
  <c r="AU99" i="1"/>
  <c r="AS99" i="1" s="1"/>
  <c r="AF99" i="1" s="1"/>
  <c r="AL99" i="1"/>
  <c r="I99" i="1" s="1"/>
  <c r="H99" i="1" s="1"/>
  <c r="AG99" i="1"/>
  <c r="J99" i="1" s="1"/>
  <c r="Y99" i="1"/>
  <c r="X99" i="1"/>
  <c r="W99" i="1"/>
  <c r="P99" i="1"/>
  <c r="AY98" i="1"/>
  <c r="S98" i="1" s="1"/>
  <c r="AX98" i="1"/>
  <c r="AW98" i="1" s="1"/>
  <c r="AV98" i="1"/>
  <c r="AU98" i="1"/>
  <c r="AS98" i="1" s="1"/>
  <c r="AL98" i="1"/>
  <c r="I98" i="1" s="1"/>
  <c r="H98" i="1" s="1"/>
  <c r="AG98" i="1"/>
  <c r="J98" i="1" s="1"/>
  <c r="Y98" i="1"/>
  <c r="X98" i="1"/>
  <c r="P98" i="1"/>
  <c r="K98" i="1"/>
  <c r="AY97" i="1"/>
  <c r="AX97" i="1"/>
  <c r="AV97" i="1"/>
  <c r="AU97" i="1"/>
  <c r="AS97" i="1"/>
  <c r="K97" i="1" s="1"/>
  <c r="AL97" i="1"/>
  <c r="I97" i="1" s="1"/>
  <c r="H97" i="1" s="1"/>
  <c r="T97" i="1" s="1"/>
  <c r="U97" i="1" s="1"/>
  <c r="AG97" i="1"/>
  <c r="Y97" i="1"/>
  <c r="X97" i="1"/>
  <c r="W97" i="1" s="1"/>
  <c r="S97" i="1"/>
  <c r="P97" i="1"/>
  <c r="J97" i="1"/>
  <c r="AY96" i="1"/>
  <c r="AX96" i="1"/>
  <c r="AV96" i="1"/>
  <c r="AU96" i="1"/>
  <c r="AS96" i="1" s="1"/>
  <c r="AT96" i="1"/>
  <c r="AL96" i="1"/>
  <c r="I96" i="1" s="1"/>
  <c r="H96" i="1" s="1"/>
  <c r="AG96" i="1"/>
  <c r="J96" i="1" s="1"/>
  <c r="AE96" i="1"/>
  <c r="Y96" i="1"/>
  <c r="X96" i="1"/>
  <c r="W96" i="1" s="1"/>
  <c r="P96" i="1"/>
  <c r="N96" i="1"/>
  <c r="AY95" i="1"/>
  <c r="AX95" i="1"/>
  <c r="AV95" i="1"/>
  <c r="AU95" i="1"/>
  <c r="AS95" i="1" s="1"/>
  <c r="AL95" i="1"/>
  <c r="AG95" i="1"/>
  <c r="J95" i="1" s="1"/>
  <c r="AF95" i="1"/>
  <c r="AE95" i="1"/>
  <c r="Y95" i="1"/>
  <c r="X95" i="1"/>
  <c r="W95" i="1" s="1"/>
  <c r="P95" i="1"/>
  <c r="N95" i="1"/>
  <c r="I95" i="1"/>
  <c r="H95" i="1"/>
  <c r="AA95" i="1" s="1"/>
  <c r="AY94" i="1"/>
  <c r="AX94" i="1"/>
  <c r="AV94" i="1"/>
  <c r="S94" i="1" s="1"/>
  <c r="AU94" i="1"/>
  <c r="AS94" i="1"/>
  <c r="AL94" i="1"/>
  <c r="AG94" i="1"/>
  <c r="Y94" i="1"/>
  <c r="X94" i="1"/>
  <c r="W94" i="1" s="1"/>
  <c r="P94" i="1"/>
  <c r="J94" i="1"/>
  <c r="I94" i="1"/>
  <c r="H94" i="1" s="1"/>
  <c r="AY93" i="1"/>
  <c r="AX93" i="1"/>
  <c r="AV93" i="1"/>
  <c r="AW93" i="1" s="1"/>
  <c r="AU93" i="1"/>
  <c r="AS93" i="1"/>
  <c r="AL93" i="1"/>
  <c r="I93" i="1" s="1"/>
  <c r="H93" i="1" s="1"/>
  <c r="AG93" i="1"/>
  <c r="J93" i="1" s="1"/>
  <c r="Y93" i="1"/>
  <c r="X93" i="1"/>
  <c r="P93" i="1"/>
  <c r="AY92" i="1"/>
  <c r="AX92" i="1"/>
  <c r="AW92" i="1" s="1"/>
  <c r="AV92" i="1"/>
  <c r="AU92" i="1"/>
  <c r="AS92" i="1" s="1"/>
  <c r="AT92" i="1" s="1"/>
  <c r="AL92" i="1"/>
  <c r="I92" i="1" s="1"/>
  <c r="H92" i="1" s="1"/>
  <c r="AG92" i="1"/>
  <c r="J92" i="1" s="1"/>
  <c r="AE92" i="1"/>
  <c r="Y92" i="1"/>
  <c r="X92" i="1"/>
  <c r="W92" i="1" s="1"/>
  <c r="P92" i="1"/>
  <c r="N92" i="1"/>
  <c r="AY91" i="1"/>
  <c r="AX91" i="1"/>
  <c r="AW91" i="1" s="1"/>
  <c r="AV91" i="1"/>
  <c r="AU91" i="1"/>
  <c r="AS91" i="1" s="1"/>
  <c r="AL91" i="1"/>
  <c r="AG91" i="1"/>
  <c r="J91" i="1" s="1"/>
  <c r="AF91" i="1"/>
  <c r="AE91" i="1"/>
  <c r="Y91" i="1"/>
  <c r="X91" i="1"/>
  <c r="W91" i="1" s="1"/>
  <c r="P91" i="1"/>
  <c r="N91" i="1"/>
  <c r="I91" i="1"/>
  <c r="H91" i="1" s="1"/>
  <c r="AY90" i="1"/>
  <c r="AX90" i="1"/>
  <c r="AV90" i="1"/>
  <c r="S90" i="1" s="1"/>
  <c r="AU90" i="1"/>
  <c r="AS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AW89" i="1" s="1"/>
  <c r="AU89" i="1"/>
  <c r="AS89" i="1" s="1"/>
  <c r="AL89" i="1"/>
  <c r="I89" i="1" s="1"/>
  <c r="H89" i="1" s="1"/>
  <c r="AA89" i="1" s="1"/>
  <c r="AG89" i="1"/>
  <c r="J89" i="1" s="1"/>
  <c r="Y89" i="1"/>
  <c r="X89" i="1"/>
  <c r="W89" i="1" s="1"/>
  <c r="S89" i="1"/>
  <c r="T89" i="1" s="1"/>
  <c r="U89" i="1" s="1"/>
  <c r="P89" i="1"/>
  <c r="AY88" i="1"/>
  <c r="AX88" i="1"/>
  <c r="AV88" i="1"/>
  <c r="S88" i="1" s="1"/>
  <c r="AU88" i="1"/>
  <c r="AS88" i="1" s="1"/>
  <c r="AT88" i="1"/>
  <c r="AL88" i="1"/>
  <c r="I88" i="1" s="1"/>
  <c r="H88" i="1" s="1"/>
  <c r="AG88" i="1"/>
  <c r="Y88" i="1"/>
  <c r="X88" i="1"/>
  <c r="W88" i="1" s="1"/>
  <c r="P88" i="1"/>
  <c r="T88" i="1" s="1"/>
  <c r="U88" i="1" s="1"/>
  <c r="J88" i="1"/>
  <c r="AY87" i="1"/>
  <c r="AX87" i="1"/>
  <c r="AV87" i="1"/>
  <c r="AU87" i="1"/>
  <c r="AS87" i="1" s="1"/>
  <c r="AL87" i="1"/>
  <c r="AG87" i="1"/>
  <c r="J87" i="1" s="1"/>
  <c r="Y87" i="1"/>
  <c r="X87" i="1"/>
  <c r="W87" i="1" s="1"/>
  <c r="P87" i="1"/>
  <c r="I87" i="1"/>
  <c r="H87" i="1" s="1"/>
  <c r="AY86" i="1"/>
  <c r="S86" i="1" s="1"/>
  <c r="AX86" i="1"/>
  <c r="AV86" i="1"/>
  <c r="AU86" i="1"/>
  <c r="AS86" i="1"/>
  <c r="AF86" i="1" s="1"/>
  <c r="AL86" i="1"/>
  <c r="I86" i="1" s="1"/>
  <c r="H86" i="1" s="1"/>
  <c r="AG86" i="1"/>
  <c r="J86" i="1" s="1"/>
  <c r="Y86" i="1"/>
  <c r="X86" i="1"/>
  <c r="W86" i="1" s="1"/>
  <c r="P86" i="1"/>
  <c r="AY85" i="1"/>
  <c r="AX85" i="1"/>
  <c r="AV85" i="1"/>
  <c r="AW85" i="1" s="1"/>
  <c r="AU85" i="1"/>
  <c r="AS85" i="1"/>
  <c r="K85" i="1" s="1"/>
  <c r="AL85" i="1"/>
  <c r="I85" i="1" s="1"/>
  <c r="H85" i="1" s="1"/>
  <c r="AA85" i="1" s="1"/>
  <c r="AG85" i="1"/>
  <c r="Y85" i="1"/>
  <c r="X85" i="1"/>
  <c r="W85" i="1" s="1"/>
  <c r="P85" i="1"/>
  <c r="J85" i="1"/>
  <c r="AY84" i="1"/>
  <c r="AX84" i="1"/>
  <c r="AV84" i="1"/>
  <c r="AU84" i="1"/>
  <c r="AS84" i="1" s="1"/>
  <c r="N84" i="1" s="1"/>
  <c r="AL84" i="1"/>
  <c r="I84" i="1" s="1"/>
  <c r="H84" i="1" s="1"/>
  <c r="AG84" i="1"/>
  <c r="J84" i="1" s="1"/>
  <c r="AE84" i="1"/>
  <c r="Y84" i="1"/>
  <c r="W84" i="1" s="1"/>
  <c r="X84" i="1"/>
  <c r="P84" i="1"/>
  <c r="AY83" i="1"/>
  <c r="AX83" i="1"/>
  <c r="AV83" i="1"/>
  <c r="S83" i="1" s="1"/>
  <c r="AU83" i="1"/>
  <c r="AS83" i="1" s="1"/>
  <c r="AL83" i="1"/>
  <c r="AG83" i="1"/>
  <c r="J83" i="1" s="1"/>
  <c r="AE83" i="1"/>
  <c r="Y83" i="1"/>
  <c r="X83" i="1"/>
  <c r="W83" i="1" s="1"/>
  <c r="P83" i="1"/>
  <c r="N83" i="1"/>
  <c r="I83" i="1"/>
  <c r="H83" i="1" s="1"/>
  <c r="AA83" i="1" s="1"/>
  <c r="AY82" i="1"/>
  <c r="AX82" i="1"/>
  <c r="AV82" i="1"/>
  <c r="AU82" i="1"/>
  <c r="AS82" i="1"/>
  <c r="AF82" i="1" s="1"/>
  <c r="AL82" i="1"/>
  <c r="I82" i="1" s="1"/>
  <c r="H82" i="1" s="1"/>
  <c r="AG82" i="1"/>
  <c r="J82" i="1" s="1"/>
  <c r="Y82" i="1"/>
  <c r="X82" i="1"/>
  <c r="S82" i="1"/>
  <c r="P82" i="1"/>
  <c r="AY81" i="1"/>
  <c r="AX81" i="1"/>
  <c r="AV81" i="1"/>
  <c r="AU81" i="1"/>
  <c r="AS81" i="1" s="1"/>
  <c r="AL81" i="1"/>
  <c r="I81" i="1" s="1"/>
  <c r="H81" i="1" s="1"/>
  <c r="AG81" i="1"/>
  <c r="J81" i="1" s="1"/>
  <c r="AA81" i="1"/>
  <c r="Y81" i="1"/>
  <c r="X81" i="1"/>
  <c r="W81" i="1" s="1"/>
  <c r="S81" i="1"/>
  <c r="T81" i="1" s="1"/>
  <c r="U81" i="1" s="1"/>
  <c r="P81" i="1"/>
  <c r="AY80" i="1"/>
  <c r="AX80" i="1"/>
  <c r="AV80" i="1"/>
  <c r="S80" i="1" s="1"/>
  <c r="T80" i="1" s="1"/>
  <c r="U80" i="1" s="1"/>
  <c r="AU80" i="1"/>
  <c r="AS80" i="1" s="1"/>
  <c r="AT80" i="1" s="1"/>
  <c r="AL80" i="1"/>
  <c r="I80" i="1" s="1"/>
  <c r="H80" i="1" s="1"/>
  <c r="AG80" i="1"/>
  <c r="Y80" i="1"/>
  <c r="W80" i="1" s="1"/>
  <c r="X80" i="1"/>
  <c r="P80" i="1"/>
  <c r="N80" i="1"/>
  <c r="J80" i="1"/>
  <c r="AY79" i="1"/>
  <c r="AX79" i="1"/>
  <c r="AV79" i="1"/>
  <c r="AU79" i="1"/>
  <c r="AS79" i="1" s="1"/>
  <c r="AL79" i="1"/>
  <c r="AG79" i="1"/>
  <c r="J79" i="1" s="1"/>
  <c r="Y79" i="1"/>
  <c r="X79" i="1"/>
  <c r="W79" i="1" s="1"/>
  <c r="P79" i="1"/>
  <c r="I79" i="1"/>
  <c r="H79" i="1" s="1"/>
  <c r="AA79" i="1" s="1"/>
  <c r="AY78" i="1"/>
  <c r="AX78" i="1"/>
  <c r="AV78" i="1"/>
  <c r="AU78" i="1"/>
  <c r="AS78" i="1"/>
  <c r="AL78" i="1"/>
  <c r="I78" i="1" s="1"/>
  <c r="H78" i="1" s="1"/>
  <c r="AG78" i="1"/>
  <c r="J78" i="1" s="1"/>
  <c r="Y78" i="1"/>
  <c r="X78" i="1"/>
  <c r="W78" i="1" s="1"/>
  <c r="P78" i="1"/>
  <c r="AY77" i="1"/>
  <c r="S77" i="1" s="1"/>
  <c r="AX77" i="1"/>
  <c r="AV77" i="1"/>
  <c r="AU77" i="1"/>
  <c r="AS77" i="1" s="1"/>
  <c r="AL77" i="1"/>
  <c r="I77" i="1" s="1"/>
  <c r="H77" i="1" s="1"/>
  <c r="AG77" i="1"/>
  <c r="J77" i="1" s="1"/>
  <c r="AA77" i="1"/>
  <c r="Y77" i="1"/>
  <c r="X77" i="1"/>
  <c r="W77" i="1" s="1"/>
  <c r="T77" i="1"/>
  <c r="U77" i="1" s="1"/>
  <c r="P77" i="1"/>
  <c r="AY76" i="1"/>
  <c r="AX76" i="1"/>
  <c r="AV76" i="1"/>
  <c r="S76" i="1" s="1"/>
  <c r="AU76" i="1"/>
  <c r="AS76" i="1" s="1"/>
  <c r="AE76" i="1" s="1"/>
  <c r="AT76" i="1"/>
  <c r="AL76" i="1"/>
  <c r="I76" i="1" s="1"/>
  <c r="H76" i="1" s="1"/>
  <c r="AG76" i="1"/>
  <c r="Y76" i="1"/>
  <c r="X76" i="1"/>
  <c r="W76" i="1"/>
  <c r="P76" i="1"/>
  <c r="J76" i="1"/>
  <c r="AY75" i="1"/>
  <c r="AX75" i="1"/>
  <c r="AV75" i="1"/>
  <c r="AU75" i="1"/>
  <c r="AS75" i="1" s="1"/>
  <c r="AL75" i="1"/>
  <c r="I75" i="1" s="1"/>
  <c r="AG75" i="1"/>
  <c r="J75" i="1" s="1"/>
  <c r="Y75" i="1"/>
  <c r="X75" i="1"/>
  <c r="W75" i="1"/>
  <c r="P75" i="1"/>
  <c r="H75" i="1"/>
  <c r="AA75" i="1" s="1"/>
  <c r="AY74" i="1"/>
  <c r="S74" i="1" s="1"/>
  <c r="AX74" i="1"/>
  <c r="AV74" i="1"/>
  <c r="AU74" i="1"/>
  <c r="AS74" i="1" s="1"/>
  <c r="K74" i="1" s="1"/>
  <c r="AL74" i="1"/>
  <c r="AG74" i="1"/>
  <c r="AF74" i="1"/>
  <c r="Y74" i="1"/>
  <c r="X74" i="1"/>
  <c r="P74" i="1"/>
  <c r="J74" i="1"/>
  <c r="I74" i="1"/>
  <c r="H74" i="1" s="1"/>
  <c r="AY73" i="1"/>
  <c r="AX73" i="1"/>
  <c r="AV73" i="1"/>
  <c r="AW73" i="1" s="1"/>
  <c r="AU73" i="1"/>
  <c r="AS73" i="1" s="1"/>
  <c r="K73" i="1" s="1"/>
  <c r="AL73" i="1"/>
  <c r="I73" i="1" s="1"/>
  <c r="H73" i="1" s="1"/>
  <c r="AA73" i="1" s="1"/>
  <c r="AG73" i="1"/>
  <c r="Y73" i="1"/>
  <c r="X73" i="1"/>
  <c r="W73" i="1" s="1"/>
  <c r="P73" i="1"/>
  <c r="J73" i="1"/>
  <c r="AY72" i="1"/>
  <c r="AX72" i="1"/>
  <c r="AV72" i="1"/>
  <c r="S72" i="1" s="1"/>
  <c r="AU72" i="1"/>
  <c r="AS72" i="1" s="1"/>
  <c r="N72" i="1" s="1"/>
  <c r="AT72" i="1"/>
  <c r="AL72" i="1"/>
  <c r="I72" i="1" s="1"/>
  <c r="H72" i="1" s="1"/>
  <c r="AG72" i="1"/>
  <c r="J72" i="1" s="1"/>
  <c r="Y72" i="1"/>
  <c r="W72" i="1" s="1"/>
  <c r="X72" i="1"/>
  <c r="P72" i="1"/>
  <c r="AY71" i="1"/>
  <c r="AX71" i="1"/>
  <c r="AV71" i="1"/>
  <c r="S71" i="1" s="1"/>
  <c r="AU71" i="1"/>
  <c r="AS71" i="1" s="1"/>
  <c r="AF71" i="1" s="1"/>
  <c r="AL71" i="1"/>
  <c r="AG71" i="1"/>
  <c r="J71" i="1" s="1"/>
  <c r="Y71" i="1"/>
  <c r="X71" i="1"/>
  <c r="W71" i="1"/>
  <c r="P71" i="1"/>
  <c r="I71" i="1"/>
  <c r="H71" i="1"/>
  <c r="AA71" i="1" s="1"/>
  <c r="AY70" i="1"/>
  <c r="AX70" i="1"/>
  <c r="AV70" i="1"/>
  <c r="AW70" i="1" s="1"/>
  <c r="AU70" i="1"/>
  <c r="AS70" i="1"/>
  <c r="AL70" i="1"/>
  <c r="I70" i="1" s="1"/>
  <c r="H70" i="1" s="1"/>
  <c r="AG70" i="1"/>
  <c r="Y70" i="1"/>
  <c r="X70" i="1"/>
  <c r="P70" i="1"/>
  <c r="J70" i="1"/>
  <c r="AY69" i="1"/>
  <c r="AX69" i="1"/>
  <c r="AV69" i="1"/>
  <c r="AU69" i="1"/>
  <c r="AS69" i="1"/>
  <c r="K69" i="1" s="1"/>
  <c r="AL69" i="1"/>
  <c r="I69" i="1" s="1"/>
  <c r="H69" i="1" s="1"/>
  <c r="AA69" i="1" s="1"/>
  <c r="AG69" i="1"/>
  <c r="J69" i="1" s="1"/>
  <c r="Y69" i="1"/>
  <c r="X69" i="1"/>
  <c r="S69" i="1"/>
  <c r="P69" i="1"/>
  <c r="AY68" i="1"/>
  <c r="AX68" i="1"/>
  <c r="AV68" i="1"/>
  <c r="S68" i="1" s="1"/>
  <c r="AU68" i="1"/>
  <c r="AS68" i="1" s="1"/>
  <c r="AT68" i="1" s="1"/>
  <c r="AL68" i="1"/>
  <c r="I68" i="1" s="1"/>
  <c r="H68" i="1" s="1"/>
  <c r="AG68" i="1"/>
  <c r="J68" i="1" s="1"/>
  <c r="Y68" i="1"/>
  <c r="X68" i="1"/>
  <c r="W68" i="1"/>
  <c r="P68" i="1"/>
  <c r="N68" i="1"/>
  <c r="AY67" i="1"/>
  <c r="AX67" i="1"/>
  <c r="AV67" i="1"/>
  <c r="AW67" i="1" s="1"/>
  <c r="AU67" i="1"/>
  <c r="AS67" i="1" s="1"/>
  <c r="AL67" i="1"/>
  <c r="I67" i="1" s="1"/>
  <c r="H67" i="1" s="1"/>
  <c r="AG67" i="1"/>
  <c r="J67" i="1" s="1"/>
  <c r="Y67" i="1"/>
  <c r="X67" i="1"/>
  <c r="W67" i="1" s="1"/>
  <c r="P67" i="1"/>
  <c r="AY66" i="1"/>
  <c r="S66" i="1" s="1"/>
  <c r="AX66" i="1"/>
  <c r="AV66" i="1"/>
  <c r="AU66" i="1"/>
  <c r="AS66" i="1"/>
  <c r="K66" i="1" s="1"/>
  <c r="AL66" i="1"/>
  <c r="AG66" i="1"/>
  <c r="J66" i="1" s="1"/>
  <c r="Y66" i="1"/>
  <c r="X66" i="1"/>
  <c r="W66" i="1" s="1"/>
  <c r="P66" i="1"/>
  <c r="I66" i="1"/>
  <c r="H66" i="1"/>
  <c r="AY65" i="1"/>
  <c r="AX65" i="1"/>
  <c r="AV65" i="1"/>
  <c r="AW65" i="1" s="1"/>
  <c r="AU65" i="1"/>
  <c r="AS65" i="1" s="1"/>
  <c r="AL65" i="1"/>
  <c r="I65" i="1" s="1"/>
  <c r="H65" i="1" s="1"/>
  <c r="AG65" i="1"/>
  <c r="J65" i="1" s="1"/>
  <c r="Y65" i="1"/>
  <c r="X65" i="1"/>
  <c r="W65" i="1" s="1"/>
  <c r="P65" i="1"/>
  <c r="AY64" i="1"/>
  <c r="AX64" i="1"/>
  <c r="AV64" i="1"/>
  <c r="S64" i="1" s="1"/>
  <c r="AU64" i="1"/>
  <c r="AS64" i="1" s="1"/>
  <c r="AE64" i="1" s="1"/>
  <c r="AT64" i="1"/>
  <c r="AL64" i="1"/>
  <c r="I64" i="1" s="1"/>
  <c r="H64" i="1" s="1"/>
  <c r="AG64" i="1"/>
  <c r="Y64" i="1"/>
  <c r="X64" i="1"/>
  <c r="W64" i="1"/>
  <c r="P64" i="1"/>
  <c r="J64" i="1"/>
  <c r="AY63" i="1"/>
  <c r="AX63" i="1"/>
  <c r="AV63" i="1"/>
  <c r="AU63" i="1"/>
  <c r="AS63" i="1" s="1"/>
  <c r="AE63" i="1" s="1"/>
  <c r="AL63" i="1"/>
  <c r="I63" i="1" s="1"/>
  <c r="H63" i="1" s="1"/>
  <c r="AA63" i="1" s="1"/>
  <c r="AG63" i="1"/>
  <c r="J63" i="1" s="1"/>
  <c r="AF63" i="1"/>
  <c r="Y63" i="1"/>
  <c r="X63" i="1"/>
  <c r="W63" i="1" s="1"/>
  <c r="P63" i="1"/>
  <c r="AY62" i="1"/>
  <c r="S62" i="1" s="1"/>
  <c r="AX62" i="1"/>
  <c r="AV62" i="1"/>
  <c r="AU62" i="1"/>
  <c r="AS62" i="1"/>
  <c r="AL62" i="1"/>
  <c r="AG62" i="1"/>
  <c r="J62" i="1" s="1"/>
  <c r="Y62" i="1"/>
  <c r="X62" i="1"/>
  <c r="W62" i="1" s="1"/>
  <c r="P62" i="1"/>
  <c r="I62" i="1"/>
  <c r="H62" i="1"/>
  <c r="AY61" i="1"/>
  <c r="AX61" i="1"/>
  <c r="AV61" i="1"/>
  <c r="AW61" i="1" s="1"/>
  <c r="AU61" i="1"/>
  <c r="AS61" i="1" s="1"/>
  <c r="AL61" i="1"/>
  <c r="I61" i="1" s="1"/>
  <c r="H61" i="1" s="1"/>
  <c r="AG61" i="1"/>
  <c r="J61" i="1" s="1"/>
  <c r="Y61" i="1"/>
  <c r="X61" i="1"/>
  <c r="W61" i="1" s="1"/>
  <c r="P61" i="1"/>
  <c r="AY60" i="1"/>
  <c r="AX60" i="1"/>
  <c r="AW60" i="1"/>
  <c r="AV60" i="1"/>
  <c r="S60" i="1" s="1"/>
  <c r="AU60" i="1"/>
  <c r="AS60" i="1" s="1"/>
  <c r="AL60" i="1"/>
  <c r="I60" i="1" s="1"/>
  <c r="H60" i="1" s="1"/>
  <c r="AG60" i="1"/>
  <c r="Y60" i="1"/>
  <c r="X60" i="1"/>
  <c r="W60" i="1"/>
  <c r="T60" i="1"/>
  <c r="U60" i="1" s="1"/>
  <c r="P60" i="1"/>
  <c r="N60" i="1"/>
  <c r="J60" i="1"/>
  <c r="AY59" i="1"/>
  <c r="AX59" i="1"/>
  <c r="AV59" i="1"/>
  <c r="AU59" i="1"/>
  <c r="AS59" i="1" s="1"/>
  <c r="AE59" i="1" s="1"/>
  <c r="AL59" i="1"/>
  <c r="I59" i="1" s="1"/>
  <c r="H59" i="1" s="1"/>
  <c r="AG59" i="1"/>
  <c r="J59" i="1" s="1"/>
  <c r="AF59" i="1"/>
  <c r="Y59" i="1"/>
  <c r="X59" i="1"/>
  <c r="W59" i="1"/>
  <c r="P59" i="1"/>
  <c r="AY58" i="1"/>
  <c r="S58" i="1" s="1"/>
  <c r="AX58" i="1"/>
  <c r="AV58" i="1"/>
  <c r="AW58" i="1" s="1"/>
  <c r="AU58" i="1"/>
  <c r="AS58" i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U57" i="1"/>
  <c r="AS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W56" i="1"/>
  <c r="AV56" i="1"/>
  <c r="AU56" i="1"/>
  <c r="AS56" i="1" s="1"/>
  <c r="AT56" i="1" s="1"/>
  <c r="AL56" i="1"/>
  <c r="I56" i="1" s="1"/>
  <c r="H56" i="1" s="1"/>
  <c r="AG56" i="1"/>
  <c r="AE56" i="1"/>
  <c r="Y56" i="1"/>
  <c r="X56" i="1"/>
  <c r="W56" i="1" s="1"/>
  <c r="P56" i="1"/>
  <c r="N56" i="1"/>
  <c r="J56" i="1"/>
  <c r="AY55" i="1"/>
  <c r="AX55" i="1"/>
  <c r="AW55" i="1" s="1"/>
  <c r="AV55" i="1"/>
  <c r="AU55" i="1"/>
  <c r="AS55" i="1" s="1"/>
  <c r="AL55" i="1"/>
  <c r="AG55" i="1"/>
  <c r="J55" i="1" s="1"/>
  <c r="AF55" i="1"/>
  <c r="AE55" i="1"/>
  <c r="Y55" i="1"/>
  <c r="X55" i="1"/>
  <c r="P55" i="1"/>
  <c r="N55" i="1"/>
  <c r="I55" i="1"/>
  <c r="H55" i="1" s="1"/>
  <c r="AY54" i="1"/>
  <c r="AX54" i="1"/>
  <c r="AV54" i="1"/>
  <c r="S54" i="1" s="1"/>
  <c r="AU54" i="1"/>
  <c r="AS54" i="1" s="1"/>
  <c r="AF54" i="1" s="1"/>
  <c r="AL54" i="1"/>
  <c r="I54" i="1" s="1"/>
  <c r="H54" i="1" s="1"/>
  <c r="AG54" i="1"/>
  <c r="J54" i="1" s="1"/>
  <c r="Y54" i="1"/>
  <c r="X54" i="1"/>
  <c r="W54" i="1" s="1"/>
  <c r="P54" i="1"/>
  <c r="AY53" i="1"/>
  <c r="S53" i="1" s="1"/>
  <c r="T53" i="1" s="1"/>
  <c r="U53" i="1" s="1"/>
  <c r="AX53" i="1"/>
  <c r="AV53" i="1"/>
  <c r="AU53" i="1"/>
  <c r="AS53" i="1" s="1"/>
  <c r="K53" i="1" s="1"/>
  <c r="AL53" i="1"/>
  <c r="I53" i="1" s="1"/>
  <c r="H53" i="1" s="1"/>
  <c r="AG53" i="1"/>
  <c r="J53" i="1" s="1"/>
  <c r="AA53" i="1"/>
  <c r="Y53" i="1"/>
  <c r="X53" i="1"/>
  <c r="W53" i="1" s="1"/>
  <c r="P53" i="1"/>
  <c r="AY52" i="1"/>
  <c r="AX52" i="1"/>
  <c r="AV52" i="1"/>
  <c r="S52" i="1" s="1"/>
  <c r="T52" i="1" s="1"/>
  <c r="U52" i="1" s="1"/>
  <c r="AU52" i="1"/>
  <c r="AS52" i="1" s="1"/>
  <c r="AE52" i="1" s="1"/>
  <c r="AL52" i="1"/>
  <c r="I52" i="1" s="1"/>
  <c r="H52" i="1" s="1"/>
  <c r="AG52" i="1"/>
  <c r="J52" i="1" s="1"/>
  <c r="Y52" i="1"/>
  <c r="X52" i="1"/>
  <c r="W52" i="1"/>
  <c r="P52" i="1"/>
  <c r="AY51" i="1"/>
  <c r="AX51" i="1"/>
  <c r="AV51" i="1"/>
  <c r="S51" i="1" s="1"/>
  <c r="AU51" i="1"/>
  <c r="AS51" i="1" s="1"/>
  <c r="AL51" i="1"/>
  <c r="I51" i="1" s="1"/>
  <c r="H51" i="1" s="1"/>
  <c r="AA51" i="1" s="1"/>
  <c r="AG51" i="1"/>
  <c r="J51" i="1" s="1"/>
  <c r="AE51" i="1"/>
  <c r="Y51" i="1"/>
  <c r="X51" i="1"/>
  <c r="W51" i="1" s="1"/>
  <c r="P51" i="1"/>
  <c r="N51" i="1"/>
  <c r="AY50" i="1"/>
  <c r="S50" i="1" s="1"/>
  <c r="AX50" i="1"/>
  <c r="AV50" i="1"/>
  <c r="AU50" i="1"/>
  <c r="AS50" i="1" s="1"/>
  <c r="AL50" i="1"/>
  <c r="I50" i="1" s="1"/>
  <c r="H50" i="1" s="1"/>
  <c r="AG50" i="1"/>
  <c r="J50" i="1" s="1"/>
  <c r="Y50" i="1"/>
  <c r="X50" i="1"/>
  <c r="P50" i="1"/>
  <c r="AY49" i="1"/>
  <c r="AX49" i="1"/>
  <c r="AV49" i="1"/>
  <c r="AW49" i="1" s="1"/>
  <c r="AU49" i="1"/>
  <c r="AS49" i="1" s="1"/>
  <c r="AL49" i="1"/>
  <c r="I49" i="1" s="1"/>
  <c r="H49" i="1" s="1"/>
  <c r="AA49" i="1" s="1"/>
  <c r="AG49" i="1"/>
  <c r="Y49" i="1"/>
  <c r="X49" i="1"/>
  <c r="S49" i="1"/>
  <c r="T49" i="1" s="1"/>
  <c r="U49" i="1" s="1"/>
  <c r="P49" i="1"/>
  <c r="J49" i="1"/>
  <c r="AY48" i="1"/>
  <c r="AX48" i="1"/>
  <c r="AV48" i="1"/>
  <c r="AU48" i="1"/>
  <c r="AS48" i="1" s="1"/>
  <c r="AL48" i="1"/>
  <c r="I48" i="1" s="1"/>
  <c r="H48" i="1" s="1"/>
  <c r="AG48" i="1"/>
  <c r="J48" i="1" s="1"/>
  <c r="Y48" i="1"/>
  <c r="X48" i="1"/>
  <c r="W48" i="1"/>
  <c r="P48" i="1"/>
  <c r="AY47" i="1"/>
  <c r="AX47" i="1"/>
  <c r="AV47" i="1"/>
  <c r="S47" i="1" s="1"/>
  <c r="AU47" i="1"/>
  <c r="AS47" i="1" s="1"/>
  <c r="AL47" i="1"/>
  <c r="I47" i="1" s="1"/>
  <c r="H47" i="1" s="1"/>
  <c r="AA47" i="1" s="1"/>
  <c r="AG47" i="1"/>
  <c r="J47" i="1" s="1"/>
  <c r="Y47" i="1"/>
  <c r="W47" i="1" s="1"/>
  <c r="X47" i="1"/>
  <c r="P47" i="1"/>
  <c r="AY46" i="1"/>
  <c r="AX46" i="1"/>
  <c r="AV46" i="1"/>
  <c r="AU46" i="1"/>
  <c r="AS46" i="1"/>
  <c r="K46" i="1" s="1"/>
  <c r="AL46" i="1"/>
  <c r="I46" i="1" s="1"/>
  <c r="H46" i="1" s="1"/>
  <c r="AG46" i="1"/>
  <c r="J46" i="1" s="1"/>
  <c r="AF46" i="1"/>
  <c r="Y46" i="1"/>
  <c r="X46" i="1"/>
  <c r="W46" i="1" s="1"/>
  <c r="P46" i="1"/>
  <c r="AY45" i="1"/>
  <c r="S45" i="1" s="1"/>
  <c r="T45" i="1" s="1"/>
  <c r="U45" i="1" s="1"/>
  <c r="AX45" i="1"/>
  <c r="AV45" i="1"/>
  <c r="AW45" i="1" s="1"/>
  <c r="AU45" i="1"/>
  <c r="AS45" i="1" s="1"/>
  <c r="AL45" i="1"/>
  <c r="I45" i="1" s="1"/>
  <c r="H45" i="1" s="1"/>
  <c r="AG45" i="1"/>
  <c r="J45" i="1" s="1"/>
  <c r="AA45" i="1"/>
  <c r="Y45" i="1"/>
  <c r="X45" i="1"/>
  <c r="W45" i="1" s="1"/>
  <c r="P45" i="1"/>
  <c r="AY44" i="1"/>
  <c r="AX44" i="1"/>
  <c r="AV44" i="1"/>
  <c r="S44" i="1" s="1"/>
  <c r="AU44" i="1"/>
  <c r="AS44" i="1" s="1"/>
  <c r="AL44" i="1"/>
  <c r="I44" i="1" s="1"/>
  <c r="H44" i="1" s="1"/>
  <c r="AG44" i="1"/>
  <c r="Y44" i="1"/>
  <c r="X44" i="1"/>
  <c r="W44" i="1"/>
  <c r="P44" i="1"/>
  <c r="J44" i="1"/>
  <c r="AY43" i="1"/>
  <c r="AX43" i="1"/>
  <c r="AV43" i="1"/>
  <c r="S43" i="1" s="1"/>
  <c r="AU43" i="1"/>
  <c r="AS43" i="1" s="1"/>
  <c r="AL43" i="1"/>
  <c r="I43" i="1" s="1"/>
  <c r="AG43" i="1"/>
  <c r="J43" i="1" s="1"/>
  <c r="Y43" i="1"/>
  <c r="X43" i="1"/>
  <c r="W43" i="1" s="1"/>
  <c r="P43" i="1"/>
  <c r="H43" i="1"/>
  <c r="AA43" i="1" s="1"/>
  <c r="AY42" i="1"/>
  <c r="S42" i="1" s="1"/>
  <c r="AX42" i="1"/>
  <c r="AV42" i="1"/>
  <c r="AU42" i="1"/>
  <c r="AS42" i="1"/>
  <c r="K42" i="1" s="1"/>
  <c r="AL42" i="1"/>
  <c r="AG42" i="1"/>
  <c r="J42" i="1" s="1"/>
  <c r="AF42" i="1"/>
  <c r="Y42" i="1"/>
  <c r="X42" i="1"/>
  <c r="P42" i="1"/>
  <c r="I42" i="1"/>
  <c r="H42" i="1" s="1"/>
  <c r="AY41" i="1"/>
  <c r="AX41" i="1"/>
  <c r="AV41" i="1"/>
  <c r="AW41" i="1" s="1"/>
  <c r="AU41" i="1"/>
  <c r="AS41" i="1"/>
  <c r="K41" i="1" s="1"/>
  <c r="AL41" i="1"/>
  <c r="I41" i="1" s="1"/>
  <c r="H41" i="1" s="1"/>
  <c r="AG41" i="1"/>
  <c r="J41" i="1" s="1"/>
  <c r="AA41" i="1"/>
  <c r="Y41" i="1"/>
  <c r="X41" i="1"/>
  <c r="W41" i="1" s="1"/>
  <c r="S41" i="1"/>
  <c r="P41" i="1"/>
  <c r="AY40" i="1"/>
  <c r="AX40" i="1"/>
  <c r="AV40" i="1"/>
  <c r="S40" i="1" s="1"/>
  <c r="AU40" i="1"/>
  <c r="AS40" i="1" s="1"/>
  <c r="AL40" i="1"/>
  <c r="I40" i="1" s="1"/>
  <c r="H40" i="1" s="1"/>
  <c r="AG40" i="1"/>
  <c r="J40" i="1" s="1"/>
  <c r="AF40" i="1"/>
  <c r="Y40" i="1"/>
  <c r="X40" i="1"/>
  <c r="W40" i="1" s="1"/>
  <c r="P40" i="1"/>
  <c r="AY39" i="1"/>
  <c r="AX39" i="1"/>
  <c r="AW39" i="1" s="1"/>
  <c r="AV39" i="1"/>
  <c r="AU39" i="1"/>
  <c r="AS39" i="1"/>
  <c r="AT39" i="1" s="1"/>
  <c r="AL39" i="1"/>
  <c r="AG39" i="1"/>
  <c r="J39" i="1" s="1"/>
  <c r="AF39" i="1"/>
  <c r="AE39" i="1"/>
  <c r="Y39" i="1"/>
  <c r="X39" i="1"/>
  <c r="W39" i="1"/>
  <c r="P39" i="1"/>
  <c r="N39" i="1"/>
  <c r="K39" i="1"/>
  <c r="I39" i="1"/>
  <c r="H39" i="1"/>
  <c r="AA39" i="1" s="1"/>
  <c r="AY38" i="1"/>
  <c r="AX38" i="1"/>
  <c r="AV38" i="1"/>
  <c r="AW38" i="1" s="1"/>
  <c r="AU38" i="1"/>
  <c r="AS38" i="1"/>
  <c r="K38" i="1" s="1"/>
  <c r="AL38" i="1"/>
  <c r="I38" i="1" s="1"/>
  <c r="H38" i="1" s="1"/>
  <c r="AG38" i="1"/>
  <c r="J38" i="1" s="1"/>
  <c r="Y38" i="1"/>
  <c r="X38" i="1"/>
  <c r="P38" i="1"/>
  <c r="AY37" i="1"/>
  <c r="AX37" i="1"/>
  <c r="AV37" i="1"/>
  <c r="AW37" i="1" s="1"/>
  <c r="AU37" i="1"/>
  <c r="AS37" i="1"/>
  <c r="AE37" i="1" s="1"/>
  <c r="AL37" i="1"/>
  <c r="I37" i="1" s="1"/>
  <c r="H37" i="1" s="1"/>
  <c r="AG37" i="1"/>
  <c r="Y37" i="1"/>
  <c r="X37" i="1"/>
  <c r="W37" i="1" s="1"/>
  <c r="P37" i="1"/>
  <c r="J37" i="1"/>
  <c r="AY36" i="1"/>
  <c r="AX36" i="1"/>
  <c r="AV36" i="1"/>
  <c r="AU36" i="1"/>
  <c r="AS36" i="1" s="1"/>
  <c r="K36" i="1" s="1"/>
  <c r="AL36" i="1"/>
  <c r="I36" i="1" s="1"/>
  <c r="AG36" i="1"/>
  <c r="J36" i="1" s="1"/>
  <c r="AF36" i="1"/>
  <c r="AE36" i="1"/>
  <c r="Y36" i="1"/>
  <c r="W36" i="1" s="1"/>
  <c r="X36" i="1"/>
  <c r="P36" i="1"/>
  <c r="H36" i="1"/>
  <c r="AY35" i="1"/>
  <c r="AX35" i="1"/>
  <c r="AW35" i="1"/>
  <c r="AV35" i="1"/>
  <c r="AU35" i="1"/>
  <c r="AS35" i="1"/>
  <c r="AT35" i="1" s="1"/>
  <c r="AL35" i="1"/>
  <c r="I35" i="1" s="1"/>
  <c r="H35" i="1" s="1"/>
  <c r="AG35" i="1"/>
  <c r="J35" i="1" s="1"/>
  <c r="AF35" i="1"/>
  <c r="AE35" i="1"/>
  <c r="Y35" i="1"/>
  <c r="X35" i="1"/>
  <c r="W35" i="1" s="1"/>
  <c r="P35" i="1"/>
  <c r="K35" i="1"/>
  <c r="AY34" i="1"/>
  <c r="AX34" i="1"/>
  <c r="AV34" i="1"/>
  <c r="AU34" i="1"/>
  <c r="AS34" i="1"/>
  <c r="AE34" i="1" s="1"/>
  <c r="AL34" i="1"/>
  <c r="AG34" i="1"/>
  <c r="J34" i="1" s="1"/>
  <c r="AF34" i="1"/>
  <c r="Y34" i="1"/>
  <c r="X34" i="1"/>
  <c r="W34" i="1" s="1"/>
  <c r="P34" i="1"/>
  <c r="K34" i="1"/>
  <c r="I34" i="1"/>
  <c r="H34" i="1"/>
  <c r="AA34" i="1" s="1"/>
  <c r="AY33" i="1"/>
  <c r="AX33" i="1"/>
  <c r="AV33" i="1"/>
  <c r="S33" i="1" s="1"/>
  <c r="AU33" i="1"/>
  <c r="AS33" i="1" s="1"/>
  <c r="AL33" i="1"/>
  <c r="I33" i="1" s="1"/>
  <c r="H33" i="1" s="1"/>
  <c r="AG33" i="1"/>
  <c r="Y33" i="1"/>
  <c r="X33" i="1"/>
  <c r="W33" i="1"/>
  <c r="P33" i="1"/>
  <c r="J33" i="1"/>
  <c r="AY32" i="1"/>
  <c r="AX32" i="1"/>
  <c r="AV32" i="1"/>
  <c r="S32" i="1" s="1"/>
  <c r="AU32" i="1"/>
  <c r="AS32" i="1" s="1"/>
  <c r="AL32" i="1"/>
  <c r="I32" i="1" s="1"/>
  <c r="H32" i="1" s="1"/>
  <c r="AA32" i="1" s="1"/>
  <c r="AG32" i="1"/>
  <c r="J32" i="1" s="1"/>
  <c r="Y32" i="1"/>
  <c r="W32" i="1" s="1"/>
  <c r="X32" i="1"/>
  <c r="P32" i="1"/>
  <c r="AY31" i="1"/>
  <c r="AX31" i="1"/>
  <c r="AV31" i="1"/>
  <c r="AW31" i="1" s="1"/>
  <c r="AU31" i="1"/>
  <c r="AS31" i="1"/>
  <c r="AE31" i="1" s="1"/>
  <c r="AL31" i="1"/>
  <c r="I31" i="1" s="1"/>
  <c r="H31" i="1" s="1"/>
  <c r="AG31" i="1"/>
  <c r="J31" i="1" s="1"/>
  <c r="Y31" i="1"/>
  <c r="X31" i="1"/>
  <c r="W31" i="1" s="1"/>
  <c r="P31" i="1"/>
  <c r="K31" i="1"/>
  <c r="AY30" i="1"/>
  <c r="AX30" i="1"/>
  <c r="AV30" i="1"/>
  <c r="AW30" i="1" s="1"/>
  <c r="AU30" i="1"/>
  <c r="AS30" i="1" s="1"/>
  <c r="AL30" i="1"/>
  <c r="I30" i="1" s="1"/>
  <c r="H30" i="1" s="1"/>
  <c r="AG30" i="1"/>
  <c r="Y30" i="1"/>
  <c r="X30" i="1"/>
  <c r="W30" i="1" s="1"/>
  <c r="P30" i="1"/>
  <c r="J30" i="1"/>
  <c r="AY29" i="1"/>
  <c r="AX29" i="1"/>
  <c r="AV29" i="1"/>
  <c r="AU29" i="1"/>
  <c r="AS29" i="1" s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AU28" i="1"/>
  <c r="AS28" i="1" s="1"/>
  <c r="AL28" i="1"/>
  <c r="I28" i="1" s="1"/>
  <c r="H28" i="1" s="1"/>
  <c r="AA28" i="1" s="1"/>
  <c r="AG28" i="1"/>
  <c r="J28" i="1" s="1"/>
  <c r="Y28" i="1"/>
  <c r="X28" i="1"/>
  <c r="W28" i="1"/>
  <c r="P28" i="1"/>
  <c r="AY27" i="1"/>
  <c r="S27" i="1" s="1"/>
  <c r="AX27" i="1"/>
  <c r="AV27" i="1"/>
  <c r="AU27" i="1"/>
  <c r="AS27" i="1"/>
  <c r="AE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AU26" i="1"/>
  <c r="AS26" i="1"/>
  <c r="N26" i="1" s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AU25" i="1"/>
  <c r="AS25" i="1" s="1"/>
  <c r="AL25" i="1"/>
  <c r="I25" i="1" s="1"/>
  <c r="H25" i="1" s="1"/>
  <c r="AG25" i="1"/>
  <c r="J25" i="1" s="1"/>
  <c r="Y25" i="1"/>
  <c r="X25" i="1"/>
  <c r="W25" i="1"/>
  <c r="P25" i="1"/>
  <c r="AY24" i="1"/>
  <c r="AX24" i="1"/>
  <c r="AV24" i="1"/>
  <c r="AU24" i="1"/>
  <c r="AS24" i="1" s="1"/>
  <c r="AL24" i="1"/>
  <c r="AG24" i="1"/>
  <c r="J24" i="1" s="1"/>
  <c r="Y24" i="1"/>
  <c r="X24" i="1"/>
  <c r="W24" i="1"/>
  <c r="P24" i="1"/>
  <c r="I24" i="1"/>
  <c r="H24" i="1" s="1"/>
  <c r="AA24" i="1" s="1"/>
  <c r="AY23" i="1"/>
  <c r="S23" i="1" s="1"/>
  <c r="AX23" i="1"/>
  <c r="AV23" i="1"/>
  <c r="AU23" i="1"/>
  <c r="AS23" i="1"/>
  <c r="AE23" i="1" s="1"/>
  <c r="AL23" i="1"/>
  <c r="I23" i="1" s="1"/>
  <c r="H23" i="1" s="1"/>
  <c r="AG23" i="1"/>
  <c r="J23" i="1" s="1"/>
  <c r="Y23" i="1"/>
  <c r="X23" i="1"/>
  <c r="W23" i="1" s="1"/>
  <c r="P23" i="1"/>
  <c r="AY22" i="1"/>
  <c r="AX22" i="1"/>
  <c r="AV22" i="1"/>
  <c r="AW22" i="1" s="1"/>
  <c r="AU22" i="1"/>
  <c r="AS22" i="1"/>
  <c r="AT22" i="1" s="1"/>
  <c r="AL22" i="1"/>
  <c r="I22" i="1" s="1"/>
  <c r="H22" i="1" s="1"/>
  <c r="AG22" i="1"/>
  <c r="Y22" i="1"/>
  <c r="X22" i="1"/>
  <c r="W22" i="1" s="1"/>
  <c r="P22" i="1"/>
  <c r="J22" i="1"/>
  <c r="AY21" i="1"/>
  <c r="AX21" i="1"/>
  <c r="AV21" i="1"/>
  <c r="AU21" i="1"/>
  <c r="AS21" i="1" s="1"/>
  <c r="AL21" i="1"/>
  <c r="I21" i="1" s="1"/>
  <c r="H21" i="1" s="1"/>
  <c r="AG21" i="1"/>
  <c r="J21" i="1" s="1"/>
  <c r="Y21" i="1"/>
  <c r="X21" i="1"/>
  <c r="W21" i="1"/>
  <c r="P21" i="1"/>
  <c r="AY20" i="1"/>
  <c r="AX20" i="1"/>
  <c r="AV20" i="1"/>
  <c r="AU20" i="1"/>
  <c r="AS20" i="1" s="1"/>
  <c r="AL20" i="1"/>
  <c r="I20" i="1" s="1"/>
  <c r="H20" i="1" s="1"/>
  <c r="AA20" i="1" s="1"/>
  <c r="AG20" i="1"/>
  <c r="J20" i="1" s="1"/>
  <c r="Y20" i="1"/>
  <c r="X20" i="1"/>
  <c r="W20" i="1"/>
  <c r="P20" i="1"/>
  <c r="AY19" i="1"/>
  <c r="S19" i="1" s="1"/>
  <c r="AX19" i="1"/>
  <c r="AV19" i="1"/>
  <c r="AU19" i="1"/>
  <c r="AS19" i="1"/>
  <c r="AE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W18" i="1" s="1"/>
  <c r="AU18" i="1"/>
  <c r="AS18" i="1"/>
  <c r="AF18" i="1" s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AU17" i="1"/>
  <c r="AS17" i="1" s="1"/>
  <c r="AL17" i="1"/>
  <c r="I17" i="1" s="1"/>
  <c r="H17" i="1" s="1"/>
  <c r="AG17" i="1"/>
  <c r="J17" i="1" s="1"/>
  <c r="Y17" i="1"/>
  <c r="X17" i="1"/>
  <c r="W17" i="1"/>
  <c r="P17" i="1"/>
  <c r="AY16" i="1"/>
  <c r="AX16" i="1"/>
  <c r="AV16" i="1"/>
  <c r="AU16" i="1"/>
  <c r="AS16" i="1" s="1"/>
  <c r="AL16" i="1"/>
  <c r="AG16" i="1"/>
  <c r="J16" i="1" s="1"/>
  <c r="Y16" i="1"/>
  <c r="X16" i="1"/>
  <c r="W16" i="1"/>
  <c r="P16" i="1"/>
  <c r="I16" i="1"/>
  <c r="H16" i="1" s="1"/>
  <c r="AA16" i="1" s="1"/>
  <c r="AF30" i="1" l="1"/>
  <c r="K30" i="1"/>
  <c r="N313" i="1"/>
  <c r="K313" i="1"/>
  <c r="AF313" i="1"/>
  <c r="AE313" i="1"/>
  <c r="AF87" i="1"/>
  <c r="AE87" i="1"/>
  <c r="N111" i="1"/>
  <c r="AT266" i="1"/>
  <c r="K266" i="1"/>
  <c r="K40" i="1"/>
  <c r="AE40" i="1"/>
  <c r="AF70" i="1"/>
  <c r="K70" i="1"/>
  <c r="T71" i="1"/>
  <c r="U71" i="1" s="1"/>
  <c r="S73" i="1"/>
  <c r="AF154" i="1"/>
  <c r="AE154" i="1"/>
  <c r="N154" i="1"/>
  <c r="W212" i="1"/>
  <c r="AE213" i="1"/>
  <c r="AT213" i="1"/>
  <c r="AF213" i="1"/>
  <c r="N213" i="1"/>
  <c r="W252" i="1"/>
  <c r="S16" i="1"/>
  <c r="AW16" i="1"/>
  <c r="S24" i="1"/>
  <c r="T24" i="1" s="1"/>
  <c r="U24" i="1" s="1"/>
  <c r="AW24" i="1"/>
  <c r="N41" i="1"/>
  <c r="AF78" i="1"/>
  <c r="K78" i="1"/>
  <c r="AT225" i="1"/>
  <c r="N225" i="1"/>
  <c r="K225" i="1"/>
  <c r="AF225" i="1"/>
  <c r="AE225" i="1"/>
  <c r="AE282" i="1"/>
  <c r="AF282" i="1"/>
  <c r="N282" i="1"/>
  <c r="AT125" i="1"/>
  <c r="AE125" i="1"/>
  <c r="S134" i="1"/>
  <c r="T134" i="1" s="1"/>
  <c r="U134" i="1" s="1"/>
  <c r="AT188" i="1"/>
  <c r="AF188" i="1"/>
  <c r="AE188" i="1"/>
  <c r="K188" i="1"/>
  <c r="K273" i="1"/>
  <c r="N273" i="1"/>
  <c r="K22" i="1"/>
  <c r="AE44" i="1"/>
  <c r="AT44" i="1"/>
  <c r="S46" i="1"/>
  <c r="T46" i="1" s="1"/>
  <c r="U46" i="1" s="1"/>
  <c r="AE111" i="1"/>
  <c r="AF111" i="1"/>
  <c r="K113" i="1"/>
  <c r="AF113" i="1"/>
  <c r="AE113" i="1"/>
  <c r="AF169" i="1"/>
  <c r="K169" i="1"/>
  <c r="N188" i="1"/>
  <c r="AE215" i="1"/>
  <c r="K215" i="1"/>
  <c r="AF215" i="1"/>
  <c r="N215" i="1"/>
  <c r="AW220" i="1"/>
  <c r="S220" i="1"/>
  <c r="T220" i="1" s="1"/>
  <c r="U220" i="1" s="1"/>
  <c r="Q220" i="1" s="1"/>
  <c r="O220" i="1" s="1"/>
  <c r="R220" i="1" s="1"/>
  <c r="AW228" i="1"/>
  <c r="S228" i="1"/>
  <c r="T228" i="1" s="1"/>
  <c r="U228" i="1" s="1"/>
  <c r="AT229" i="1"/>
  <c r="AF229" i="1"/>
  <c r="K229" i="1"/>
  <c r="AE229" i="1"/>
  <c r="N229" i="1"/>
  <c r="AW267" i="1"/>
  <c r="AW270" i="1"/>
  <c r="S270" i="1"/>
  <c r="T270" i="1" s="1"/>
  <c r="U270" i="1" s="1"/>
  <c r="AW26" i="1"/>
  <c r="S26" i="1"/>
  <c r="T26" i="1" s="1"/>
  <c r="U26" i="1" s="1"/>
  <c r="N52" i="1"/>
  <c r="N87" i="1"/>
  <c r="AW87" i="1"/>
  <c r="K108" i="1"/>
  <c r="N108" i="1"/>
  <c r="AF108" i="1"/>
  <c r="AE108" i="1"/>
  <c r="AW109" i="1"/>
  <c r="AF110" i="1"/>
  <c r="N110" i="1"/>
  <c r="S123" i="1"/>
  <c r="W149" i="1"/>
  <c r="AW149" i="1"/>
  <c r="AW163" i="1"/>
  <c r="T51" i="1"/>
  <c r="U51" i="1" s="1"/>
  <c r="AC51" i="1" s="1"/>
  <c r="S28" i="1"/>
  <c r="AW28" i="1"/>
  <c r="N64" i="1"/>
  <c r="S20" i="1"/>
  <c r="AW20" i="1"/>
  <c r="K18" i="1"/>
  <c r="S31" i="1"/>
  <c r="T31" i="1" s="1"/>
  <c r="U31" i="1" s="1"/>
  <c r="Q31" i="1" s="1"/>
  <c r="O31" i="1" s="1"/>
  <c r="R31" i="1" s="1"/>
  <c r="L31" i="1" s="1"/>
  <c r="M31" i="1" s="1"/>
  <c r="N37" i="1"/>
  <c r="K50" i="1"/>
  <c r="AF50" i="1"/>
  <c r="AT60" i="1"/>
  <c r="AE60" i="1"/>
  <c r="S93" i="1"/>
  <c r="T93" i="1" s="1"/>
  <c r="U93" i="1" s="1"/>
  <c r="V93" i="1" s="1"/>
  <c r="Z93" i="1" s="1"/>
  <c r="AA103" i="1"/>
  <c r="S136" i="1"/>
  <c r="T136" i="1" s="1"/>
  <c r="U136" i="1" s="1"/>
  <c r="S149" i="1"/>
  <c r="AE162" i="1"/>
  <c r="AF162" i="1"/>
  <c r="N162" i="1"/>
  <c r="K173" i="1"/>
  <c r="K177" i="1"/>
  <c r="AF177" i="1"/>
  <c r="AA185" i="1"/>
  <c r="T185" i="1"/>
  <c r="U185" i="1" s="1"/>
  <c r="AT241" i="1"/>
  <c r="K241" i="1"/>
  <c r="AF241" i="1"/>
  <c r="AE241" i="1"/>
  <c r="N241" i="1"/>
  <c r="AW283" i="1"/>
  <c r="S283" i="1"/>
  <c r="T283" i="1" s="1"/>
  <c r="U283" i="1" s="1"/>
  <c r="Q283" i="1" s="1"/>
  <c r="O283" i="1" s="1"/>
  <c r="R283" i="1" s="1"/>
  <c r="L283" i="1" s="1"/>
  <c r="M283" i="1" s="1"/>
  <c r="W288" i="1"/>
  <c r="AT313" i="1"/>
  <c r="AW68" i="1"/>
  <c r="W170" i="1"/>
  <c r="W189" i="1"/>
  <c r="AT290" i="1"/>
  <c r="K290" i="1"/>
  <c r="AW108" i="1"/>
  <c r="S238" i="1"/>
  <c r="AW238" i="1"/>
  <c r="W267" i="1"/>
  <c r="T290" i="1"/>
  <c r="U290" i="1" s="1"/>
  <c r="AW305" i="1"/>
  <c r="N35" i="1"/>
  <c r="S122" i="1"/>
  <c r="T122" i="1" s="1"/>
  <c r="U122" i="1" s="1"/>
  <c r="AC122" i="1" s="1"/>
  <c r="AW169" i="1"/>
  <c r="AT180" i="1"/>
  <c r="K180" i="1"/>
  <c r="AF180" i="1"/>
  <c r="AW203" i="1"/>
  <c r="N268" i="1"/>
  <c r="AF268" i="1"/>
  <c r="AE268" i="1"/>
  <c r="AT311" i="1"/>
  <c r="K311" i="1"/>
  <c r="S18" i="1"/>
  <c r="T43" i="1"/>
  <c r="U43" i="1" s="1"/>
  <c r="AT65" i="1"/>
  <c r="K65" i="1"/>
  <c r="S85" i="1"/>
  <c r="T85" i="1" s="1"/>
  <c r="U85" i="1" s="1"/>
  <c r="N88" i="1"/>
  <c r="AE88" i="1"/>
  <c r="AW97" i="1"/>
  <c r="AE100" i="1"/>
  <c r="AT100" i="1"/>
  <c r="K105" i="1"/>
  <c r="N107" i="1"/>
  <c r="S148" i="1"/>
  <c r="T148" i="1" s="1"/>
  <c r="U148" i="1" s="1"/>
  <c r="V148" i="1" s="1"/>
  <c r="Z148" i="1" s="1"/>
  <c r="AW157" i="1"/>
  <c r="AW160" i="1"/>
  <c r="AW164" i="1"/>
  <c r="S169" i="1"/>
  <c r="K184" i="1"/>
  <c r="K191" i="1"/>
  <c r="W203" i="1"/>
  <c r="K217" i="1"/>
  <c r="AF217" i="1"/>
  <c r="AE217" i="1"/>
  <c r="W218" i="1"/>
  <c r="AW219" i="1"/>
  <c r="S219" i="1"/>
  <c r="W221" i="1"/>
  <c r="AW241" i="1"/>
  <c r="S248" i="1"/>
  <c r="AW248" i="1"/>
  <c r="AW259" i="1"/>
  <c r="K281" i="1"/>
  <c r="AE281" i="1"/>
  <c r="AT295" i="1"/>
  <c r="K295" i="1"/>
  <c r="AF304" i="1"/>
  <c r="N304" i="1"/>
  <c r="AE67" i="1"/>
  <c r="AF67" i="1"/>
  <c r="AW90" i="1"/>
  <c r="K107" i="1"/>
  <c r="AF107" i="1"/>
  <c r="AE107" i="1"/>
  <c r="AW154" i="1"/>
  <c r="AW182" i="1"/>
  <c r="S22" i="1"/>
  <c r="N34" i="1"/>
  <c r="S36" i="1"/>
  <c r="S38" i="1"/>
  <c r="AW57" i="1"/>
  <c r="S57" i="1"/>
  <c r="N63" i="1"/>
  <c r="AW94" i="1"/>
  <c r="S100" i="1"/>
  <c r="T100" i="1" s="1"/>
  <c r="U100" i="1" s="1"/>
  <c r="Q100" i="1" s="1"/>
  <c r="O100" i="1" s="1"/>
  <c r="R100" i="1" s="1"/>
  <c r="L100" i="1" s="1"/>
  <c r="M100" i="1" s="1"/>
  <c r="T103" i="1"/>
  <c r="U103" i="1" s="1"/>
  <c r="AB103" i="1" s="1"/>
  <c r="S119" i="1"/>
  <c r="N129" i="1"/>
  <c r="S129" i="1"/>
  <c r="K131" i="1"/>
  <c r="S139" i="1"/>
  <c r="T139" i="1" s="1"/>
  <c r="U139" i="1" s="1"/>
  <c r="AB139" i="1" s="1"/>
  <c r="AT155" i="1"/>
  <c r="N155" i="1"/>
  <c r="AE155" i="1"/>
  <c r="T172" i="1"/>
  <c r="U172" i="1" s="1"/>
  <c r="AT207" i="1"/>
  <c r="K207" i="1"/>
  <c r="T247" i="1"/>
  <c r="U247" i="1" s="1"/>
  <c r="AF297" i="1"/>
  <c r="AE297" i="1"/>
  <c r="AW177" i="1"/>
  <c r="S197" i="1"/>
  <c r="T197" i="1" s="1"/>
  <c r="U197" i="1" s="1"/>
  <c r="AW197" i="1"/>
  <c r="T47" i="1"/>
  <c r="U47" i="1" s="1"/>
  <c r="AC47" i="1" s="1"/>
  <c r="N59" i="1"/>
  <c r="AT61" i="1"/>
  <c r="K61" i="1"/>
  <c r="S177" i="1"/>
  <c r="T177" i="1" s="1"/>
  <c r="U177" i="1" s="1"/>
  <c r="K189" i="1"/>
  <c r="AE189" i="1"/>
  <c r="AF189" i="1"/>
  <c r="AT232" i="1"/>
  <c r="K232" i="1"/>
  <c r="S30" i="1"/>
  <c r="AW32" i="1"/>
  <c r="S17" i="1"/>
  <c r="T17" i="1" s="1"/>
  <c r="U17" i="1" s="1"/>
  <c r="AW19" i="1"/>
  <c r="S21" i="1"/>
  <c r="T21" i="1" s="1"/>
  <c r="U21" i="1" s="1"/>
  <c r="AW23" i="1"/>
  <c r="S25" i="1"/>
  <c r="K27" i="1"/>
  <c r="AW27" i="1"/>
  <c r="S29" i="1"/>
  <c r="T29" i="1" s="1"/>
  <c r="U29" i="1" s="1"/>
  <c r="Q29" i="1" s="1"/>
  <c r="O29" i="1" s="1"/>
  <c r="R29" i="1" s="1"/>
  <c r="L29" i="1" s="1"/>
  <c r="M29" i="1" s="1"/>
  <c r="AW34" i="1"/>
  <c r="W38" i="1"/>
  <c r="W55" i="1"/>
  <c r="S61" i="1"/>
  <c r="T61" i="1" s="1"/>
  <c r="U61" i="1" s="1"/>
  <c r="S65" i="1"/>
  <c r="T65" i="1" s="1"/>
  <c r="U65" i="1" s="1"/>
  <c r="AW82" i="1"/>
  <c r="AW88" i="1"/>
  <c r="AW100" i="1"/>
  <c r="T101" i="1"/>
  <c r="U101" i="1" s="1"/>
  <c r="Q101" i="1" s="1"/>
  <c r="O101" i="1" s="1"/>
  <c r="R101" i="1" s="1"/>
  <c r="L101" i="1" s="1"/>
  <c r="M101" i="1" s="1"/>
  <c r="W112" i="1"/>
  <c r="AW114" i="1"/>
  <c r="S126" i="1"/>
  <c r="AW138" i="1"/>
  <c r="AW147" i="1"/>
  <c r="S147" i="1"/>
  <c r="S155" i="1"/>
  <c r="T155" i="1" s="1"/>
  <c r="U155" i="1" s="1"/>
  <c r="V155" i="1" s="1"/>
  <c r="Z155" i="1" s="1"/>
  <c r="W164" i="1"/>
  <c r="AW168" i="1"/>
  <c r="S168" i="1"/>
  <c r="T168" i="1" s="1"/>
  <c r="U168" i="1" s="1"/>
  <c r="V168" i="1" s="1"/>
  <c r="Z168" i="1" s="1"/>
  <c r="S174" i="1"/>
  <c r="AT200" i="1"/>
  <c r="N200" i="1"/>
  <c r="AF200" i="1"/>
  <c r="AE200" i="1"/>
  <c r="T202" i="1"/>
  <c r="U202" i="1" s="1"/>
  <c r="V202" i="1" s="1"/>
  <c r="Z202" i="1" s="1"/>
  <c r="T214" i="1"/>
  <c r="U214" i="1" s="1"/>
  <c r="Q214" i="1" s="1"/>
  <c r="O214" i="1" s="1"/>
  <c r="R214" i="1" s="1"/>
  <c r="L214" i="1" s="1"/>
  <c r="M214" i="1" s="1"/>
  <c r="AT237" i="1"/>
  <c r="N237" i="1"/>
  <c r="AW239" i="1"/>
  <c r="S239" i="1"/>
  <c r="T239" i="1" s="1"/>
  <c r="U239" i="1" s="1"/>
  <c r="K240" i="1"/>
  <c r="AT240" i="1"/>
  <c r="AT243" i="1"/>
  <c r="K243" i="1"/>
  <c r="AW253" i="1"/>
  <c r="S253" i="1"/>
  <c r="W259" i="1"/>
  <c r="AW301" i="1"/>
  <c r="W49" i="1"/>
  <c r="AW59" i="1"/>
  <c r="AW69" i="1"/>
  <c r="S70" i="1"/>
  <c r="T70" i="1" s="1"/>
  <c r="U70" i="1" s="1"/>
  <c r="S78" i="1"/>
  <c r="T78" i="1" s="1"/>
  <c r="U78" i="1" s="1"/>
  <c r="S84" i="1"/>
  <c r="AW115" i="1"/>
  <c r="S125" i="1"/>
  <c r="S144" i="1"/>
  <c r="W154" i="1"/>
  <c r="AW156" i="1"/>
  <c r="S222" i="1"/>
  <c r="T222" i="1" s="1"/>
  <c r="U222" i="1" s="1"/>
  <c r="AW229" i="1"/>
  <c r="W241" i="1"/>
  <c r="AT263" i="1"/>
  <c r="AF263" i="1"/>
  <c r="AE263" i="1"/>
  <c r="S268" i="1"/>
  <c r="AW268" i="1"/>
  <c r="AT271" i="1"/>
  <c r="N271" i="1"/>
  <c r="K291" i="1"/>
  <c r="N291" i="1"/>
  <c r="K293" i="1"/>
  <c r="AT293" i="1"/>
  <c r="N293" i="1"/>
  <c r="K309" i="1"/>
  <c r="AE309" i="1"/>
  <c r="AT309" i="1"/>
  <c r="AW62" i="1"/>
  <c r="AW66" i="1"/>
  <c r="S75" i="1"/>
  <c r="T75" i="1" s="1"/>
  <c r="U75" i="1" s="1"/>
  <c r="S92" i="1"/>
  <c r="T92" i="1" s="1"/>
  <c r="U92" i="1" s="1"/>
  <c r="AB92" i="1" s="1"/>
  <c r="W93" i="1"/>
  <c r="S96" i="1"/>
  <c r="K101" i="1"/>
  <c r="AW102" i="1"/>
  <c r="AW113" i="1"/>
  <c r="S117" i="1"/>
  <c r="S121" i="1"/>
  <c r="T121" i="1" s="1"/>
  <c r="U121" i="1" s="1"/>
  <c r="S131" i="1"/>
  <c r="S137" i="1"/>
  <c r="T137" i="1" s="1"/>
  <c r="U137" i="1" s="1"/>
  <c r="Q137" i="1" s="1"/>
  <c r="O137" i="1" s="1"/>
  <c r="R137" i="1" s="1"/>
  <c r="S175" i="1"/>
  <c r="T175" i="1" s="1"/>
  <c r="U175" i="1" s="1"/>
  <c r="Q175" i="1" s="1"/>
  <c r="O175" i="1" s="1"/>
  <c r="R175" i="1" s="1"/>
  <c r="L175" i="1" s="1"/>
  <c r="M175" i="1" s="1"/>
  <c r="S178" i="1"/>
  <c r="T178" i="1" s="1"/>
  <c r="U178" i="1" s="1"/>
  <c r="Q178" i="1" s="1"/>
  <c r="O178" i="1" s="1"/>
  <c r="R178" i="1" s="1"/>
  <c r="S187" i="1"/>
  <c r="T187" i="1" s="1"/>
  <c r="U187" i="1" s="1"/>
  <c r="Q187" i="1" s="1"/>
  <c r="O187" i="1" s="1"/>
  <c r="R187" i="1" s="1"/>
  <c r="L187" i="1" s="1"/>
  <c r="M187" i="1" s="1"/>
  <c r="S191" i="1"/>
  <c r="AW207" i="1"/>
  <c r="AT219" i="1"/>
  <c r="K219" i="1"/>
  <c r="AT221" i="1"/>
  <c r="N221" i="1"/>
  <c r="K221" i="1"/>
  <c r="AF221" i="1"/>
  <c r="AW222" i="1"/>
  <c r="AW233" i="1"/>
  <c r="K263" i="1"/>
  <c r="S273" i="1"/>
  <c r="AW279" i="1"/>
  <c r="N309" i="1"/>
  <c r="S48" i="1"/>
  <c r="T48" i="1" s="1"/>
  <c r="U48" i="1" s="1"/>
  <c r="AB48" i="1" s="1"/>
  <c r="AW50" i="1"/>
  <c r="AW53" i="1"/>
  <c r="S56" i="1"/>
  <c r="T56" i="1" s="1"/>
  <c r="U56" i="1" s="1"/>
  <c r="W69" i="1"/>
  <c r="AW77" i="1"/>
  <c r="S79" i="1"/>
  <c r="T79" i="1" s="1"/>
  <c r="U79" i="1" s="1"/>
  <c r="AC79" i="1" s="1"/>
  <c r="AW81" i="1"/>
  <c r="AW101" i="1"/>
  <c r="S102" i="1"/>
  <c r="T102" i="1" s="1"/>
  <c r="U102" i="1" s="1"/>
  <c r="W105" i="1"/>
  <c r="AW105" i="1"/>
  <c r="AW117" i="1"/>
  <c r="W118" i="1"/>
  <c r="AW121" i="1"/>
  <c r="AW127" i="1"/>
  <c r="S130" i="1"/>
  <c r="T130" i="1" s="1"/>
  <c r="U130" i="1" s="1"/>
  <c r="AW137" i="1"/>
  <c r="S141" i="1"/>
  <c r="W143" i="1"/>
  <c r="AW153" i="1"/>
  <c r="S156" i="1"/>
  <c r="W158" i="1"/>
  <c r="W172" i="1"/>
  <c r="AW173" i="1"/>
  <c r="AW175" i="1"/>
  <c r="AW178" i="1"/>
  <c r="S183" i="1"/>
  <c r="AW184" i="1"/>
  <c r="AT192" i="1"/>
  <c r="N192" i="1"/>
  <c r="AT196" i="1"/>
  <c r="AE196" i="1"/>
  <c r="S207" i="1"/>
  <c r="T207" i="1" s="1"/>
  <c r="U207" i="1" s="1"/>
  <c r="W215" i="1"/>
  <c r="W229" i="1"/>
  <c r="W233" i="1"/>
  <c r="AT248" i="1"/>
  <c r="AE248" i="1"/>
  <c r="N263" i="1"/>
  <c r="N312" i="1"/>
  <c r="W185" i="1"/>
  <c r="W187" i="1"/>
  <c r="S189" i="1"/>
  <c r="T189" i="1" s="1"/>
  <c r="U189" i="1" s="1"/>
  <c r="V189" i="1" s="1"/>
  <c r="Z189" i="1" s="1"/>
  <c r="S193" i="1"/>
  <c r="S196" i="1"/>
  <c r="AW202" i="1"/>
  <c r="AT204" i="1"/>
  <c r="N204" i="1"/>
  <c r="W205" i="1"/>
  <c r="W209" i="1"/>
  <c r="S231" i="1"/>
  <c r="T231" i="1" s="1"/>
  <c r="U231" i="1" s="1"/>
  <c r="AC231" i="1" s="1"/>
  <c r="S241" i="1"/>
  <c r="T243" i="1"/>
  <c r="U243" i="1" s="1"/>
  <c r="W250" i="1"/>
  <c r="S256" i="1"/>
  <c r="T256" i="1" s="1"/>
  <c r="U256" i="1" s="1"/>
  <c r="W264" i="1"/>
  <c r="S278" i="1"/>
  <c r="T278" i="1" s="1"/>
  <c r="U278" i="1" s="1"/>
  <c r="AB278" i="1" s="1"/>
  <c r="AW278" i="1"/>
  <c r="W281" i="1"/>
  <c r="W285" i="1"/>
  <c r="AW285" i="1"/>
  <c r="W289" i="1"/>
  <c r="W294" i="1"/>
  <c r="S297" i="1"/>
  <c r="T297" i="1" s="1"/>
  <c r="U297" i="1" s="1"/>
  <c r="AB297" i="1" s="1"/>
  <c r="W306" i="1"/>
  <c r="S204" i="1"/>
  <c r="AW227" i="1"/>
  <c r="S227" i="1"/>
  <c r="T235" i="1"/>
  <c r="U235" i="1" s="1"/>
  <c r="W238" i="1"/>
  <c r="AW240" i="1"/>
  <c r="W253" i="1"/>
  <c r="AW254" i="1"/>
  <c r="W282" i="1"/>
  <c r="S285" i="1"/>
  <c r="AT199" i="1"/>
  <c r="S210" i="1"/>
  <c r="S213" i="1"/>
  <c r="S230" i="1"/>
  <c r="T230" i="1" s="1"/>
  <c r="U230" i="1" s="1"/>
  <c r="AT233" i="1"/>
  <c r="AE233" i="1"/>
  <c r="S237" i="1"/>
  <c r="S265" i="1"/>
  <c r="AT267" i="1"/>
  <c r="AE267" i="1"/>
  <c r="S309" i="1"/>
  <c r="T309" i="1" s="1"/>
  <c r="U309" i="1" s="1"/>
  <c r="AW192" i="1"/>
  <c r="AW195" i="1"/>
  <c r="W204" i="1"/>
  <c r="AW210" i="1"/>
  <c r="AW213" i="1"/>
  <c r="S218" i="1"/>
  <c r="W227" i="1"/>
  <c r="AW230" i="1"/>
  <c r="N233" i="1"/>
  <c r="S236" i="1"/>
  <c r="T236" i="1" s="1"/>
  <c r="U236" i="1" s="1"/>
  <c r="AW237" i="1"/>
  <c r="S240" i="1"/>
  <c r="W244" i="1"/>
  <c r="AW249" i="1"/>
  <c r="S252" i="1"/>
  <c r="T252" i="1" s="1"/>
  <c r="U252" i="1" s="1"/>
  <c r="V252" i="1" s="1"/>
  <c r="Z252" i="1" s="1"/>
  <c r="AW252" i="1"/>
  <c r="S254" i="1"/>
  <c r="W265" i="1"/>
  <c r="N267" i="1"/>
  <c r="W274" i="1"/>
  <c r="W291" i="1"/>
  <c r="S293" i="1"/>
  <c r="K305" i="1"/>
  <c r="AF305" i="1"/>
  <c r="AW309" i="1"/>
  <c r="W200" i="1"/>
  <c r="S205" i="1"/>
  <c r="T205" i="1" s="1"/>
  <c r="U205" i="1" s="1"/>
  <c r="W211" i="1"/>
  <c r="W213" i="1"/>
  <c r="W214" i="1"/>
  <c r="AW224" i="1"/>
  <c r="AW232" i="1"/>
  <c r="S244" i="1"/>
  <c r="T244" i="1" s="1"/>
  <c r="U244" i="1" s="1"/>
  <c r="V244" i="1" s="1"/>
  <c r="Z244" i="1" s="1"/>
  <c r="AW246" i="1"/>
  <c r="AW250" i="1"/>
  <c r="AW262" i="1"/>
  <c r="W263" i="1"/>
  <c r="S263" i="1"/>
  <c r="W266" i="1"/>
  <c r="AW266" i="1"/>
  <c r="W298" i="1"/>
  <c r="W307" i="1"/>
  <c r="AA18" i="1"/>
  <c r="AA30" i="1"/>
  <c r="AA54" i="1"/>
  <c r="AT20" i="1"/>
  <c r="AF20" i="1"/>
  <c r="AE20" i="1"/>
  <c r="K20" i="1"/>
  <c r="N20" i="1"/>
  <c r="AA70" i="1"/>
  <c r="V89" i="1"/>
  <c r="Z89" i="1" s="1"/>
  <c r="AC89" i="1"/>
  <c r="AB89" i="1"/>
  <c r="T20" i="1"/>
  <c r="U20" i="1" s="1"/>
  <c r="AB20" i="1" s="1"/>
  <c r="AB25" i="1"/>
  <c r="Q26" i="1"/>
  <c r="O26" i="1" s="1"/>
  <c r="R26" i="1" s="1"/>
  <c r="AA26" i="1"/>
  <c r="T33" i="1"/>
  <c r="U33" i="1" s="1"/>
  <c r="AB33" i="1" s="1"/>
  <c r="V56" i="1"/>
  <c r="Z56" i="1" s="1"/>
  <c r="AB56" i="1"/>
  <c r="AC56" i="1"/>
  <c r="AA74" i="1"/>
  <c r="AF77" i="1"/>
  <c r="AE77" i="1"/>
  <c r="N77" i="1"/>
  <c r="AT77" i="1"/>
  <c r="K77" i="1"/>
  <c r="AF81" i="1"/>
  <c r="AE81" i="1"/>
  <c r="N81" i="1"/>
  <c r="K81" i="1"/>
  <c r="AT81" i="1"/>
  <c r="AA90" i="1"/>
  <c r="AA98" i="1"/>
  <c r="AA111" i="1"/>
  <c r="T111" i="1"/>
  <c r="U111" i="1" s="1"/>
  <c r="AA119" i="1"/>
  <c r="AF134" i="1"/>
  <c r="AE134" i="1"/>
  <c r="N134" i="1"/>
  <c r="AT134" i="1"/>
  <c r="K134" i="1"/>
  <c r="T19" i="1"/>
  <c r="U19" i="1" s="1"/>
  <c r="V48" i="1"/>
  <c r="Z48" i="1" s="1"/>
  <c r="AC48" i="1"/>
  <c r="AA78" i="1"/>
  <c r="V97" i="1"/>
  <c r="Z97" i="1" s="1"/>
  <c r="AB97" i="1"/>
  <c r="AC97" i="1"/>
  <c r="AD97" i="1" s="1"/>
  <c r="AE114" i="1"/>
  <c r="AF114" i="1"/>
  <c r="K114" i="1"/>
  <c r="N114" i="1"/>
  <c r="AT114" i="1"/>
  <c r="T16" i="1"/>
  <c r="U16" i="1" s="1"/>
  <c r="T28" i="1"/>
  <c r="U28" i="1" s="1"/>
  <c r="AT32" i="1"/>
  <c r="K32" i="1"/>
  <c r="AF32" i="1"/>
  <c r="AE32" i="1"/>
  <c r="N32" i="1"/>
  <c r="AA35" i="1"/>
  <c r="AC52" i="1"/>
  <c r="V52" i="1"/>
  <c r="Z52" i="1" s="1"/>
  <c r="AB52" i="1"/>
  <c r="AA59" i="1"/>
  <c r="V61" i="1"/>
  <c r="Z61" i="1" s="1"/>
  <c r="AB61" i="1"/>
  <c r="AC61" i="1"/>
  <c r="V65" i="1"/>
  <c r="Z65" i="1" s="1"/>
  <c r="AB65" i="1"/>
  <c r="AC65" i="1"/>
  <c r="AA87" i="1"/>
  <c r="AC88" i="1"/>
  <c r="AB88" i="1"/>
  <c r="V88" i="1"/>
  <c r="Z88" i="1" s="1"/>
  <c r="AE106" i="1"/>
  <c r="N106" i="1"/>
  <c r="AF106" i="1"/>
  <c r="K106" i="1"/>
  <c r="AT106" i="1"/>
  <c r="AA110" i="1"/>
  <c r="AB155" i="1"/>
  <c r="AC155" i="1"/>
  <c r="AB16" i="1"/>
  <c r="V26" i="1"/>
  <c r="Z26" i="1" s="1"/>
  <c r="AC26" i="1"/>
  <c r="AD26" i="1" s="1"/>
  <c r="AB26" i="1"/>
  <c r="AB28" i="1"/>
  <c r="T32" i="1"/>
  <c r="U32" i="1" s="1"/>
  <c r="Q32" i="1" s="1"/>
  <c r="O32" i="1" s="1"/>
  <c r="R32" i="1" s="1"/>
  <c r="L32" i="1" s="1"/>
  <c r="M32" i="1" s="1"/>
  <c r="AF49" i="1"/>
  <c r="AE49" i="1"/>
  <c r="N49" i="1"/>
  <c r="K49" i="1"/>
  <c r="AT49" i="1"/>
  <c r="AF57" i="1"/>
  <c r="AE57" i="1"/>
  <c r="N57" i="1"/>
  <c r="AT57" i="1"/>
  <c r="K57" i="1"/>
  <c r="AB60" i="1"/>
  <c r="V60" i="1"/>
  <c r="Z60" i="1" s="1"/>
  <c r="AC60" i="1"/>
  <c r="T98" i="1"/>
  <c r="U98" i="1" s="1"/>
  <c r="Q98" i="1" s="1"/>
  <c r="O98" i="1" s="1"/>
  <c r="R98" i="1" s="1"/>
  <c r="L98" i="1" s="1"/>
  <c r="M98" i="1" s="1"/>
  <c r="AA102" i="1"/>
  <c r="AA106" i="1"/>
  <c r="AA115" i="1"/>
  <c r="V164" i="1"/>
  <c r="Z164" i="1" s="1"/>
  <c r="AB164" i="1"/>
  <c r="AC164" i="1"/>
  <c r="AF168" i="1"/>
  <c r="AE168" i="1"/>
  <c r="N168" i="1"/>
  <c r="K168" i="1"/>
  <c r="AT168" i="1"/>
  <c r="AA17" i="1"/>
  <c r="AA21" i="1"/>
  <c r="AA42" i="1"/>
  <c r="AF45" i="1"/>
  <c r="AE45" i="1"/>
  <c r="N45" i="1"/>
  <c r="K45" i="1"/>
  <c r="AT45" i="1"/>
  <c r="AA58" i="1"/>
  <c r="T74" i="1"/>
  <c r="U74" i="1" s="1"/>
  <c r="AB74" i="1" s="1"/>
  <c r="V80" i="1"/>
  <c r="Z80" i="1" s="1"/>
  <c r="AB80" i="1"/>
  <c r="AC80" i="1"/>
  <c r="AA86" i="1"/>
  <c r="AA99" i="1"/>
  <c r="AA140" i="1"/>
  <c r="AA22" i="1"/>
  <c r="T27" i="1"/>
  <c r="U27" i="1" s="1"/>
  <c r="AT16" i="1"/>
  <c r="K16" i="1"/>
  <c r="AF16" i="1"/>
  <c r="N16" i="1"/>
  <c r="AE16" i="1"/>
  <c r="V81" i="1"/>
  <c r="Z81" i="1" s="1"/>
  <c r="AC81" i="1"/>
  <c r="AD81" i="1" s="1"/>
  <c r="AB81" i="1"/>
  <c r="AA82" i="1"/>
  <c r="AA67" i="1"/>
  <c r="AA25" i="1"/>
  <c r="Q25" i="1"/>
  <c r="O25" i="1" s="1"/>
  <c r="R25" i="1" s="1"/>
  <c r="AA29" i="1"/>
  <c r="K17" i="1"/>
  <c r="AE17" i="1"/>
  <c r="N17" i="1"/>
  <c r="AF17" i="1"/>
  <c r="AT17" i="1"/>
  <c r="K21" i="1"/>
  <c r="N21" i="1"/>
  <c r="AF21" i="1"/>
  <c r="AE21" i="1"/>
  <c r="AT21" i="1"/>
  <c r="K25" i="1"/>
  <c r="AF25" i="1"/>
  <c r="AE25" i="1"/>
  <c r="N25" i="1"/>
  <c r="AT25" i="1"/>
  <c r="AA27" i="1"/>
  <c r="K29" i="1"/>
  <c r="AE29" i="1"/>
  <c r="AF29" i="1"/>
  <c r="AT29" i="1"/>
  <c r="N29" i="1"/>
  <c r="AA33" i="1"/>
  <c r="Q33" i="1"/>
  <c r="O33" i="1" s="1"/>
  <c r="R33" i="1" s="1"/>
  <c r="T38" i="1"/>
  <c r="U38" i="1" s="1"/>
  <c r="V49" i="1"/>
  <c r="Z49" i="1" s="1"/>
  <c r="AC49" i="1"/>
  <c r="AB49" i="1"/>
  <c r="AA50" i="1"/>
  <c r="AA91" i="1"/>
  <c r="AB101" i="1"/>
  <c r="T23" i="1"/>
  <c r="U23" i="1" s="1"/>
  <c r="Q23" i="1" s="1"/>
  <c r="O23" i="1" s="1"/>
  <c r="R23" i="1" s="1"/>
  <c r="V53" i="1"/>
  <c r="Z53" i="1" s="1"/>
  <c r="AC53" i="1"/>
  <c r="AB53" i="1"/>
  <c r="AT24" i="1"/>
  <c r="AE24" i="1"/>
  <c r="K24" i="1"/>
  <c r="AF24" i="1"/>
  <c r="N24" i="1"/>
  <c r="AF28" i="1"/>
  <c r="AT28" i="1"/>
  <c r="K28" i="1"/>
  <c r="AE28" i="1"/>
  <c r="N28" i="1"/>
  <c r="AA38" i="1"/>
  <c r="T42" i="1"/>
  <c r="U42" i="1" s="1"/>
  <c r="Q42" i="1" s="1"/>
  <c r="O42" i="1" s="1"/>
  <c r="R42" i="1" s="1"/>
  <c r="L42" i="1" s="1"/>
  <c r="M42" i="1" s="1"/>
  <c r="T66" i="1"/>
  <c r="U66" i="1" s="1"/>
  <c r="V77" i="1"/>
  <c r="Z77" i="1" s="1"/>
  <c r="AC77" i="1"/>
  <c r="AB77" i="1"/>
  <c r="AA19" i="1"/>
  <c r="Q19" i="1"/>
  <c r="O19" i="1" s="1"/>
  <c r="R19" i="1" s="1"/>
  <c r="AA23" i="1"/>
  <c r="T25" i="1"/>
  <c r="U25" i="1" s="1"/>
  <c r="AA31" i="1"/>
  <c r="K33" i="1"/>
  <c r="AF33" i="1"/>
  <c r="N33" i="1"/>
  <c r="AE33" i="1"/>
  <c r="AT33" i="1"/>
  <c r="AA37" i="1"/>
  <c r="V45" i="1"/>
  <c r="Z45" i="1" s="1"/>
  <c r="AC45" i="1"/>
  <c r="AD45" i="1" s="1"/>
  <c r="AB45" i="1"/>
  <c r="AA46" i="1"/>
  <c r="AA55" i="1"/>
  <c r="AF89" i="1"/>
  <c r="AE89" i="1"/>
  <c r="N89" i="1"/>
  <c r="AT89" i="1"/>
  <c r="K89" i="1"/>
  <c r="AB121" i="1"/>
  <c r="AC121" i="1"/>
  <c r="AD121" i="1" s="1"/>
  <c r="V121" i="1"/>
  <c r="Z121" i="1" s="1"/>
  <c r="V122" i="1"/>
  <c r="Z122" i="1" s="1"/>
  <c r="AB122" i="1"/>
  <c r="AA127" i="1"/>
  <c r="T144" i="1"/>
  <c r="U144" i="1" s="1"/>
  <c r="AA157" i="1"/>
  <c r="AA161" i="1"/>
  <c r="AB168" i="1"/>
  <c r="T36" i="1"/>
  <c r="U36" i="1" s="1"/>
  <c r="AF48" i="1"/>
  <c r="K48" i="1"/>
  <c r="AT30" i="1"/>
  <c r="T58" i="1"/>
  <c r="U58" i="1" s="1"/>
  <c r="Q58" i="1" s="1"/>
  <c r="O58" i="1" s="1"/>
  <c r="R58" i="1" s="1"/>
  <c r="L58" i="1" s="1"/>
  <c r="M58" i="1" s="1"/>
  <c r="AW83" i="1"/>
  <c r="AW17" i="1"/>
  <c r="K23" i="1"/>
  <c r="Q28" i="1"/>
  <c r="O28" i="1" s="1"/>
  <c r="R28" i="1" s="1"/>
  <c r="T54" i="1"/>
  <c r="U54" i="1" s="1"/>
  <c r="Q54" i="1" s="1"/>
  <c r="O54" i="1" s="1"/>
  <c r="R54" i="1" s="1"/>
  <c r="T84" i="1"/>
  <c r="U84" i="1" s="1"/>
  <c r="Q93" i="1"/>
  <c r="O93" i="1" s="1"/>
  <c r="R93" i="1" s="1"/>
  <c r="L93" i="1" s="1"/>
  <c r="M93" i="1" s="1"/>
  <c r="AT103" i="1"/>
  <c r="K103" i="1"/>
  <c r="N22" i="1"/>
  <c r="AT27" i="1"/>
  <c r="N30" i="1"/>
  <c r="AW44" i="1"/>
  <c r="T50" i="1"/>
  <c r="U50" i="1" s="1"/>
  <c r="AF68" i="1"/>
  <c r="K68" i="1"/>
  <c r="N82" i="1"/>
  <c r="AT82" i="1"/>
  <c r="AE82" i="1"/>
  <c r="AF93" i="1"/>
  <c r="AE93" i="1"/>
  <c r="N93" i="1"/>
  <c r="AT99" i="1"/>
  <c r="K99" i="1"/>
  <c r="N100" i="1"/>
  <c r="S107" i="1"/>
  <c r="AT128" i="1"/>
  <c r="K128" i="1"/>
  <c r="N128" i="1"/>
  <c r="AE128" i="1"/>
  <c r="AA136" i="1"/>
  <c r="S151" i="1"/>
  <c r="AW151" i="1"/>
  <c r="AF19" i="1"/>
  <c r="AF23" i="1"/>
  <c r="AF27" i="1"/>
  <c r="AF31" i="1"/>
  <c r="S34" i="1"/>
  <c r="AF37" i="1"/>
  <c r="AF38" i="1"/>
  <c r="AW42" i="1"/>
  <c r="Q43" i="1"/>
  <c r="O43" i="1" s="1"/>
  <c r="R43" i="1" s="1"/>
  <c r="AA44" i="1"/>
  <c r="V47" i="1"/>
  <c r="Z47" i="1" s="1"/>
  <c r="AT48" i="1"/>
  <c r="AT51" i="1"/>
  <c r="K51" i="1"/>
  <c r="AF52" i="1"/>
  <c r="K52" i="1"/>
  <c r="AB54" i="1"/>
  <c r="S55" i="1"/>
  <c r="AA57" i="1"/>
  <c r="T64" i="1"/>
  <c r="U64" i="1" s="1"/>
  <c r="Q64" i="1" s="1"/>
  <c r="O64" i="1" s="1"/>
  <c r="R64" i="1" s="1"/>
  <c r="L64" i="1" s="1"/>
  <c r="M64" i="1" s="1"/>
  <c r="N66" i="1"/>
  <c r="AT66" i="1"/>
  <c r="AE66" i="1"/>
  <c r="AE68" i="1"/>
  <c r="T69" i="1"/>
  <c r="U69" i="1" s="1"/>
  <c r="W70" i="1"/>
  <c r="AB71" i="1"/>
  <c r="AW74" i="1"/>
  <c r="Q75" i="1"/>
  <c r="O75" i="1" s="1"/>
  <c r="R75" i="1" s="1"/>
  <c r="AA76" i="1"/>
  <c r="V79" i="1"/>
  <c r="Z79" i="1" s="1"/>
  <c r="K82" i="1"/>
  <c r="AT83" i="1"/>
  <c r="K83" i="1"/>
  <c r="AF84" i="1"/>
  <c r="K84" i="1"/>
  <c r="S87" i="1"/>
  <c r="AC92" i="1"/>
  <c r="T96" i="1"/>
  <c r="U96" i="1" s="1"/>
  <c r="N98" i="1"/>
  <c r="AT98" i="1"/>
  <c r="AE98" i="1"/>
  <c r="AE99" i="1"/>
  <c r="W102" i="1"/>
  <c r="AF103" i="1"/>
  <c r="T114" i="1"/>
  <c r="U114" i="1" s="1"/>
  <c r="AB114" i="1" s="1"/>
  <c r="N116" i="1"/>
  <c r="T119" i="1"/>
  <c r="U119" i="1" s="1"/>
  <c r="Q119" i="1" s="1"/>
  <c r="O119" i="1" s="1"/>
  <c r="R119" i="1" s="1"/>
  <c r="AA122" i="1"/>
  <c r="N123" i="1"/>
  <c r="AT123" i="1"/>
  <c r="AE123" i="1"/>
  <c r="AF123" i="1"/>
  <c r="K123" i="1"/>
  <c r="T127" i="1"/>
  <c r="U127" i="1" s="1"/>
  <c r="AW140" i="1"/>
  <c r="S140" i="1"/>
  <c r="K142" i="1"/>
  <c r="AE142" i="1"/>
  <c r="AF142" i="1"/>
  <c r="N142" i="1"/>
  <c r="T145" i="1"/>
  <c r="U145" i="1" s="1"/>
  <c r="AF147" i="1"/>
  <c r="AE147" i="1"/>
  <c r="K147" i="1"/>
  <c r="N147" i="1"/>
  <c r="AT147" i="1"/>
  <c r="AA174" i="1"/>
  <c r="S180" i="1"/>
  <c r="AW180" i="1"/>
  <c r="AT47" i="1"/>
  <c r="K47" i="1"/>
  <c r="N62" i="1"/>
  <c r="AT62" i="1"/>
  <c r="AE62" i="1"/>
  <c r="AA72" i="1"/>
  <c r="AF73" i="1"/>
  <c r="AE73" i="1"/>
  <c r="N73" i="1"/>
  <c r="AT79" i="1"/>
  <c r="K79" i="1"/>
  <c r="AF80" i="1"/>
  <c r="K80" i="1"/>
  <c r="T83" i="1"/>
  <c r="U83" i="1" s="1"/>
  <c r="T94" i="1"/>
  <c r="U94" i="1" s="1"/>
  <c r="N94" i="1"/>
  <c r="AT94" i="1"/>
  <c r="AE94" i="1"/>
  <c r="W98" i="1"/>
  <c r="AA104" i="1"/>
  <c r="AF105" i="1"/>
  <c r="AE105" i="1"/>
  <c r="N105" i="1"/>
  <c r="AT115" i="1"/>
  <c r="AE115" i="1"/>
  <c r="N115" i="1"/>
  <c r="AF115" i="1"/>
  <c r="AA118" i="1"/>
  <c r="W119" i="1"/>
  <c r="AF122" i="1"/>
  <c r="AE122" i="1"/>
  <c r="N122" i="1"/>
  <c r="AT122" i="1"/>
  <c r="Q125" i="1"/>
  <c r="O125" i="1" s="1"/>
  <c r="R125" i="1" s="1"/>
  <c r="L125" i="1" s="1"/>
  <c r="M125" i="1" s="1"/>
  <c r="AA125" i="1"/>
  <c r="T125" i="1"/>
  <c r="U125" i="1" s="1"/>
  <c r="T131" i="1"/>
  <c r="U131" i="1" s="1"/>
  <c r="AB131" i="1" s="1"/>
  <c r="AA146" i="1"/>
  <c r="AA171" i="1"/>
  <c r="AT75" i="1"/>
  <c r="K75" i="1"/>
  <c r="T90" i="1"/>
  <c r="U90" i="1" s="1"/>
  <c r="Q90" i="1" s="1"/>
  <c r="O90" i="1" s="1"/>
  <c r="R90" i="1" s="1"/>
  <c r="L90" i="1" s="1"/>
  <c r="M90" i="1" s="1"/>
  <c r="Q97" i="1"/>
  <c r="O97" i="1" s="1"/>
  <c r="R97" i="1" s="1"/>
  <c r="L97" i="1" s="1"/>
  <c r="M97" i="1" s="1"/>
  <c r="AA100" i="1"/>
  <c r="AF101" i="1"/>
  <c r="AE101" i="1"/>
  <c r="N101" i="1"/>
  <c r="K116" i="1"/>
  <c r="AF116" i="1"/>
  <c r="AE116" i="1"/>
  <c r="AA117" i="1"/>
  <c r="T117" i="1"/>
  <c r="U117" i="1" s="1"/>
  <c r="Q117" i="1" s="1"/>
  <c r="O117" i="1" s="1"/>
  <c r="R117" i="1" s="1"/>
  <c r="L117" i="1" s="1"/>
  <c r="M117" i="1" s="1"/>
  <c r="T123" i="1"/>
  <c r="U123" i="1" s="1"/>
  <c r="AA126" i="1"/>
  <c r="Q129" i="1"/>
  <c r="O129" i="1" s="1"/>
  <c r="R129" i="1" s="1"/>
  <c r="AA129" i="1"/>
  <c r="Q131" i="1"/>
  <c r="O131" i="1" s="1"/>
  <c r="R131" i="1" s="1"/>
  <c r="L131" i="1" s="1"/>
  <c r="M131" i="1" s="1"/>
  <c r="AF138" i="1"/>
  <c r="AE138" i="1"/>
  <c r="N138" i="1"/>
  <c r="K138" i="1"/>
  <c r="Q145" i="1"/>
  <c r="O145" i="1" s="1"/>
  <c r="R145" i="1" s="1"/>
  <c r="AF152" i="1"/>
  <c r="AE152" i="1"/>
  <c r="N152" i="1"/>
  <c r="AT152" i="1"/>
  <c r="K152" i="1"/>
  <c r="T153" i="1"/>
  <c r="U153" i="1" s="1"/>
  <c r="AF167" i="1"/>
  <c r="K167" i="1"/>
  <c r="AE167" i="1"/>
  <c r="N171" i="1"/>
  <c r="AF172" i="1"/>
  <c r="AE172" i="1"/>
  <c r="N172" i="1"/>
  <c r="AT172" i="1"/>
  <c r="K172" i="1"/>
  <c r="AA188" i="1"/>
  <c r="AF69" i="1"/>
  <c r="AE69" i="1"/>
  <c r="N69" i="1"/>
  <c r="N90" i="1"/>
  <c r="AT90" i="1"/>
  <c r="AE90" i="1"/>
  <c r="AW47" i="1"/>
  <c r="AA64" i="1"/>
  <c r="AT71" i="1"/>
  <c r="K71" i="1"/>
  <c r="AF104" i="1"/>
  <c r="K104" i="1"/>
  <c r="AA109" i="1"/>
  <c r="AE110" i="1"/>
  <c r="K110" i="1"/>
  <c r="AT110" i="1"/>
  <c r="K112" i="1"/>
  <c r="AF112" i="1"/>
  <c r="AE112" i="1"/>
  <c r="Q114" i="1"/>
  <c r="O114" i="1" s="1"/>
  <c r="R114" i="1" s="1"/>
  <c r="T115" i="1"/>
  <c r="U115" i="1" s="1"/>
  <c r="S116" i="1"/>
  <c r="AW116" i="1"/>
  <c r="AF126" i="1"/>
  <c r="AE126" i="1"/>
  <c r="N126" i="1"/>
  <c r="AA130" i="1"/>
  <c r="AA133" i="1"/>
  <c r="AA135" i="1"/>
  <c r="T135" i="1"/>
  <c r="U135" i="1" s="1"/>
  <c r="K141" i="1"/>
  <c r="AT141" i="1"/>
  <c r="AE141" i="1"/>
  <c r="AF141" i="1"/>
  <c r="N141" i="1"/>
  <c r="AF143" i="1"/>
  <c r="AE143" i="1"/>
  <c r="N143" i="1"/>
  <c r="AA147" i="1"/>
  <c r="T152" i="1"/>
  <c r="U152" i="1" s="1"/>
  <c r="N157" i="1"/>
  <c r="AT157" i="1"/>
  <c r="AE157" i="1"/>
  <c r="AF157" i="1"/>
  <c r="K157" i="1"/>
  <c r="AF171" i="1"/>
  <c r="K171" i="1"/>
  <c r="AE171" i="1"/>
  <c r="AA36" i="1"/>
  <c r="T22" i="1"/>
  <c r="U22" i="1" s="1"/>
  <c r="AT43" i="1"/>
  <c r="K43" i="1"/>
  <c r="AD89" i="1"/>
  <c r="AW21" i="1"/>
  <c r="AF72" i="1"/>
  <c r="K72" i="1"/>
  <c r="N79" i="1"/>
  <c r="S112" i="1"/>
  <c r="AW112" i="1"/>
  <c r="AT132" i="1"/>
  <c r="K132" i="1"/>
  <c r="AE132" i="1"/>
  <c r="N132" i="1"/>
  <c r="AF132" i="1"/>
  <c r="AE179" i="1"/>
  <c r="AT179" i="1"/>
  <c r="K179" i="1"/>
  <c r="AF179" i="1"/>
  <c r="N179" i="1"/>
  <c r="N48" i="1"/>
  <c r="T18" i="1"/>
  <c r="U18" i="1" s="1"/>
  <c r="AT18" i="1"/>
  <c r="T40" i="1"/>
  <c r="U40" i="1" s="1"/>
  <c r="AW40" i="1"/>
  <c r="AT41" i="1"/>
  <c r="N44" i="1"/>
  <c r="Q65" i="1"/>
  <c r="O65" i="1" s="1"/>
  <c r="R65" i="1" s="1"/>
  <c r="N76" i="1"/>
  <c r="AW84" i="1"/>
  <c r="Q16" i="1"/>
  <c r="O16" i="1" s="1"/>
  <c r="R16" i="1" s="1"/>
  <c r="L16" i="1" s="1"/>
  <c r="M16" i="1" s="1"/>
  <c r="Q20" i="1"/>
  <c r="O20" i="1" s="1"/>
  <c r="R20" i="1" s="1"/>
  <c r="L20" i="1" s="1"/>
  <c r="M20" i="1" s="1"/>
  <c r="AW25" i="1"/>
  <c r="AW48" i="1"/>
  <c r="AD53" i="1"/>
  <c r="Q61" i="1"/>
  <c r="O61" i="1" s="1"/>
  <c r="R61" i="1" s="1"/>
  <c r="AW79" i="1"/>
  <c r="T86" i="1"/>
  <c r="U86" i="1" s="1"/>
  <c r="AB86" i="1" s="1"/>
  <c r="AF97" i="1"/>
  <c r="AE97" i="1"/>
  <c r="N97" i="1"/>
  <c r="N18" i="1"/>
  <c r="AT19" i="1"/>
  <c r="AW43" i="1"/>
  <c r="AD47" i="1"/>
  <c r="Q60" i="1"/>
  <c r="O60" i="1" s="1"/>
  <c r="R60" i="1" s="1"/>
  <c r="AA60" i="1"/>
  <c r="AA66" i="1"/>
  <c r="AT67" i="1"/>
  <c r="K67" i="1"/>
  <c r="AW76" i="1"/>
  <c r="T82" i="1"/>
  <c r="U82" i="1" s="1"/>
  <c r="AB82" i="1" s="1"/>
  <c r="Q89" i="1"/>
  <c r="O89" i="1" s="1"/>
  <c r="R89" i="1" s="1"/>
  <c r="AF100" i="1"/>
  <c r="K100" i="1"/>
  <c r="AF130" i="1"/>
  <c r="AE130" i="1"/>
  <c r="N130" i="1"/>
  <c r="AB159" i="1"/>
  <c r="AC159" i="1"/>
  <c r="V159" i="1"/>
  <c r="Z159" i="1" s="1"/>
  <c r="AT166" i="1"/>
  <c r="K166" i="1"/>
  <c r="N166" i="1"/>
  <c r="AE166" i="1"/>
  <c r="AF166" i="1"/>
  <c r="S171" i="1"/>
  <c r="AW171" i="1"/>
  <c r="AE18" i="1"/>
  <c r="AE22" i="1"/>
  <c r="AE26" i="1"/>
  <c r="AE30" i="1"/>
  <c r="S35" i="1"/>
  <c r="N36" i="1"/>
  <c r="S37" i="1"/>
  <c r="T41" i="1"/>
  <c r="U41" i="1" s="1"/>
  <c r="N43" i="1"/>
  <c r="T44" i="1"/>
  <c r="U44" i="1" s="1"/>
  <c r="N46" i="1"/>
  <c r="AT46" i="1"/>
  <c r="AE46" i="1"/>
  <c r="AE47" i="1"/>
  <c r="AE48" i="1"/>
  <c r="W50" i="1"/>
  <c r="AB51" i="1"/>
  <c r="AD51" i="1" s="1"/>
  <c r="AF51" i="1"/>
  <c r="Q53" i="1"/>
  <c r="O53" i="1" s="1"/>
  <c r="R53" i="1" s="1"/>
  <c r="L53" i="1" s="1"/>
  <c r="M53" i="1" s="1"/>
  <c r="AW54" i="1"/>
  <c r="Q56" i="1"/>
  <c r="O56" i="1" s="1"/>
  <c r="R56" i="1" s="1"/>
  <c r="AA56" i="1"/>
  <c r="K62" i="1"/>
  <c r="AA62" i="1"/>
  <c r="AT63" i="1"/>
  <c r="K63" i="1"/>
  <c r="AF64" i="1"/>
  <c r="K64" i="1"/>
  <c r="AF66" i="1"/>
  <c r="S67" i="1"/>
  <c r="AW71" i="1"/>
  <c r="AW72" i="1"/>
  <c r="N75" i="1"/>
  <c r="T76" i="1"/>
  <c r="U76" i="1" s="1"/>
  <c r="Q76" i="1" s="1"/>
  <c r="O76" i="1" s="1"/>
  <c r="R76" i="1" s="1"/>
  <c r="AD77" i="1"/>
  <c r="N78" i="1"/>
  <c r="AT78" i="1"/>
  <c r="AE78" i="1"/>
  <c r="AE79" i="1"/>
  <c r="AE80" i="1"/>
  <c r="W82" i="1"/>
  <c r="AB83" i="1"/>
  <c r="AF83" i="1"/>
  <c r="AW86" i="1"/>
  <c r="Q88" i="1"/>
  <c r="O88" i="1" s="1"/>
  <c r="R88" i="1" s="1"/>
  <c r="AA88" i="1"/>
  <c r="AT93" i="1"/>
  <c r="K94" i="1"/>
  <c r="AA94" i="1"/>
  <c r="AT95" i="1"/>
  <c r="K95" i="1"/>
  <c r="AF96" i="1"/>
  <c r="K96" i="1"/>
  <c r="AF98" i="1"/>
  <c r="S99" i="1"/>
  <c r="AA101" i="1"/>
  <c r="AW103" i="1"/>
  <c r="AW104" i="1"/>
  <c r="AA108" i="1"/>
  <c r="W110" i="1"/>
  <c r="T110" i="1"/>
  <c r="U110" i="1" s="1"/>
  <c r="AW111" i="1"/>
  <c r="AA113" i="1"/>
  <c r="T113" i="1"/>
  <c r="U113" i="1" s="1"/>
  <c r="W115" i="1"/>
  <c r="N119" i="1"/>
  <c r="AT119" i="1"/>
  <c r="AE119" i="1"/>
  <c r="AF119" i="1"/>
  <c r="K119" i="1"/>
  <c r="T126" i="1"/>
  <c r="U126" i="1" s="1"/>
  <c r="AT130" i="1"/>
  <c r="S132" i="1"/>
  <c r="AW132" i="1"/>
  <c r="AF133" i="1"/>
  <c r="K133" i="1"/>
  <c r="AE133" i="1"/>
  <c r="AT136" i="1"/>
  <c r="K136" i="1"/>
  <c r="AF136" i="1"/>
  <c r="AE136" i="1"/>
  <c r="N136" i="1"/>
  <c r="T141" i="1"/>
  <c r="U141" i="1" s="1"/>
  <c r="AB141" i="1" s="1"/>
  <c r="AA156" i="1"/>
  <c r="AA165" i="1"/>
  <c r="AT170" i="1"/>
  <c r="K170" i="1"/>
  <c r="AE170" i="1"/>
  <c r="N170" i="1"/>
  <c r="AF170" i="1"/>
  <c r="K26" i="1"/>
  <c r="AW36" i="1"/>
  <c r="N58" i="1"/>
  <c r="AT58" i="1"/>
  <c r="AE58" i="1"/>
  <c r="AA68" i="1"/>
  <c r="AW29" i="1"/>
  <c r="N38" i="1"/>
  <c r="AE38" i="1"/>
  <c r="Q40" i="1"/>
  <c r="O40" i="1" s="1"/>
  <c r="R40" i="1" s="1"/>
  <c r="L40" i="1" s="1"/>
  <c r="M40" i="1" s="1"/>
  <c r="AA40" i="1"/>
  <c r="N54" i="1"/>
  <c r="AT54" i="1"/>
  <c r="AE54" i="1"/>
  <c r="T57" i="1"/>
  <c r="U57" i="1" s="1"/>
  <c r="AF65" i="1"/>
  <c r="AE65" i="1"/>
  <c r="N65" i="1"/>
  <c r="AT69" i="1"/>
  <c r="AW80" i="1"/>
  <c r="N86" i="1"/>
  <c r="AT86" i="1"/>
  <c r="AE86" i="1"/>
  <c r="AT31" i="1"/>
  <c r="AD49" i="1"/>
  <c r="K93" i="1"/>
  <c r="AT97" i="1"/>
  <c r="AA114" i="1"/>
  <c r="AF129" i="1"/>
  <c r="K129" i="1"/>
  <c r="AE129" i="1"/>
  <c r="AF22" i="1"/>
  <c r="N23" i="1"/>
  <c r="AF26" i="1"/>
  <c r="N27" i="1"/>
  <c r="N31" i="1"/>
  <c r="N42" i="1"/>
  <c r="AT42" i="1"/>
  <c r="AE42" i="1"/>
  <c r="AE43" i="1"/>
  <c r="AB47" i="1"/>
  <c r="AF47" i="1"/>
  <c r="Q49" i="1"/>
  <c r="O49" i="1" s="1"/>
  <c r="R49" i="1" s="1"/>
  <c r="Q52" i="1"/>
  <c r="O52" i="1" s="1"/>
  <c r="R52" i="1" s="1"/>
  <c r="L52" i="1" s="1"/>
  <c r="M52" i="1" s="1"/>
  <c r="AA52" i="1"/>
  <c r="AD52" i="1" s="1"/>
  <c r="AF53" i="1"/>
  <c r="AE53" i="1"/>
  <c r="N53" i="1"/>
  <c r="K58" i="1"/>
  <c r="AT59" i="1"/>
  <c r="K59" i="1"/>
  <c r="AF60" i="1"/>
  <c r="K60" i="1"/>
  <c r="AF62" i="1"/>
  <c r="S63" i="1"/>
  <c r="AA65" i="1"/>
  <c r="N71" i="1"/>
  <c r="T72" i="1"/>
  <c r="U72" i="1" s="1"/>
  <c r="N74" i="1"/>
  <c r="AT74" i="1"/>
  <c r="AE74" i="1"/>
  <c r="AE75" i="1"/>
  <c r="AF79" i="1"/>
  <c r="Q81" i="1"/>
  <c r="O81" i="1" s="1"/>
  <c r="R81" i="1" s="1"/>
  <c r="Q83" i="1"/>
  <c r="O83" i="1" s="1"/>
  <c r="R83" i="1" s="1"/>
  <c r="L83" i="1" s="1"/>
  <c r="M83" i="1" s="1"/>
  <c r="Q84" i="1"/>
  <c r="O84" i="1" s="1"/>
  <c r="R84" i="1" s="1"/>
  <c r="L84" i="1" s="1"/>
  <c r="M84" i="1" s="1"/>
  <c r="AA84" i="1"/>
  <c r="AF85" i="1"/>
  <c r="AE85" i="1"/>
  <c r="N85" i="1"/>
  <c r="K90" i="1"/>
  <c r="AT91" i="1"/>
  <c r="K91" i="1"/>
  <c r="AF92" i="1"/>
  <c r="K92" i="1"/>
  <c r="AF94" i="1"/>
  <c r="S95" i="1"/>
  <c r="AA97" i="1"/>
  <c r="N103" i="1"/>
  <c r="T104" i="1"/>
  <c r="U104" i="1" s="1"/>
  <c r="S106" i="1"/>
  <c r="AA107" i="1"/>
  <c r="AA116" i="1"/>
  <c r="T118" i="1"/>
  <c r="U118" i="1" s="1"/>
  <c r="Q123" i="1"/>
  <c r="O123" i="1" s="1"/>
  <c r="R123" i="1" s="1"/>
  <c r="L123" i="1" s="1"/>
  <c r="M123" i="1" s="1"/>
  <c r="AA123" i="1"/>
  <c r="S133" i="1"/>
  <c r="AW133" i="1"/>
  <c r="AB135" i="1"/>
  <c r="K143" i="1"/>
  <c r="AA162" i="1"/>
  <c r="AA168" i="1"/>
  <c r="S170" i="1"/>
  <c r="AW170" i="1"/>
  <c r="AF176" i="1"/>
  <c r="AE176" i="1"/>
  <c r="N176" i="1"/>
  <c r="K176" i="1"/>
  <c r="AA187" i="1"/>
  <c r="AF41" i="1"/>
  <c r="AE41" i="1"/>
  <c r="AB50" i="1"/>
  <c r="T62" i="1"/>
  <c r="U62" i="1" s="1"/>
  <c r="AB62" i="1" s="1"/>
  <c r="Q69" i="1"/>
  <c r="O69" i="1" s="1"/>
  <c r="R69" i="1" s="1"/>
  <c r="L69" i="1" s="1"/>
  <c r="M69" i="1" s="1"/>
  <c r="AT26" i="1"/>
  <c r="T30" i="1"/>
  <c r="U30" i="1" s="1"/>
  <c r="Q30" i="1" s="1"/>
  <c r="O30" i="1" s="1"/>
  <c r="R30" i="1" s="1"/>
  <c r="L30" i="1" s="1"/>
  <c r="M30" i="1" s="1"/>
  <c r="AF44" i="1"/>
  <c r="K44" i="1"/>
  <c r="AW51" i="1"/>
  <c r="AW52" i="1"/>
  <c r="AT73" i="1"/>
  <c r="AF76" i="1"/>
  <c r="K76" i="1"/>
  <c r="K19" i="1"/>
  <c r="AW33" i="1"/>
  <c r="V92" i="1"/>
  <c r="Z92" i="1" s="1"/>
  <c r="AA96" i="1"/>
  <c r="T109" i="1"/>
  <c r="U109" i="1" s="1"/>
  <c r="Q109" i="1" s="1"/>
  <c r="O109" i="1" s="1"/>
  <c r="R109" i="1" s="1"/>
  <c r="L109" i="1" s="1"/>
  <c r="M109" i="1" s="1"/>
  <c r="AT23" i="1"/>
  <c r="AT37" i="1"/>
  <c r="AT38" i="1"/>
  <c r="N47" i="1"/>
  <c r="N50" i="1"/>
  <c r="AT50" i="1"/>
  <c r="AE50" i="1"/>
  <c r="AF61" i="1"/>
  <c r="AE61" i="1"/>
  <c r="N61" i="1"/>
  <c r="AW75" i="1"/>
  <c r="Q92" i="1"/>
  <c r="O92" i="1" s="1"/>
  <c r="R92" i="1" s="1"/>
  <c r="AA92" i="1"/>
  <c r="AT126" i="1"/>
  <c r="N19" i="1"/>
  <c r="AT34" i="1"/>
  <c r="AT36" i="1"/>
  <c r="K37" i="1"/>
  <c r="S39" i="1"/>
  <c r="N40" i="1"/>
  <c r="AT40" i="1"/>
  <c r="W42" i="1"/>
  <c r="AB43" i="1"/>
  <c r="AF43" i="1"/>
  <c r="Q45" i="1"/>
  <c r="O45" i="1" s="1"/>
  <c r="R45" i="1" s="1"/>
  <c r="L45" i="1" s="1"/>
  <c r="M45" i="1" s="1"/>
  <c r="AW46" i="1"/>
  <c r="Q47" i="1"/>
  <c r="O47" i="1" s="1"/>
  <c r="R47" i="1" s="1"/>
  <c r="AA48" i="1"/>
  <c r="V51" i="1"/>
  <c r="Z51" i="1" s="1"/>
  <c r="AT52" i="1"/>
  <c r="AT53" i="1"/>
  <c r="K54" i="1"/>
  <c r="AT55" i="1"/>
  <c r="K55" i="1"/>
  <c r="AF56" i="1"/>
  <c r="K56" i="1"/>
  <c r="AF58" i="1"/>
  <c r="S59" i="1"/>
  <c r="AA61" i="1"/>
  <c r="AW63" i="1"/>
  <c r="AW64" i="1"/>
  <c r="N67" i="1"/>
  <c r="T68" i="1"/>
  <c r="U68" i="1" s="1"/>
  <c r="Q68" i="1" s="1"/>
  <c r="O68" i="1" s="1"/>
  <c r="R68" i="1" s="1"/>
  <c r="L68" i="1" s="1"/>
  <c r="M68" i="1" s="1"/>
  <c r="N70" i="1"/>
  <c r="AT70" i="1"/>
  <c r="AE70" i="1"/>
  <c r="AE71" i="1"/>
  <c r="AE72" i="1"/>
  <c r="T73" i="1"/>
  <c r="U73" i="1" s="1"/>
  <c r="W74" i="1"/>
  <c r="AB75" i="1"/>
  <c r="AF75" i="1"/>
  <c r="Q77" i="1"/>
  <c r="O77" i="1" s="1"/>
  <c r="R77" i="1" s="1"/>
  <c r="L77" i="1" s="1"/>
  <c r="M77" i="1" s="1"/>
  <c r="AW78" i="1"/>
  <c r="Q80" i="1"/>
  <c r="O80" i="1" s="1"/>
  <c r="R80" i="1" s="1"/>
  <c r="L80" i="1" s="1"/>
  <c r="M80" i="1" s="1"/>
  <c r="AA80" i="1"/>
  <c r="AT84" i="1"/>
  <c r="AT85" i="1"/>
  <c r="K86" i="1"/>
  <c r="AT87" i="1"/>
  <c r="K87" i="1"/>
  <c r="AF88" i="1"/>
  <c r="K88" i="1"/>
  <c r="AF90" i="1"/>
  <c r="S91" i="1"/>
  <c r="AA93" i="1"/>
  <c r="AW95" i="1"/>
  <c r="AW96" i="1"/>
  <c r="N99" i="1"/>
  <c r="N102" i="1"/>
  <c r="AT102" i="1"/>
  <c r="AE102" i="1"/>
  <c r="AE103" i="1"/>
  <c r="AE104" i="1"/>
  <c r="T105" i="1"/>
  <c r="U105" i="1" s="1"/>
  <c r="Q105" i="1" s="1"/>
  <c r="O105" i="1" s="1"/>
  <c r="R105" i="1" s="1"/>
  <c r="L105" i="1" s="1"/>
  <c r="M105" i="1" s="1"/>
  <c r="Q121" i="1"/>
  <c r="O121" i="1" s="1"/>
  <c r="R121" i="1" s="1"/>
  <c r="AA121" i="1"/>
  <c r="K122" i="1"/>
  <c r="AW131" i="1"/>
  <c r="AW136" i="1"/>
  <c r="AF137" i="1"/>
  <c r="K137" i="1"/>
  <c r="AE137" i="1"/>
  <c r="AT140" i="1"/>
  <c r="K140" i="1"/>
  <c r="AF140" i="1"/>
  <c r="AE140" i="1"/>
  <c r="AT142" i="1"/>
  <c r="AA151" i="1"/>
  <c r="N153" i="1"/>
  <c r="AT153" i="1"/>
  <c r="AE153" i="1"/>
  <c r="K153" i="1"/>
  <c r="AF153" i="1"/>
  <c r="T156" i="1"/>
  <c r="U156" i="1" s="1"/>
  <c r="AF164" i="1"/>
  <c r="AE164" i="1"/>
  <c r="N164" i="1"/>
  <c r="K164" i="1"/>
  <c r="T173" i="1"/>
  <c r="U173" i="1" s="1"/>
  <c r="AB173" i="1" s="1"/>
  <c r="V185" i="1"/>
  <c r="Z185" i="1" s="1"/>
  <c r="AC185" i="1"/>
  <c r="Q185" i="1"/>
  <c r="O185" i="1" s="1"/>
  <c r="R185" i="1" s="1"/>
  <c r="S108" i="1"/>
  <c r="AW118" i="1"/>
  <c r="N127" i="1"/>
  <c r="AT127" i="1"/>
  <c r="AE127" i="1"/>
  <c r="W131" i="1"/>
  <c r="AW135" i="1"/>
  <c r="AA137" i="1"/>
  <c r="W145" i="1"/>
  <c r="W161" i="1"/>
  <c r="Q164" i="1"/>
  <c r="O164" i="1" s="1"/>
  <c r="R164" i="1" s="1"/>
  <c r="L164" i="1" s="1"/>
  <c r="M164" i="1" s="1"/>
  <c r="AA164" i="1"/>
  <c r="AA167" i="1"/>
  <c r="T167" i="1"/>
  <c r="U167" i="1" s="1"/>
  <c r="Q167" i="1" s="1"/>
  <c r="O167" i="1" s="1"/>
  <c r="R167" i="1" s="1"/>
  <c r="L167" i="1" s="1"/>
  <c r="M167" i="1" s="1"/>
  <c r="Q169" i="1"/>
  <c r="O169" i="1" s="1"/>
  <c r="R169" i="1" s="1"/>
  <c r="L169" i="1" s="1"/>
  <c r="M169" i="1" s="1"/>
  <c r="S181" i="1"/>
  <c r="AW181" i="1"/>
  <c r="T182" i="1"/>
  <c r="U182" i="1" s="1"/>
  <c r="Q182" i="1" s="1"/>
  <c r="O182" i="1" s="1"/>
  <c r="R182" i="1" s="1"/>
  <c r="L182" i="1" s="1"/>
  <c r="M182" i="1" s="1"/>
  <c r="Q199" i="1"/>
  <c r="O199" i="1" s="1"/>
  <c r="R199" i="1" s="1"/>
  <c r="L199" i="1" s="1"/>
  <c r="M199" i="1" s="1"/>
  <c r="AT211" i="1"/>
  <c r="K211" i="1"/>
  <c r="AF211" i="1"/>
  <c r="AE211" i="1"/>
  <c r="K226" i="1"/>
  <c r="AT226" i="1"/>
  <c r="N226" i="1"/>
  <c r="AE226" i="1"/>
  <c r="AF226" i="1"/>
  <c r="AF190" i="1"/>
  <c r="AE190" i="1"/>
  <c r="K190" i="1"/>
  <c r="N190" i="1"/>
  <c r="AF198" i="1"/>
  <c r="AE198" i="1"/>
  <c r="K198" i="1"/>
  <c r="N198" i="1"/>
  <c r="AC209" i="1"/>
  <c r="AD209" i="1" s="1"/>
  <c r="V209" i="1"/>
  <c r="Z209" i="1" s="1"/>
  <c r="AB209" i="1"/>
  <c r="AB235" i="1"/>
  <c r="V235" i="1"/>
  <c r="Z235" i="1" s="1"/>
  <c r="AC235" i="1"/>
  <c r="AD235" i="1" s="1"/>
  <c r="AA259" i="1"/>
  <c r="AW190" i="1"/>
  <c r="S190" i="1"/>
  <c r="AW198" i="1"/>
  <c r="S198" i="1"/>
  <c r="T216" i="1"/>
  <c r="U216" i="1" s="1"/>
  <c r="Q216" i="1" s="1"/>
  <c r="O216" i="1" s="1"/>
  <c r="R216" i="1" s="1"/>
  <c r="AW223" i="1"/>
  <c r="S223" i="1"/>
  <c r="AF235" i="1"/>
  <c r="AE235" i="1"/>
  <c r="AT235" i="1"/>
  <c r="N235" i="1"/>
  <c r="K235" i="1"/>
  <c r="V247" i="1"/>
  <c r="Z247" i="1" s="1"/>
  <c r="AB247" i="1"/>
  <c r="AC247" i="1"/>
  <c r="AD247" i="1" s="1"/>
  <c r="AE183" i="1"/>
  <c r="N183" i="1"/>
  <c r="AF183" i="1"/>
  <c r="K183" i="1"/>
  <c r="AA196" i="1"/>
  <c r="AA203" i="1"/>
  <c r="AC184" i="1"/>
  <c r="V184" i="1"/>
  <c r="Z184" i="1" s="1"/>
  <c r="AE195" i="1"/>
  <c r="N195" i="1"/>
  <c r="AF195" i="1"/>
  <c r="K195" i="1"/>
  <c r="AA201" i="1"/>
  <c r="AA204" i="1"/>
  <c r="Q204" i="1"/>
  <c r="O204" i="1" s="1"/>
  <c r="R204" i="1" s="1"/>
  <c r="L204" i="1" s="1"/>
  <c r="M204" i="1" s="1"/>
  <c r="AF206" i="1"/>
  <c r="AE206" i="1"/>
  <c r="K206" i="1"/>
  <c r="N206" i="1"/>
  <c r="AT206" i="1"/>
  <c r="AB243" i="1"/>
  <c r="V243" i="1"/>
  <c r="Z243" i="1" s="1"/>
  <c r="AC243" i="1"/>
  <c r="AD243" i="1" s="1"/>
  <c r="AA256" i="1"/>
  <c r="AF117" i="1"/>
  <c r="K117" i="1"/>
  <c r="AE118" i="1"/>
  <c r="N118" i="1"/>
  <c r="AT124" i="1"/>
  <c r="K124" i="1"/>
  <c r="AF125" i="1"/>
  <c r="K125" i="1"/>
  <c r="AF127" i="1"/>
  <c r="S128" i="1"/>
  <c r="N139" i="1"/>
  <c r="AT139" i="1"/>
  <c r="AE139" i="1"/>
  <c r="Q148" i="1"/>
  <c r="O148" i="1" s="1"/>
  <c r="R148" i="1" s="1"/>
  <c r="L148" i="1" s="1"/>
  <c r="M148" i="1" s="1"/>
  <c r="T149" i="1"/>
  <c r="U149" i="1" s="1"/>
  <c r="AF156" i="1"/>
  <c r="AE156" i="1"/>
  <c r="N156" i="1"/>
  <c r="AT156" i="1"/>
  <c r="K156" i="1"/>
  <c r="T157" i="1"/>
  <c r="U157" i="1" s="1"/>
  <c r="AB157" i="1" s="1"/>
  <c r="Q159" i="1"/>
  <c r="O159" i="1" s="1"/>
  <c r="R159" i="1" s="1"/>
  <c r="L159" i="1" s="1"/>
  <c r="M159" i="1" s="1"/>
  <c r="AA159" i="1"/>
  <c r="AA160" i="1"/>
  <c r="N161" i="1"/>
  <c r="AT161" i="1"/>
  <c r="AE161" i="1"/>
  <c r="AF161" i="1"/>
  <c r="K161" i="1"/>
  <c r="V172" i="1"/>
  <c r="Z172" i="1" s="1"/>
  <c r="AC172" i="1"/>
  <c r="AB172" i="1"/>
  <c r="AD172" i="1" s="1"/>
  <c r="AT174" i="1"/>
  <c r="K174" i="1"/>
  <c r="AF174" i="1"/>
  <c r="AE174" i="1"/>
  <c r="N174" i="1"/>
  <c r="AA178" i="1"/>
  <c r="AA186" i="1"/>
  <c r="AC189" i="1"/>
  <c r="AA193" i="1"/>
  <c r="AA194" i="1"/>
  <c r="T194" i="1"/>
  <c r="U194" i="1" s="1"/>
  <c r="Q194" i="1" s="1"/>
  <c r="O194" i="1" s="1"/>
  <c r="R194" i="1" s="1"/>
  <c r="L194" i="1" s="1"/>
  <c r="M194" i="1" s="1"/>
  <c r="AT195" i="1"/>
  <c r="AW206" i="1"/>
  <c r="S206" i="1"/>
  <c r="V220" i="1"/>
  <c r="Z220" i="1" s="1"/>
  <c r="AC220" i="1"/>
  <c r="AB220" i="1"/>
  <c r="AF227" i="1"/>
  <c r="AE227" i="1"/>
  <c r="N227" i="1"/>
  <c r="K227" i="1"/>
  <c r="AT108" i="1"/>
  <c r="K109" i="1"/>
  <c r="W111" i="1"/>
  <c r="AT113" i="1"/>
  <c r="AB115" i="1"/>
  <c r="AT118" i="1"/>
  <c r="AT120" i="1"/>
  <c r="K120" i="1"/>
  <c r="AF121" i="1"/>
  <c r="K121" i="1"/>
  <c r="AB123" i="1"/>
  <c r="S124" i="1"/>
  <c r="AW128" i="1"/>
  <c r="AW129" i="1"/>
  <c r="N135" i="1"/>
  <c r="AT135" i="1"/>
  <c r="AE135" i="1"/>
  <c r="T138" i="1"/>
  <c r="U138" i="1" s="1"/>
  <c r="W139" i="1"/>
  <c r="T143" i="1"/>
  <c r="U143" i="1" s="1"/>
  <c r="Q143" i="1" s="1"/>
  <c r="O143" i="1" s="1"/>
  <c r="R143" i="1" s="1"/>
  <c r="Q144" i="1"/>
  <c r="O144" i="1" s="1"/>
  <c r="R144" i="1" s="1"/>
  <c r="L144" i="1" s="1"/>
  <c r="M144" i="1" s="1"/>
  <c r="AB145" i="1"/>
  <c r="N145" i="1"/>
  <c r="AF145" i="1"/>
  <c r="AE145" i="1"/>
  <c r="K145" i="1"/>
  <c r="AW146" i="1"/>
  <c r="T147" i="1"/>
  <c r="U147" i="1" s="1"/>
  <c r="AF148" i="1"/>
  <c r="AE148" i="1"/>
  <c r="N148" i="1"/>
  <c r="AT148" i="1"/>
  <c r="AA154" i="1"/>
  <c r="W157" i="1"/>
  <c r="AF160" i="1"/>
  <c r="AE160" i="1"/>
  <c r="N160" i="1"/>
  <c r="AT160" i="1"/>
  <c r="T165" i="1"/>
  <c r="U165" i="1" s="1"/>
  <c r="Q165" i="1" s="1"/>
  <c r="O165" i="1" s="1"/>
  <c r="R165" i="1" s="1"/>
  <c r="L165" i="1" s="1"/>
  <c r="M165" i="1" s="1"/>
  <c r="T174" i="1"/>
  <c r="U174" i="1" s="1"/>
  <c r="Q174" i="1" s="1"/>
  <c r="O174" i="1" s="1"/>
  <c r="R174" i="1" s="1"/>
  <c r="L174" i="1" s="1"/>
  <c r="M174" i="1" s="1"/>
  <c r="AB201" i="1"/>
  <c r="AF209" i="1"/>
  <c r="N209" i="1"/>
  <c r="AE209" i="1"/>
  <c r="K209" i="1"/>
  <c r="K210" i="1"/>
  <c r="AF210" i="1"/>
  <c r="N210" i="1"/>
  <c r="AT210" i="1"/>
  <c r="AE210" i="1"/>
  <c r="AA218" i="1"/>
  <c r="AT227" i="1"/>
  <c r="W106" i="1"/>
  <c r="AW110" i="1"/>
  <c r="AB119" i="1"/>
  <c r="S120" i="1"/>
  <c r="T129" i="1"/>
  <c r="U129" i="1" s="1"/>
  <c r="N131" i="1"/>
  <c r="AT131" i="1"/>
  <c r="AE131" i="1"/>
  <c r="W135" i="1"/>
  <c r="AW139" i="1"/>
  <c r="AF144" i="1"/>
  <c r="AE144" i="1"/>
  <c r="N144" i="1"/>
  <c r="AT144" i="1"/>
  <c r="T160" i="1"/>
  <c r="U160" i="1" s="1"/>
  <c r="Q160" i="1" s="1"/>
  <c r="O160" i="1" s="1"/>
  <c r="R160" i="1" s="1"/>
  <c r="L160" i="1" s="1"/>
  <c r="M160" i="1" s="1"/>
  <c r="T161" i="1"/>
  <c r="U161" i="1" s="1"/>
  <c r="AA163" i="1"/>
  <c r="T163" i="1"/>
  <c r="U163" i="1" s="1"/>
  <c r="AA169" i="1"/>
  <c r="T169" i="1"/>
  <c r="U169" i="1" s="1"/>
  <c r="AB169" i="1" s="1"/>
  <c r="AF175" i="1"/>
  <c r="K175" i="1"/>
  <c r="AE175" i="1"/>
  <c r="AT178" i="1"/>
  <c r="K178" i="1"/>
  <c r="AF178" i="1"/>
  <c r="AE178" i="1"/>
  <c r="K181" i="1"/>
  <c r="AF181" i="1"/>
  <c r="AE181" i="1"/>
  <c r="N181" i="1"/>
  <c r="AF182" i="1"/>
  <c r="AT182" i="1"/>
  <c r="AE182" i="1"/>
  <c r="K182" i="1"/>
  <c r="AB185" i="1"/>
  <c r="K185" i="1"/>
  <c r="AF185" i="1"/>
  <c r="AE185" i="1"/>
  <c r="N185" i="1"/>
  <c r="AB189" i="1"/>
  <c r="AA192" i="1"/>
  <c r="T195" i="1"/>
  <c r="U195" i="1" s="1"/>
  <c r="AB202" i="1"/>
  <c r="AC202" i="1"/>
  <c r="AD202" i="1" s="1"/>
  <c r="T203" i="1"/>
  <c r="U203" i="1" s="1"/>
  <c r="Q203" i="1" s="1"/>
  <c r="O203" i="1" s="1"/>
  <c r="R203" i="1" s="1"/>
  <c r="L203" i="1" s="1"/>
  <c r="M203" i="1" s="1"/>
  <c r="T210" i="1"/>
  <c r="U210" i="1" s="1"/>
  <c r="N211" i="1"/>
  <c r="AA216" i="1"/>
  <c r="AA226" i="1"/>
  <c r="Q226" i="1"/>
  <c r="O226" i="1" s="1"/>
  <c r="R226" i="1" s="1"/>
  <c r="L226" i="1" s="1"/>
  <c r="M226" i="1" s="1"/>
  <c r="AW141" i="1"/>
  <c r="K149" i="1"/>
  <c r="S150" i="1"/>
  <c r="AF151" i="1"/>
  <c r="K151" i="1"/>
  <c r="AB153" i="1"/>
  <c r="S154" i="1"/>
  <c r="AW159" i="1"/>
  <c r="AD164" i="1"/>
  <c r="N165" i="1"/>
  <c r="AT165" i="1"/>
  <c r="AE165" i="1"/>
  <c r="W169" i="1"/>
  <c r="Q172" i="1"/>
  <c r="O172" i="1" s="1"/>
  <c r="R172" i="1" s="1"/>
  <c r="L172" i="1" s="1"/>
  <c r="M172" i="1" s="1"/>
  <c r="AA175" i="1"/>
  <c r="AA179" i="1"/>
  <c r="AA183" i="1"/>
  <c r="AA189" i="1"/>
  <c r="Q189" i="1"/>
  <c r="O189" i="1" s="1"/>
  <c r="R189" i="1" s="1"/>
  <c r="T191" i="1"/>
  <c r="U191" i="1" s="1"/>
  <c r="AA202" i="1"/>
  <c r="AE203" i="1"/>
  <c r="N203" i="1"/>
  <c r="AF203" i="1"/>
  <c r="K203" i="1"/>
  <c r="AW205" i="1"/>
  <c r="AA213" i="1"/>
  <c r="AF223" i="1"/>
  <c r="AE223" i="1"/>
  <c r="K223" i="1"/>
  <c r="AT223" i="1"/>
  <c r="N223" i="1"/>
  <c r="AA227" i="1"/>
  <c r="T227" i="1"/>
  <c r="U227" i="1" s="1"/>
  <c r="Q227" i="1" s="1"/>
  <c r="O227" i="1" s="1"/>
  <c r="R227" i="1" s="1"/>
  <c r="L227" i="1" s="1"/>
  <c r="M227" i="1" s="1"/>
  <c r="AA233" i="1"/>
  <c r="S142" i="1"/>
  <c r="Q152" i="1"/>
  <c r="O152" i="1" s="1"/>
  <c r="R152" i="1" s="1"/>
  <c r="L152" i="1" s="1"/>
  <c r="M152" i="1" s="1"/>
  <c r="Q155" i="1"/>
  <c r="O155" i="1" s="1"/>
  <c r="R155" i="1" s="1"/>
  <c r="AA155" i="1"/>
  <c r="AT162" i="1"/>
  <c r="K162" i="1"/>
  <c r="AF163" i="1"/>
  <c r="K163" i="1"/>
  <c r="AB165" i="1"/>
  <c r="AF165" i="1"/>
  <c r="S166" i="1"/>
  <c r="N177" i="1"/>
  <c r="AT177" i="1"/>
  <c r="AE177" i="1"/>
  <c r="T179" i="1"/>
  <c r="U179" i="1" s="1"/>
  <c r="AB179" i="1" s="1"/>
  <c r="AF186" i="1"/>
  <c r="AE186" i="1"/>
  <c r="AT186" i="1"/>
  <c r="K186" i="1"/>
  <c r="Q209" i="1"/>
  <c r="O209" i="1" s="1"/>
  <c r="R209" i="1" s="1"/>
  <c r="AA209" i="1"/>
  <c r="T211" i="1"/>
  <c r="U211" i="1" s="1"/>
  <c r="AA220" i="1"/>
  <c r="T229" i="1"/>
  <c r="U229" i="1" s="1"/>
  <c r="V231" i="1"/>
  <c r="Z231" i="1" s="1"/>
  <c r="AB231" i="1"/>
  <c r="AD231" i="1" s="1"/>
  <c r="AF231" i="1"/>
  <c r="AE231" i="1"/>
  <c r="K231" i="1"/>
  <c r="AT231" i="1"/>
  <c r="N231" i="1"/>
  <c r="AW142" i="1"/>
  <c r="W144" i="1"/>
  <c r="AT146" i="1"/>
  <c r="K146" i="1"/>
  <c r="W148" i="1"/>
  <c r="AT158" i="1"/>
  <c r="K158" i="1"/>
  <c r="AF159" i="1"/>
  <c r="K159" i="1"/>
  <c r="S162" i="1"/>
  <c r="AW166" i="1"/>
  <c r="AW167" i="1"/>
  <c r="N173" i="1"/>
  <c r="AT173" i="1"/>
  <c r="AE173" i="1"/>
  <c r="T176" i="1"/>
  <c r="U176" i="1" s="1"/>
  <c r="Q176" i="1" s="1"/>
  <c r="O176" i="1" s="1"/>
  <c r="R176" i="1" s="1"/>
  <c r="L176" i="1" s="1"/>
  <c r="M176" i="1" s="1"/>
  <c r="W177" i="1"/>
  <c r="AB178" i="1"/>
  <c r="T183" i="1"/>
  <c r="U183" i="1" s="1"/>
  <c r="Q183" i="1" s="1"/>
  <c r="O183" i="1" s="1"/>
  <c r="R183" i="1" s="1"/>
  <c r="L183" i="1" s="1"/>
  <c r="M183" i="1" s="1"/>
  <c r="AW185" i="1"/>
  <c r="AE187" i="1"/>
  <c r="N187" i="1"/>
  <c r="AT187" i="1"/>
  <c r="K187" i="1"/>
  <c r="T204" i="1"/>
  <c r="U204" i="1" s="1"/>
  <c r="K205" i="1"/>
  <c r="AT205" i="1"/>
  <c r="AF205" i="1"/>
  <c r="AE205" i="1"/>
  <c r="AW211" i="1"/>
  <c r="T213" i="1"/>
  <c r="U213" i="1" s="1"/>
  <c r="Q213" i="1" s="1"/>
  <c r="O213" i="1" s="1"/>
  <c r="R213" i="1" s="1"/>
  <c r="L213" i="1" s="1"/>
  <c r="M213" i="1" s="1"/>
  <c r="S146" i="1"/>
  <c r="N149" i="1"/>
  <c r="AE149" i="1"/>
  <c r="AT150" i="1"/>
  <c r="K150" i="1"/>
  <c r="AT154" i="1"/>
  <c r="K154" i="1"/>
  <c r="AF155" i="1"/>
  <c r="K155" i="1"/>
  <c r="S158" i="1"/>
  <c r="N169" i="1"/>
  <c r="AT169" i="1"/>
  <c r="AE169" i="1"/>
  <c r="AB174" i="1"/>
  <c r="AA184" i="1"/>
  <c r="Q184" i="1"/>
  <c r="O184" i="1" s="1"/>
  <c r="R184" i="1" s="1"/>
  <c r="L184" i="1" s="1"/>
  <c r="M184" i="1" s="1"/>
  <c r="AA195" i="1"/>
  <c r="Q195" i="1"/>
  <c r="O195" i="1" s="1"/>
  <c r="R195" i="1" s="1"/>
  <c r="L195" i="1" s="1"/>
  <c r="M195" i="1" s="1"/>
  <c r="T196" i="1"/>
  <c r="U196" i="1" s="1"/>
  <c r="K197" i="1"/>
  <c r="AT197" i="1"/>
  <c r="AF197" i="1"/>
  <c r="AE197" i="1"/>
  <c r="T199" i="1"/>
  <c r="U199" i="1" s="1"/>
  <c r="AE208" i="1"/>
  <c r="K208" i="1"/>
  <c r="AF208" i="1"/>
  <c r="N208" i="1"/>
  <c r="T224" i="1"/>
  <c r="U224" i="1" s="1"/>
  <c r="AA228" i="1"/>
  <c r="AA229" i="1"/>
  <c r="Q229" i="1"/>
  <c r="O229" i="1" s="1"/>
  <c r="R229" i="1" s="1"/>
  <c r="L229" i="1" s="1"/>
  <c r="M229" i="1" s="1"/>
  <c r="W191" i="1"/>
  <c r="S192" i="1"/>
  <c r="AA197" i="1"/>
  <c r="W199" i="1"/>
  <c r="S200" i="1"/>
  <c r="AA205" i="1"/>
  <c r="Q205" i="1"/>
  <c r="O205" i="1" s="1"/>
  <c r="R205" i="1" s="1"/>
  <c r="W207" i="1"/>
  <c r="AA210" i="1"/>
  <c r="Q210" i="1"/>
  <c r="O210" i="1" s="1"/>
  <c r="R210" i="1" s="1"/>
  <c r="AE220" i="1"/>
  <c r="N220" i="1"/>
  <c r="AF220" i="1"/>
  <c r="W228" i="1"/>
  <c r="V239" i="1"/>
  <c r="Z239" i="1" s="1"/>
  <c r="AC239" i="1"/>
  <c r="AB239" i="1"/>
  <c r="AA240" i="1"/>
  <c r="K193" i="1"/>
  <c r="AT193" i="1"/>
  <c r="AF194" i="1"/>
  <c r="AE194" i="1"/>
  <c r="AB197" i="1"/>
  <c r="K201" i="1"/>
  <c r="AT201" i="1"/>
  <c r="AF202" i="1"/>
  <c r="AE202" i="1"/>
  <c r="AB211" i="1"/>
  <c r="AA212" i="1"/>
  <c r="K214" i="1"/>
  <c r="N214" i="1"/>
  <c r="AF214" i="1"/>
  <c r="AE214" i="1"/>
  <c r="AA219" i="1"/>
  <c r="T219" i="1"/>
  <c r="U219" i="1" s="1"/>
  <c r="AE228" i="1"/>
  <c r="N228" i="1"/>
  <c r="AF228" i="1"/>
  <c r="T232" i="1"/>
  <c r="U232" i="1" s="1"/>
  <c r="K234" i="1"/>
  <c r="AT234" i="1"/>
  <c r="N234" i="1"/>
  <c r="AF234" i="1"/>
  <c r="AE234" i="1"/>
  <c r="AA237" i="1"/>
  <c r="AB245" i="1"/>
  <c r="V245" i="1"/>
  <c r="Z245" i="1" s="1"/>
  <c r="AC245" i="1"/>
  <c r="N180" i="1"/>
  <c r="AW183" i="1"/>
  <c r="S186" i="1"/>
  <c r="T193" i="1"/>
  <c r="U193" i="1" s="1"/>
  <c r="AB193" i="1" s="1"/>
  <c r="N194" i="1"/>
  <c r="AT194" i="1"/>
  <c r="T201" i="1"/>
  <c r="U201" i="1" s="1"/>
  <c r="N202" i="1"/>
  <c r="AT202" i="1"/>
  <c r="AE212" i="1"/>
  <c r="AT212" i="1"/>
  <c r="AA214" i="1"/>
  <c r="K218" i="1"/>
  <c r="AT218" i="1"/>
  <c r="N218" i="1"/>
  <c r="AE218" i="1"/>
  <c r="AF219" i="1"/>
  <c r="AE219" i="1"/>
  <c r="N219" i="1"/>
  <c r="K220" i="1"/>
  <c r="AA221" i="1"/>
  <c r="T221" i="1"/>
  <c r="U221" i="1" s="1"/>
  <c r="Q221" i="1" s="1"/>
  <c r="O221" i="1" s="1"/>
  <c r="R221" i="1" s="1"/>
  <c r="L221" i="1" s="1"/>
  <c r="M221" i="1" s="1"/>
  <c r="AT228" i="1"/>
  <c r="T240" i="1"/>
  <c r="U240" i="1" s="1"/>
  <c r="AW179" i="1"/>
  <c r="AB184" i="1"/>
  <c r="AW187" i="1"/>
  <c r="S188" i="1"/>
  <c r="N189" i="1"/>
  <c r="AT189" i="1"/>
  <c r="AE191" i="1"/>
  <c r="N191" i="1"/>
  <c r="AF191" i="1"/>
  <c r="N193" i="1"/>
  <c r="AB196" i="1"/>
  <c r="AE199" i="1"/>
  <c r="N199" i="1"/>
  <c r="AF199" i="1"/>
  <c r="N201" i="1"/>
  <c r="AW201" i="1"/>
  <c r="AB204" i="1"/>
  <c r="AE207" i="1"/>
  <c r="N207" i="1"/>
  <c r="AF207" i="1"/>
  <c r="K212" i="1"/>
  <c r="AW212" i="1"/>
  <c r="S212" i="1"/>
  <c r="AW214" i="1"/>
  <c r="AA215" i="1"/>
  <c r="AB222" i="1"/>
  <c r="AF239" i="1"/>
  <c r="AE239" i="1"/>
  <c r="K239" i="1"/>
  <c r="AT239" i="1"/>
  <c r="N239" i="1"/>
  <c r="AA241" i="1"/>
  <c r="AW216" i="1"/>
  <c r="K222" i="1"/>
  <c r="AT222" i="1"/>
  <c r="K230" i="1"/>
  <c r="AT230" i="1"/>
  <c r="K238" i="1"/>
  <c r="AT238" i="1"/>
  <c r="AE242" i="1"/>
  <c r="AB244" i="1"/>
  <c r="AA248" i="1"/>
  <c r="AA263" i="1"/>
  <c r="K265" i="1"/>
  <c r="W278" i="1"/>
  <c r="AF283" i="1"/>
  <c r="AE283" i="1"/>
  <c r="K283" i="1"/>
  <c r="N283" i="1"/>
  <c r="AA287" i="1"/>
  <c r="T287" i="1"/>
  <c r="U287" i="1" s="1"/>
  <c r="Q287" i="1" s="1"/>
  <c r="O287" i="1" s="1"/>
  <c r="R287" i="1" s="1"/>
  <c r="T238" i="1"/>
  <c r="U238" i="1" s="1"/>
  <c r="T246" i="1"/>
  <c r="U246" i="1" s="1"/>
  <c r="T248" i="1"/>
  <c r="U248" i="1" s="1"/>
  <c r="Q248" i="1" s="1"/>
  <c r="O248" i="1" s="1"/>
  <c r="R248" i="1" s="1"/>
  <c r="AT251" i="1"/>
  <c r="K251" i="1"/>
  <c r="N251" i="1"/>
  <c r="AE251" i="1"/>
  <c r="AF251" i="1"/>
  <c r="N253" i="1"/>
  <c r="T254" i="1"/>
  <c r="U254" i="1" s="1"/>
  <c r="AA258" i="1"/>
  <c r="Q258" i="1"/>
  <c r="O258" i="1" s="1"/>
  <c r="R258" i="1" s="1"/>
  <c r="L258" i="1" s="1"/>
  <c r="M258" i="1" s="1"/>
  <c r="AA264" i="1"/>
  <c r="T267" i="1"/>
  <c r="U267" i="1" s="1"/>
  <c r="AF269" i="1"/>
  <c r="AE269" i="1"/>
  <c r="K269" i="1"/>
  <c r="AT269" i="1"/>
  <c r="N269" i="1"/>
  <c r="AA274" i="1"/>
  <c r="AW289" i="1"/>
  <c r="S289" i="1"/>
  <c r="V290" i="1"/>
  <c r="Z290" i="1" s="1"/>
  <c r="AC290" i="1"/>
  <c r="AB290" i="1"/>
  <c r="AD290" i="1" s="1"/>
  <c r="AE236" i="1"/>
  <c r="N236" i="1"/>
  <c r="AF236" i="1"/>
  <c r="T241" i="1"/>
  <c r="U241" i="1" s="1"/>
  <c r="AB241" i="1" s="1"/>
  <c r="AA247" i="1"/>
  <c r="Q247" i="1"/>
  <c r="O247" i="1" s="1"/>
  <c r="R247" i="1" s="1"/>
  <c r="S249" i="1"/>
  <c r="K252" i="1"/>
  <c r="AT252" i="1"/>
  <c r="AF252" i="1"/>
  <c r="AE252" i="1"/>
  <c r="AE258" i="1"/>
  <c r="N258" i="1"/>
  <c r="AT258" i="1"/>
  <c r="AF265" i="1"/>
  <c r="AE265" i="1"/>
  <c r="N265" i="1"/>
  <c r="AW269" i="1"/>
  <c r="S269" i="1"/>
  <c r="T285" i="1"/>
  <c r="U285" i="1" s="1"/>
  <c r="AA234" i="1"/>
  <c r="Q235" i="1"/>
  <c r="O235" i="1" s="1"/>
  <c r="R235" i="1" s="1"/>
  <c r="W236" i="1"/>
  <c r="AT236" i="1"/>
  <c r="T237" i="1"/>
  <c r="U237" i="1" s="1"/>
  <c r="Q237" i="1" s="1"/>
  <c r="O237" i="1" s="1"/>
  <c r="R237" i="1" s="1"/>
  <c r="L237" i="1" s="1"/>
  <c r="M237" i="1" s="1"/>
  <c r="AA242" i="1"/>
  <c r="Q243" i="1"/>
  <c r="O243" i="1" s="1"/>
  <c r="R243" i="1" s="1"/>
  <c r="AF249" i="1"/>
  <c r="AE249" i="1"/>
  <c r="K249" i="1"/>
  <c r="T253" i="1"/>
  <c r="U253" i="1" s="1"/>
  <c r="Q253" i="1" s="1"/>
  <c r="O253" i="1" s="1"/>
  <c r="R253" i="1" s="1"/>
  <c r="L253" i="1" s="1"/>
  <c r="M253" i="1" s="1"/>
  <c r="Q255" i="1"/>
  <c r="O255" i="1" s="1"/>
  <c r="R255" i="1" s="1"/>
  <c r="L255" i="1" s="1"/>
  <c r="M255" i="1" s="1"/>
  <c r="AT255" i="1"/>
  <c r="K255" i="1"/>
  <c r="N255" i="1"/>
  <c r="AE255" i="1"/>
  <c r="K256" i="1"/>
  <c r="AT256" i="1"/>
  <c r="AF256" i="1"/>
  <c r="AE256" i="1"/>
  <c r="AF257" i="1"/>
  <c r="AE257" i="1"/>
  <c r="K257" i="1"/>
  <c r="AE262" i="1"/>
  <c r="N262" i="1"/>
  <c r="AF262" i="1"/>
  <c r="K262" i="1"/>
  <c r="AT262" i="1"/>
  <c r="AA273" i="1"/>
  <c r="K242" i="1"/>
  <c r="AT242" i="1"/>
  <c r="AA245" i="1"/>
  <c r="Q245" i="1"/>
  <c r="O245" i="1" s="1"/>
  <c r="R245" i="1" s="1"/>
  <c r="AF246" i="1"/>
  <c r="AE246" i="1"/>
  <c r="K246" i="1"/>
  <c r="N246" i="1"/>
  <c r="AF253" i="1"/>
  <c r="AE253" i="1"/>
  <c r="K253" i="1"/>
  <c r="AA272" i="1"/>
  <c r="K272" i="1"/>
  <c r="AT272" i="1"/>
  <c r="AE272" i="1"/>
  <c r="N272" i="1"/>
  <c r="AF272" i="1"/>
  <c r="AE216" i="1"/>
  <c r="N216" i="1"/>
  <c r="T218" i="1"/>
  <c r="U218" i="1" s="1"/>
  <c r="Q218" i="1" s="1"/>
  <c r="O218" i="1" s="1"/>
  <c r="R218" i="1" s="1"/>
  <c r="L218" i="1" s="1"/>
  <c r="M218" i="1" s="1"/>
  <c r="AB221" i="1"/>
  <c r="AF222" i="1"/>
  <c r="AE224" i="1"/>
  <c r="N224" i="1"/>
  <c r="AF224" i="1"/>
  <c r="T226" i="1"/>
  <c r="U226" i="1" s="1"/>
  <c r="AB226" i="1" s="1"/>
  <c r="AF230" i="1"/>
  <c r="T234" i="1"/>
  <c r="U234" i="1" s="1"/>
  <c r="Q234" i="1" s="1"/>
  <c r="O234" i="1" s="1"/>
  <c r="R234" i="1" s="1"/>
  <c r="L234" i="1" s="1"/>
  <c r="M234" i="1" s="1"/>
  <c r="AF238" i="1"/>
  <c r="T242" i="1"/>
  <c r="U242" i="1" s="1"/>
  <c r="AB242" i="1" s="1"/>
  <c r="AF243" i="1"/>
  <c r="AE243" i="1"/>
  <c r="AE245" i="1"/>
  <c r="AT245" i="1"/>
  <c r="N245" i="1"/>
  <c r="AT246" i="1"/>
  <c r="AW256" i="1"/>
  <c r="AA260" i="1"/>
  <c r="T280" i="1"/>
  <c r="U280" i="1" s="1"/>
  <c r="T208" i="1"/>
  <c r="U208" i="1" s="1"/>
  <c r="AW208" i="1"/>
  <c r="Q211" i="1"/>
  <c r="O211" i="1" s="1"/>
  <c r="R211" i="1" s="1"/>
  <c r="AT215" i="1"/>
  <c r="K216" i="1"/>
  <c r="AT216" i="1"/>
  <c r="AW218" i="1"/>
  <c r="W224" i="1"/>
  <c r="AT224" i="1"/>
  <c r="AW226" i="1"/>
  <c r="AA230" i="1"/>
  <c r="AE232" i="1"/>
  <c r="N232" i="1"/>
  <c r="AF232" i="1"/>
  <c r="AW234" i="1"/>
  <c r="AA235" i="1"/>
  <c r="AA236" i="1"/>
  <c r="AB237" i="1"/>
  <c r="AE240" i="1"/>
  <c r="N240" i="1"/>
  <c r="AF240" i="1"/>
  <c r="N242" i="1"/>
  <c r="AW242" i="1"/>
  <c r="AA243" i="1"/>
  <c r="AT244" i="1"/>
  <c r="K245" i="1"/>
  <c r="AW245" i="1"/>
  <c r="AC252" i="1"/>
  <c r="AD252" i="1" s="1"/>
  <c r="AW257" i="1"/>
  <c r="S257" i="1"/>
  <c r="T258" i="1"/>
  <c r="U258" i="1" s="1"/>
  <c r="T262" i="1"/>
  <c r="U262" i="1" s="1"/>
  <c r="S215" i="1"/>
  <c r="S217" i="1"/>
  <c r="AA222" i="1"/>
  <c r="Q222" i="1"/>
  <c r="O222" i="1" s="1"/>
  <c r="R222" i="1" s="1"/>
  <c r="K224" i="1"/>
  <c r="S225" i="1"/>
  <c r="Q231" i="1"/>
  <c r="O231" i="1" s="1"/>
  <c r="R231" i="1" s="1"/>
  <c r="W232" i="1"/>
  <c r="S233" i="1"/>
  <c r="AA238" i="1"/>
  <c r="Q238" i="1"/>
  <c r="O238" i="1" s="1"/>
  <c r="R238" i="1" s="1"/>
  <c r="L238" i="1" s="1"/>
  <c r="M238" i="1" s="1"/>
  <c r="Q239" i="1"/>
  <c r="O239" i="1" s="1"/>
  <c r="R239" i="1" s="1"/>
  <c r="L239" i="1" s="1"/>
  <c r="M239" i="1" s="1"/>
  <c r="W240" i="1"/>
  <c r="T250" i="1"/>
  <c r="U250" i="1" s="1"/>
  <c r="AF258" i="1"/>
  <c r="AW261" i="1"/>
  <c r="S261" i="1"/>
  <c r="AB267" i="1"/>
  <c r="AB251" i="1"/>
  <c r="AA252" i="1"/>
  <c r="Q252" i="1"/>
  <c r="O252" i="1" s="1"/>
  <c r="R252" i="1" s="1"/>
  <c r="T255" i="1"/>
  <c r="U255" i="1" s="1"/>
  <c r="S264" i="1"/>
  <c r="AW264" i="1"/>
  <c r="AA267" i="1"/>
  <c r="Q267" i="1"/>
  <c r="O267" i="1" s="1"/>
  <c r="R267" i="1" s="1"/>
  <c r="L267" i="1" s="1"/>
  <c r="M267" i="1" s="1"/>
  <c r="AW274" i="1"/>
  <c r="S274" i="1"/>
  <c r="T275" i="1"/>
  <c r="U275" i="1" s="1"/>
  <c r="AF279" i="1"/>
  <c r="AT279" i="1"/>
  <c r="K279" i="1"/>
  <c r="AF284" i="1"/>
  <c r="AE284" i="1"/>
  <c r="N284" i="1"/>
  <c r="AT284" i="1"/>
  <c r="AF248" i="1"/>
  <c r="AB252" i="1"/>
  <c r="AT259" i="1"/>
  <c r="K259" i="1"/>
  <c r="N259" i="1"/>
  <c r="AE259" i="1"/>
  <c r="T266" i="1"/>
  <c r="U266" i="1" s="1"/>
  <c r="S272" i="1"/>
  <c r="AW272" i="1"/>
  <c r="AF273" i="1"/>
  <c r="AE273" i="1"/>
  <c r="T277" i="1"/>
  <c r="U277" i="1" s="1"/>
  <c r="AB277" i="1" s="1"/>
  <c r="N279" i="1"/>
  <c r="AE279" i="1"/>
  <c r="T284" i="1"/>
  <c r="U284" i="1" s="1"/>
  <c r="AA286" i="1"/>
  <c r="AF287" i="1"/>
  <c r="AT287" i="1"/>
  <c r="N287" i="1"/>
  <c r="K287" i="1"/>
  <c r="K248" i="1"/>
  <c r="AE250" i="1"/>
  <c r="N250" i="1"/>
  <c r="AF250" i="1"/>
  <c r="AE254" i="1"/>
  <c r="N254" i="1"/>
  <c r="AF254" i="1"/>
  <c r="T273" i="1"/>
  <c r="U273" i="1" s="1"/>
  <c r="AT273" i="1"/>
  <c r="AT274" i="1"/>
  <c r="AF274" i="1"/>
  <c r="N274" i="1"/>
  <c r="AE274" i="1"/>
  <c r="Q280" i="1"/>
  <c r="O280" i="1" s="1"/>
  <c r="R280" i="1" s="1"/>
  <c r="T281" i="1"/>
  <c r="U281" i="1" s="1"/>
  <c r="AB281" i="1" s="1"/>
  <c r="AA285" i="1"/>
  <c r="Q244" i="1"/>
  <c r="O244" i="1" s="1"/>
  <c r="R244" i="1" s="1"/>
  <c r="L244" i="1" s="1"/>
  <c r="M244" i="1" s="1"/>
  <c r="K247" i="1"/>
  <c r="N247" i="1"/>
  <c r="AT250" i="1"/>
  <c r="T251" i="1"/>
  <c r="U251" i="1" s="1"/>
  <c r="AT254" i="1"/>
  <c r="K264" i="1"/>
  <c r="AT264" i="1"/>
  <c r="AE264" i="1"/>
  <c r="N264" i="1"/>
  <c r="AF264" i="1"/>
  <c r="Q266" i="1"/>
  <c r="O266" i="1" s="1"/>
  <c r="R266" i="1" s="1"/>
  <c r="L266" i="1" s="1"/>
  <c r="M266" i="1" s="1"/>
  <c r="AF275" i="1"/>
  <c r="AT275" i="1"/>
  <c r="AE275" i="1"/>
  <c r="AT278" i="1"/>
  <c r="AF278" i="1"/>
  <c r="K278" i="1"/>
  <c r="AE278" i="1"/>
  <c r="N278" i="1"/>
  <c r="AA284" i="1"/>
  <c r="Q284" i="1"/>
  <c r="O284" i="1" s="1"/>
  <c r="R284" i="1" s="1"/>
  <c r="L284" i="1" s="1"/>
  <c r="M284" i="1" s="1"/>
  <c r="Q295" i="1"/>
  <c r="O295" i="1" s="1"/>
  <c r="R295" i="1" s="1"/>
  <c r="L295" i="1" s="1"/>
  <c r="M295" i="1" s="1"/>
  <c r="AA295" i="1"/>
  <c r="T295" i="1"/>
  <c r="U295" i="1" s="1"/>
  <c r="T260" i="1"/>
  <c r="U260" i="1" s="1"/>
  <c r="Q260" i="1" s="1"/>
  <c r="O260" i="1" s="1"/>
  <c r="R260" i="1" s="1"/>
  <c r="L260" i="1" s="1"/>
  <c r="M260" i="1" s="1"/>
  <c r="AW260" i="1"/>
  <c r="AE266" i="1"/>
  <c r="N266" i="1"/>
  <c r="AF266" i="1"/>
  <c r="T268" i="1"/>
  <c r="U268" i="1" s="1"/>
  <c r="Q268" i="1" s="1"/>
  <c r="O268" i="1" s="1"/>
  <c r="R268" i="1" s="1"/>
  <c r="L268" i="1" s="1"/>
  <c r="M268" i="1" s="1"/>
  <c r="AA275" i="1"/>
  <c r="Q275" i="1"/>
  <c r="O275" i="1" s="1"/>
  <c r="R275" i="1" s="1"/>
  <c r="L275" i="1" s="1"/>
  <c r="M275" i="1" s="1"/>
  <c r="AF276" i="1"/>
  <c r="N276" i="1"/>
  <c r="K276" i="1"/>
  <c r="AE276" i="1"/>
  <c r="N277" i="1"/>
  <c r="AT277" i="1"/>
  <c r="K277" i="1"/>
  <c r="AF280" i="1"/>
  <c r="AE280" i="1"/>
  <c r="N280" i="1"/>
  <c r="AT280" i="1"/>
  <c r="K280" i="1"/>
  <c r="AT286" i="1"/>
  <c r="K286" i="1"/>
  <c r="N286" i="1"/>
  <c r="AE286" i="1"/>
  <c r="AF289" i="1"/>
  <c r="AE289" i="1"/>
  <c r="N289" i="1"/>
  <c r="K289" i="1"/>
  <c r="AT289" i="1"/>
  <c r="AA305" i="1"/>
  <c r="T305" i="1"/>
  <c r="U305" i="1" s="1"/>
  <c r="AB305" i="1" s="1"/>
  <c r="AA309" i="1"/>
  <c r="AA296" i="1"/>
  <c r="V299" i="1"/>
  <c r="Z299" i="1" s="1"/>
  <c r="AC299" i="1"/>
  <c r="AD299" i="1" s="1"/>
  <c r="AA304" i="1"/>
  <c r="AW307" i="1"/>
  <c r="AA303" i="1"/>
  <c r="T303" i="1"/>
  <c r="U303" i="1" s="1"/>
  <c r="Q303" i="1" s="1"/>
  <c r="O303" i="1" s="1"/>
  <c r="R303" i="1" s="1"/>
  <c r="L303" i="1" s="1"/>
  <c r="M303" i="1" s="1"/>
  <c r="W292" i="1"/>
  <c r="AE295" i="1"/>
  <c r="N295" i="1"/>
  <c r="AF295" i="1"/>
  <c r="AA306" i="1"/>
  <c r="AA313" i="1"/>
  <c r="T313" i="1"/>
  <c r="U313" i="1" s="1"/>
  <c r="T259" i="1"/>
  <c r="U259" i="1" s="1"/>
  <c r="N260" i="1"/>
  <c r="AT260" i="1"/>
  <c r="W262" i="1"/>
  <c r="T263" i="1"/>
  <c r="U263" i="1" s="1"/>
  <c r="Q263" i="1" s="1"/>
  <c r="O263" i="1" s="1"/>
  <c r="R263" i="1" s="1"/>
  <c r="L263" i="1" s="1"/>
  <c r="M263" i="1" s="1"/>
  <c r="AA268" i="1"/>
  <c r="AE270" i="1"/>
  <c r="N270" i="1"/>
  <c r="AF270" i="1"/>
  <c r="AB295" i="1"/>
  <c r="AF261" i="1"/>
  <c r="AE261" i="1"/>
  <c r="S271" i="1"/>
  <c r="T276" i="1"/>
  <c r="U276" i="1" s="1"/>
  <c r="T279" i="1"/>
  <c r="U279" i="1" s="1"/>
  <c r="AA283" i="1"/>
  <c r="AW287" i="1"/>
  <c r="AF288" i="1"/>
  <c r="AE288" i="1"/>
  <c r="N288" i="1"/>
  <c r="K288" i="1"/>
  <c r="AT288" i="1"/>
  <c r="AA292" i="1"/>
  <c r="AA294" i="1"/>
  <c r="T301" i="1"/>
  <c r="U301" i="1" s="1"/>
  <c r="AA301" i="1"/>
  <c r="N261" i="1"/>
  <c r="AT261" i="1"/>
  <c r="T265" i="1"/>
  <c r="U265" i="1" s="1"/>
  <c r="K268" i="1"/>
  <c r="AT268" i="1"/>
  <c r="K270" i="1"/>
  <c r="N285" i="1"/>
  <c r="AT285" i="1"/>
  <c r="K285" i="1"/>
  <c r="AE285" i="1"/>
  <c r="AW288" i="1"/>
  <c r="S288" i="1"/>
  <c r="S282" i="1"/>
  <c r="AW290" i="1"/>
  <c r="K292" i="1"/>
  <c r="AE292" i="1"/>
  <c r="N292" i="1"/>
  <c r="AF292" i="1"/>
  <c r="AA293" i="1"/>
  <c r="T293" i="1"/>
  <c r="U293" i="1" s="1"/>
  <c r="AA297" i="1"/>
  <c r="AA298" i="1"/>
  <c r="AB299" i="1"/>
  <c r="AE299" i="1"/>
  <c r="N299" i="1"/>
  <c r="AF299" i="1"/>
  <c r="AF310" i="1"/>
  <c r="AE310" i="1"/>
  <c r="K310" i="1"/>
  <c r="N310" i="1"/>
  <c r="AT310" i="1"/>
  <c r="S286" i="1"/>
  <c r="Q290" i="1"/>
  <c r="O290" i="1" s="1"/>
  <c r="R290" i="1" s="1"/>
  <c r="AA291" i="1"/>
  <c r="Q299" i="1"/>
  <c r="O299" i="1" s="1"/>
  <c r="R299" i="1" s="1"/>
  <c r="AA299" i="1"/>
  <c r="AA302" i="1"/>
  <c r="AB303" i="1"/>
  <c r="AE303" i="1"/>
  <c r="N303" i="1"/>
  <c r="AF303" i="1"/>
  <c r="AA312" i="1"/>
  <c r="AW286" i="1"/>
  <c r="AE291" i="1"/>
  <c r="AF291" i="1"/>
  <c r="AA300" i="1"/>
  <c r="AT303" i="1"/>
  <c r="AF306" i="1"/>
  <c r="AE306" i="1"/>
  <c r="K306" i="1"/>
  <c r="N306" i="1"/>
  <c r="Q279" i="1"/>
  <c r="O279" i="1" s="1"/>
  <c r="R279" i="1" s="1"/>
  <c r="N281" i="1"/>
  <c r="AT281" i="1"/>
  <c r="AT282" i="1"/>
  <c r="K282" i="1"/>
  <c r="AB285" i="1"/>
  <c r="AE290" i="1"/>
  <c r="N290" i="1"/>
  <c r="AF290" i="1"/>
  <c r="AT291" i="1"/>
  <c r="AT292" i="1"/>
  <c r="K299" i="1"/>
  <c r="AA310" i="1"/>
  <c r="W296" i="1"/>
  <c r="S296" i="1"/>
  <c r="AW296" i="1"/>
  <c r="W300" i="1"/>
  <c r="S300" i="1"/>
  <c r="AW300" i="1"/>
  <c r="W304" i="1"/>
  <c r="S304" i="1"/>
  <c r="AW304" i="1"/>
  <c r="Q307" i="1"/>
  <c r="O307" i="1" s="1"/>
  <c r="R307" i="1" s="1"/>
  <c r="L307" i="1" s="1"/>
  <c r="M307" i="1" s="1"/>
  <c r="AE307" i="1"/>
  <c r="N307" i="1"/>
  <c r="AE311" i="1"/>
  <c r="N311" i="1"/>
  <c r="AA314" i="1"/>
  <c r="AW311" i="1"/>
  <c r="AF314" i="1"/>
  <c r="AE314" i="1"/>
  <c r="K314" i="1"/>
  <c r="S292" i="1"/>
  <c r="AW292" i="1"/>
  <c r="AW295" i="1"/>
  <c r="AW299" i="1"/>
  <c r="AW306" i="1"/>
  <c r="S306" i="1"/>
  <c r="AF307" i="1"/>
  <c r="AT308" i="1"/>
  <c r="K308" i="1"/>
  <c r="AE308" i="1"/>
  <c r="AW310" i="1"/>
  <c r="S310" i="1"/>
  <c r="AF311" i="1"/>
  <c r="AT312" i="1"/>
  <c r="K312" i="1"/>
  <c r="AE312" i="1"/>
  <c r="N314" i="1"/>
  <c r="AF294" i="1"/>
  <c r="AE294" i="1"/>
  <c r="K294" i="1"/>
  <c r="AF298" i="1"/>
  <c r="AE298" i="1"/>
  <c r="K298" i="1"/>
  <c r="AF302" i="1"/>
  <c r="AE302" i="1"/>
  <c r="K302" i="1"/>
  <c r="N305" i="1"/>
  <c r="W308" i="1"/>
  <c r="S308" i="1"/>
  <c r="AW308" i="1"/>
  <c r="W312" i="1"/>
  <c r="S312" i="1"/>
  <c r="AW312" i="1"/>
  <c r="S291" i="1"/>
  <c r="N294" i="1"/>
  <c r="AW294" i="1"/>
  <c r="S294" i="1"/>
  <c r="AT296" i="1"/>
  <c r="K296" i="1"/>
  <c r="AE296" i="1"/>
  <c r="N298" i="1"/>
  <c r="AW298" i="1"/>
  <c r="S298" i="1"/>
  <c r="AT300" i="1"/>
  <c r="K300" i="1"/>
  <c r="AE300" i="1"/>
  <c r="N302" i="1"/>
  <c r="AW302" i="1"/>
  <c r="S302" i="1"/>
  <c r="AT304" i="1"/>
  <c r="K304" i="1"/>
  <c r="AE304" i="1"/>
  <c r="T307" i="1"/>
  <c r="U307" i="1" s="1"/>
  <c r="T311" i="1"/>
  <c r="U311" i="1" s="1"/>
  <c r="AW313" i="1"/>
  <c r="S314" i="1"/>
  <c r="Q102" i="1" l="1"/>
  <c r="O102" i="1" s="1"/>
  <c r="R102" i="1" s="1"/>
  <c r="L102" i="1" s="1"/>
  <c r="M102" i="1" s="1"/>
  <c r="AB102" i="1"/>
  <c r="Q21" i="1"/>
  <c r="O21" i="1" s="1"/>
  <c r="R21" i="1" s="1"/>
  <c r="L21" i="1" s="1"/>
  <c r="M21" i="1" s="1"/>
  <c r="AB21" i="1"/>
  <c r="AB230" i="1"/>
  <c r="Q230" i="1"/>
  <c r="O230" i="1" s="1"/>
  <c r="R230" i="1" s="1"/>
  <c r="L230" i="1" s="1"/>
  <c r="M230" i="1" s="1"/>
  <c r="AB309" i="1"/>
  <c r="Q309" i="1"/>
  <c r="O309" i="1" s="1"/>
  <c r="R309" i="1" s="1"/>
  <c r="L309" i="1" s="1"/>
  <c r="M309" i="1" s="1"/>
  <c r="AB46" i="1"/>
  <c r="Q46" i="1"/>
  <c r="O46" i="1" s="1"/>
  <c r="R46" i="1" s="1"/>
  <c r="L46" i="1" s="1"/>
  <c r="M46" i="1" s="1"/>
  <c r="Q70" i="1"/>
  <c r="O70" i="1" s="1"/>
  <c r="R70" i="1" s="1"/>
  <c r="L70" i="1" s="1"/>
  <c r="M70" i="1" s="1"/>
  <c r="AB70" i="1"/>
  <c r="Q24" i="1"/>
  <c r="O24" i="1" s="1"/>
  <c r="R24" i="1" s="1"/>
  <c r="L24" i="1" s="1"/>
  <c r="M24" i="1" s="1"/>
  <c r="AB24" i="1"/>
  <c r="V205" i="1"/>
  <c r="Z205" i="1" s="1"/>
  <c r="AC205" i="1"/>
  <c r="V197" i="1"/>
  <c r="Z197" i="1" s="1"/>
  <c r="AC197" i="1"/>
  <c r="AD48" i="1"/>
  <c r="L279" i="1"/>
  <c r="M279" i="1" s="1"/>
  <c r="AB98" i="1"/>
  <c r="L33" i="1"/>
  <c r="M33" i="1" s="1"/>
  <c r="AB263" i="1"/>
  <c r="Q197" i="1"/>
  <c r="O197" i="1" s="1"/>
  <c r="R197" i="1" s="1"/>
  <c r="L197" i="1" s="1"/>
  <c r="M197" i="1" s="1"/>
  <c r="AD220" i="1"/>
  <c r="Q202" i="1"/>
  <c r="O202" i="1" s="1"/>
  <c r="R202" i="1" s="1"/>
  <c r="L202" i="1" s="1"/>
  <c r="M202" i="1" s="1"/>
  <c r="V214" i="1"/>
  <c r="Z214" i="1" s="1"/>
  <c r="AB90" i="1"/>
  <c r="L81" i="1"/>
  <c r="M81" i="1" s="1"/>
  <c r="L56" i="1"/>
  <c r="M56" i="1" s="1"/>
  <c r="L61" i="1"/>
  <c r="M61" i="1" s="1"/>
  <c r="L65" i="1"/>
  <c r="M65" i="1" s="1"/>
  <c r="Q122" i="1"/>
  <c r="O122" i="1" s="1"/>
  <c r="R122" i="1" s="1"/>
  <c r="L122" i="1" s="1"/>
  <c r="M122" i="1" s="1"/>
  <c r="V101" i="1"/>
  <c r="Z101" i="1" s="1"/>
  <c r="AD65" i="1"/>
  <c r="L248" i="1"/>
  <c r="M248" i="1" s="1"/>
  <c r="AD184" i="1"/>
  <c r="V222" i="1"/>
  <c r="Z222" i="1" s="1"/>
  <c r="AC222" i="1"/>
  <c r="Q103" i="1"/>
  <c r="O103" i="1" s="1"/>
  <c r="R103" i="1" s="1"/>
  <c r="L103" i="1" s="1"/>
  <c r="M103" i="1" s="1"/>
  <c r="Q48" i="1"/>
  <c r="O48" i="1" s="1"/>
  <c r="R48" i="1" s="1"/>
  <c r="L48" i="1" s="1"/>
  <c r="M48" i="1" s="1"/>
  <c r="AC214" i="1"/>
  <c r="L47" i="1"/>
  <c r="M47" i="1" s="1"/>
  <c r="AB42" i="1"/>
  <c r="Q51" i="1"/>
  <c r="O51" i="1" s="1"/>
  <c r="R51" i="1" s="1"/>
  <c r="L51" i="1" s="1"/>
  <c r="M51" i="1" s="1"/>
  <c r="AB148" i="1"/>
  <c r="L89" i="1"/>
  <c r="M89" i="1" s="1"/>
  <c r="L243" i="1"/>
  <c r="M243" i="1" s="1"/>
  <c r="L287" i="1"/>
  <c r="M287" i="1" s="1"/>
  <c r="AD245" i="1"/>
  <c r="V178" i="1"/>
  <c r="Z178" i="1" s="1"/>
  <c r="Q168" i="1"/>
  <c r="O168" i="1" s="1"/>
  <c r="R168" i="1" s="1"/>
  <c r="L168" i="1" s="1"/>
  <c r="M168" i="1" s="1"/>
  <c r="AD93" i="1"/>
  <c r="L119" i="1"/>
  <c r="M119" i="1" s="1"/>
  <c r="AB93" i="1"/>
  <c r="AC75" i="1"/>
  <c r="V75" i="1"/>
  <c r="Z75" i="1" s="1"/>
  <c r="AC43" i="1"/>
  <c r="AD43" i="1" s="1"/>
  <c r="V43" i="1"/>
  <c r="Z43" i="1" s="1"/>
  <c r="AC168" i="1"/>
  <c r="AD168" i="1" s="1"/>
  <c r="AD222" i="1"/>
  <c r="L92" i="1"/>
  <c r="M92" i="1" s="1"/>
  <c r="AD60" i="1"/>
  <c r="AC244" i="1"/>
  <c r="AD244" i="1" s="1"/>
  <c r="AB205" i="1"/>
  <c r="Q193" i="1"/>
  <c r="O193" i="1" s="1"/>
  <c r="R193" i="1" s="1"/>
  <c r="L193" i="1" s="1"/>
  <c r="M193" i="1" s="1"/>
  <c r="AD122" i="1"/>
  <c r="AC101" i="1"/>
  <c r="AD101" i="1" s="1"/>
  <c r="L189" i="1"/>
  <c r="M189" i="1" s="1"/>
  <c r="AC178" i="1"/>
  <c r="AB109" i="1"/>
  <c r="Q79" i="1"/>
  <c r="O79" i="1" s="1"/>
  <c r="R79" i="1" s="1"/>
  <c r="L79" i="1" s="1"/>
  <c r="M79" i="1" s="1"/>
  <c r="AD61" i="1"/>
  <c r="AB79" i="1"/>
  <c r="AD79" i="1" s="1"/>
  <c r="AC93" i="1"/>
  <c r="AB214" i="1"/>
  <c r="AC103" i="1"/>
  <c r="AD103" i="1" s="1"/>
  <c r="V103" i="1"/>
  <c r="Z103" i="1" s="1"/>
  <c r="AD75" i="1"/>
  <c r="L280" i="1"/>
  <c r="M280" i="1" s="1"/>
  <c r="L145" i="1"/>
  <c r="M145" i="1" s="1"/>
  <c r="L290" i="1"/>
  <c r="M290" i="1" s="1"/>
  <c r="AD239" i="1"/>
  <c r="AC148" i="1"/>
  <c r="L76" i="1"/>
  <c r="M76" i="1" s="1"/>
  <c r="L114" i="1"/>
  <c r="M114" i="1" s="1"/>
  <c r="Q82" i="1"/>
  <c r="O82" i="1" s="1"/>
  <c r="R82" i="1" s="1"/>
  <c r="AD80" i="1"/>
  <c r="AC71" i="1"/>
  <c r="AD71" i="1" s="1"/>
  <c r="V71" i="1"/>
  <c r="Z71" i="1" s="1"/>
  <c r="Q71" i="1"/>
  <c r="O71" i="1" s="1"/>
  <c r="R71" i="1" s="1"/>
  <c r="L71" i="1" s="1"/>
  <c r="M71" i="1" s="1"/>
  <c r="T298" i="1"/>
  <c r="U298" i="1" s="1"/>
  <c r="AC293" i="1"/>
  <c r="V293" i="1"/>
  <c r="Z293" i="1" s="1"/>
  <c r="T225" i="1"/>
  <c r="U225" i="1" s="1"/>
  <c r="V156" i="1"/>
  <c r="Z156" i="1" s="1"/>
  <c r="AC156" i="1"/>
  <c r="AB156" i="1"/>
  <c r="V262" i="1"/>
  <c r="Z262" i="1" s="1"/>
  <c r="AC262" i="1"/>
  <c r="AB262" i="1"/>
  <c r="V285" i="1"/>
  <c r="Z285" i="1" s="1"/>
  <c r="AC285" i="1"/>
  <c r="AD285" i="1" s="1"/>
  <c r="AD197" i="1"/>
  <c r="AC163" i="1"/>
  <c r="AB163" i="1"/>
  <c r="V163" i="1"/>
  <c r="Z163" i="1" s="1"/>
  <c r="L137" i="1"/>
  <c r="M137" i="1" s="1"/>
  <c r="V118" i="1"/>
  <c r="Z118" i="1" s="1"/>
  <c r="AB118" i="1"/>
  <c r="AC118" i="1"/>
  <c r="T302" i="1"/>
  <c r="U302" i="1" s="1"/>
  <c r="T282" i="1"/>
  <c r="U282" i="1" s="1"/>
  <c r="AC259" i="1"/>
  <c r="V259" i="1"/>
  <c r="Z259" i="1" s="1"/>
  <c r="V228" i="1"/>
  <c r="Z228" i="1" s="1"/>
  <c r="AC228" i="1"/>
  <c r="AB228" i="1"/>
  <c r="L220" i="1"/>
  <c r="M220" i="1" s="1"/>
  <c r="T166" i="1"/>
  <c r="U166" i="1" s="1"/>
  <c r="T314" i="1"/>
  <c r="U314" i="1" s="1"/>
  <c r="T312" i="1"/>
  <c r="U312" i="1" s="1"/>
  <c r="AB293" i="1"/>
  <c r="AC313" i="1"/>
  <c r="AB313" i="1"/>
  <c r="V313" i="1"/>
  <c r="Z313" i="1" s="1"/>
  <c r="T308" i="1"/>
  <c r="U308" i="1" s="1"/>
  <c r="T306" i="1"/>
  <c r="U306" i="1" s="1"/>
  <c r="AC301" i="1"/>
  <c r="V301" i="1"/>
  <c r="Z301" i="1" s="1"/>
  <c r="V276" i="1"/>
  <c r="Z276" i="1" s="1"/>
  <c r="AC276" i="1"/>
  <c r="AB276" i="1"/>
  <c r="Q276" i="1"/>
  <c r="O276" i="1" s="1"/>
  <c r="R276" i="1" s="1"/>
  <c r="L276" i="1" s="1"/>
  <c r="M276" i="1" s="1"/>
  <c r="AC309" i="1"/>
  <c r="V309" i="1"/>
  <c r="Z309" i="1" s="1"/>
  <c r="V266" i="1"/>
  <c r="Z266" i="1" s="1"/>
  <c r="AC266" i="1"/>
  <c r="AB266" i="1"/>
  <c r="V270" i="1"/>
  <c r="Z270" i="1" s="1"/>
  <c r="AC270" i="1"/>
  <c r="Q270" i="1"/>
  <c r="O270" i="1" s="1"/>
  <c r="R270" i="1" s="1"/>
  <c r="L270" i="1" s="1"/>
  <c r="M270" i="1" s="1"/>
  <c r="AB270" i="1"/>
  <c r="V256" i="1"/>
  <c r="Z256" i="1" s="1"/>
  <c r="AC256" i="1"/>
  <c r="Q242" i="1"/>
  <c r="O242" i="1" s="1"/>
  <c r="R242" i="1" s="1"/>
  <c r="L242" i="1" s="1"/>
  <c r="M242" i="1" s="1"/>
  <c r="AC241" i="1"/>
  <c r="AD241" i="1" s="1"/>
  <c r="V241" i="1"/>
  <c r="Z241" i="1" s="1"/>
  <c r="V238" i="1"/>
  <c r="Z238" i="1" s="1"/>
  <c r="AC238" i="1"/>
  <c r="T188" i="1"/>
  <c r="U188" i="1" s="1"/>
  <c r="AC221" i="1"/>
  <c r="AD221" i="1" s="1"/>
  <c r="V221" i="1"/>
  <c r="Z221" i="1" s="1"/>
  <c r="L210" i="1"/>
  <c r="M210" i="1" s="1"/>
  <c r="AC227" i="1"/>
  <c r="AB227" i="1"/>
  <c r="V227" i="1"/>
  <c r="Z227" i="1" s="1"/>
  <c r="AC210" i="1"/>
  <c r="V210" i="1"/>
  <c r="Z210" i="1" s="1"/>
  <c r="AB210" i="1"/>
  <c r="V138" i="1"/>
  <c r="Z138" i="1" s="1"/>
  <c r="AC138" i="1"/>
  <c r="AB138" i="1"/>
  <c r="L178" i="1"/>
  <c r="M178" i="1" s="1"/>
  <c r="AB238" i="1"/>
  <c r="V216" i="1"/>
  <c r="Z216" i="1" s="1"/>
  <c r="AC216" i="1"/>
  <c r="AB216" i="1"/>
  <c r="Q259" i="1"/>
  <c r="O259" i="1" s="1"/>
  <c r="R259" i="1" s="1"/>
  <c r="L259" i="1" s="1"/>
  <c r="M259" i="1" s="1"/>
  <c r="L121" i="1"/>
  <c r="M121" i="1" s="1"/>
  <c r="V73" i="1"/>
  <c r="Z73" i="1" s="1"/>
  <c r="AC73" i="1"/>
  <c r="AB73" i="1"/>
  <c r="Q156" i="1"/>
  <c r="O156" i="1" s="1"/>
  <c r="R156" i="1" s="1"/>
  <c r="L156" i="1" s="1"/>
  <c r="M156" i="1" s="1"/>
  <c r="AC110" i="1"/>
  <c r="V110" i="1"/>
  <c r="Z110" i="1" s="1"/>
  <c r="T112" i="1"/>
  <c r="U112" i="1" s="1"/>
  <c r="V135" i="1"/>
  <c r="Z135" i="1" s="1"/>
  <c r="AC135" i="1"/>
  <c r="AD135" i="1" s="1"/>
  <c r="AC117" i="1"/>
  <c r="AB117" i="1"/>
  <c r="V117" i="1"/>
  <c r="Z117" i="1" s="1"/>
  <c r="AC125" i="1"/>
  <c r="AD125" i="1" s="1"/>
  <c r="AB125" i="1"/>
  <c r="V125" i="1"/>
  <c r="Z125" i="1" s="1"/>
  <c r="V145" i="1"/>
  <c r="Z145" i="1" s="1"/>
  <c r="AC145" i="1"/>
  <c r="AD145" i="1" s="1"/>
  <c r="Q73" i="1"/>
  <c r="O73" i="1" s="1"/>
  <c r="R73" i="1" s="1"/>
  <c r="L73" i="1" s="1"/>
  <c r="M73" i="1" s="1"/>
  <c r="V50" i="1"/>
  <c r="Z50" i="1" s="1"/>
  <c r="AC50" i="1"/>
  <c r="AD50" i="1" s="1"/>
  <c r="V31" i="1"/>
  <c r="Z31" i="1" s="1"/>
  <c r="AC31" i="1"/>
  <c r="AB31" i="1"/>
  <c r="AC16" i="1"/>
  <c r="AD16" i="1" s="1"/>
  <c r="V16" i="1"/>
  <c r="Z16" i="1" s="1"/>
  <c r="L26" i="1"/>
  <c r="M26" i="1" s="1"/>
  <c r="AB104" i="1"/>
  <c r="AC104" i="1"/>
  <c r="AD104" i="1" s="1"/>
  <c r="V104" i="1"/>
  <c r="Z104" i="1" s="1"/>
  <c r="V85" i="1"/>
  <c r="Z85" i="1" s="1"/>
  <c r="AB85" i="1"/>
  <c r="AC85" i="1"/>
  <c r="AD85" i="1" s="1"/>
  <c r="V44" i="1"/>
  <c r="Z44" i="1" s="1"/>
  <c r="AC44" i="1"/>
  <c r="AD44" i="1" s="1"/>
  <c r="AB44" i="1"/>
  <c r="V40" i="1"/>
  <c r="Z40" i="1" s="1"/>
  <c r="AC40" i="1"/>
  <c r="V22" i="1"/>
  <c r="Z22" i="1" s="1"/>
  <c r="AC22" i="1"/>
  <c r="AB22" i="1"/>
  <c r="V137" i="1"/>
  <c r="Z137" i="1" s="1"/>
  <c r="AC137" i="1"/>
  <c r="AD137" i="1" s="1"/>
  <c r="AB137" i="1"/>
  <c r="AC64" i="1"/>
  <c r="AD64" i="1" s="1"/>
  <c r="V64" i="1"/>
  <c r="Z64" i="1" s="1"/>
  <c r="AB64" i="1"/>
  <c r="T107" i="1"/>
  <c r="U107" i="1" s="1"/>
  <c r="V36" i="1"/>
  <c r="Z36" i="1" s="1"/>
  <c r="AC36" i="1"/>
  <c r="AB36" i="1"/>
  <c r="AC29" i="1"/>
  <c r="V29" i="1"/>
  <c r="Z29" i="1" s="1"/>
  <c r="L19" i="1"/>
  <c r="M19" i="1" s="1"/>
  <c r="V66" i="1"/>
  <c r="Z66" i="1" s="1"/>
  <c r="AC66" i="1"/>
  <c r="L82" i="1"/>
  <c r="M82" i="1" s="1"/>
  <c r="V19" i="1"/>
  <c r="Z19" i="1" s="1"/>
  <c r="AC19" i="1"/>
  <c r="AB19" i="1"/>
  <c r="AD56" i="1"/>
  <c r="L54" i="1"/>
  <c r="M54" i="1" s="1"/>
  <c r="T261" i="1"/>
  <c r="U261" i="1" s="1"/>
  <c r="AC141" i="1"/>
  <c r="AD141" i="1" s="1"/>
  <c r="V141" i="1"/>
  <c r="Z141" i="1" s="1"/>
  <c r="Q141" i="1"/>
  <c r="O141" i="1" s="1"/>
  <c r="R141" i="1" s="1"/>
  <c r="L141" i="1" s="1"/>
  <c r="M141" i="1" s="1"/>
  <c r="V126" i="1"/>
  <c r="Z126" i="1" s="1"/>
  <c r="AB126" i="1"/>
  <c r="AC126" i="1"/>
  <c r="L88" i="1"/>
  <c r="M88" i="1" s="1"/>
  <c r="Q118" i="1"/>
  <c r="O118" i="1" s="1"/>
  <c r="R118" i="1" s="1"/>
  <c r="L118" i="1" s="1"/>
  <c r="M118" i="1" s="1"/>
  <c r="V94" i="1"/>
  <c r="Z94" i="1" s="1"/>
  <c r="AC94" i="1"/>
  <c r="AD94" i="1" s="1"/>
  <c r="AC96" i="1"/>
  <c r="AB96" i="1"/>
  <c r="V96" i="1"/>
  <c r="Z96" i="1" s="1"/>
  <c r="T151" i="1"/>
  <c r="U151" i="1" s="1"/>
  <c r="AC84" i="1"/>
  <c r="V84" i="1"/>
  <c r="Z84" i="1" s="1"/>
  <c r="AB84" i="1"/>
  <c r="V144" i="1"/>
  <c r="Z144" i="1" s="1"/>
  <c r="AC144" i="1"/>
  <c r="AB144" i="1"/>
  <c r="L25" i="1"/>
  <c r="M25" i="1" s="1"/>
  <c r="AC32" i="1"/>
  <c r="V32" i="1"/>
  <c r="Z32" i="1" s="1"/>
  <c r="AD155" i="1"/>
  <c r="AC111" i="1"/>
  <c r="V111" i="1"/>
  <c r="Z111" i="1" s="1"/>
  <c r="AB111" i="1"/>
  <c r="T291" i="1"/>
  <c r="U291" i="1" s="1"/>
  <c r="T271" i="1"/>
  <c r="U271" i="1" s="1"/>
  <c r="T264" i="1"/>
  <c r="U264" i="1" s="1"/>
  <c r="T198" i="1"/>
  <c r="U198" i="1" s="1"/>
  <c r="AC136" i="1"/>
  <c r="V136" i="1"/>
  <c r="Z136" i="1" s="1"/>
  <c r="AB72" i="1"/>
  <c r="AC72" i="1"/>
  <c r="AD72" i="1" s="1"/>
  <c r="V72" i="1"/>
  <c r="Z72" i="1" s="1"/>
  <c r="AB113" i="1"/>
  <c r="AC113" i="1"/>
  <c r="AD113" i="1" s="1"/>
  <c r="V113" i="1"/>
  <c r="Z113" i="1" s="1"/>
  <c r="T67" i="1"/>
  <c r="U67" i="1" s="1"/>
  <c r="V18" i="1"/>
  <c r="Z18" i="1" s="1"/>
  <c r="AC18" i="1"/>
  <c r="AB18" i="1"/>
  <c r="Q36" i="1"/>
  <c r="O36" i="1" s="1"/>
  <c r="R36" i="1" s="1"/>
  <c r="L36" i="1" s="1"/>
  <c r="M36" i="1" s="1"/>
  <c r="V153" i="1"/>
  <c r="Z153" i="1" s="1"/>
  <c r="AC153" i="1"/>
  <c r="AD153" i="1" s="1"/>
  <c r="Q153" i="1"/>
  <c r="O153" i="1" s="1"/>
  <c r="R153" i="1" s="1"/>
  <c r="L153" i="1" s="1"/>
  <c r="M153" i="1" s="1"/>
  <c r="L129" i="1"/>
  <c r="M129" i="1" s="1"/>
  <c r="Q104" i="1"/>
  <c r="O104" i="1" s="1"/>
  <c r="R104" i="1" s="1"/>
  <c r="L104" i="1" s="1"/>
  <c r="M104" i="1" s="1"/>
  <c r="V127" i="1"/>
  <c r="Z127" i="1" s="1"/>
  <c r="AC127" i="1"/>
  <c r="AD127" i="1" s="1"/>
  <c r="AD92" i="1"/>
  <c r="V69" i="1"/>
  <c r="Z69" i="1" s="1"/>
  <c r="AC69" i="1"/>
  <c r="AD69" i="1" s="1"/>
  <c r="AB69" i="1"/>
  <c r="T55" i="1"/>
  <c r="U55" i="1" s="1"/>
  <c r="T34" i="1"/>
  <c r="U34" i="1" s="1"/>
  <c r="Q136" i="1"/>
  <c r="O136" i="1" s="1"/>
  <c r="R136" i="1" s="1"/>
  <c r="L136" i="1" s="1"/>
  <c r="M136" i="1" s="1"/>
  <c r="AC17" i="1"/>
  <c r="V17" i="1"/>
  <c r="Z17" i="1" s="1"/>
  <c r="V42" i="1"/>
  <c r="Z42" i="1" s="1"/>
  <c r="AC42" i="1"/>
  <c r="V38" i="1"/>
  <c r="Z38" i="1" s="1"/>
  <c r="AC38" i="1"/>
  <c r="Q135" i="1"/>
  <c r="O135" i="1" s="1"/>
  <c r="R135" i="1" s="1"/>
  <c r="L135" i="1" s="1"/>
  <c r="M135" i="1" s="1"/>
  <c r="Q111" i="1"/>
  <c r="O111" i="1" s="1"/>
  <c r="R111" i="1" s="1"/>
  <c r="L111" i="1" s="1"/>
  <c r="M111" i="1" s="1"/>
  <c r="AB17" i="1"/>
  <c r="T146" i="1"/>
  <c r="U146" i="1" s="1"/>
  <c r="AC219" i="1"/>
  <c r="AB219" i="1"/>
  <c r="V219" i="1"/>
  <c r="Z219" i="1" s="1"/>
  <c r="Q85" i="1"/>
  <c r="O85" i="1" s="1"/>
  <c r="R85" i="1" s="1"/>
  <c r="L85" i="1" s="1"/>
  <c r="M85" i="1" s="1"/>
  <c r="V41" i="1"/>
  <c r="Z41" i="1" s="1"/>
  <c r="AB41" i="1"/>
  <c r="AC41" i="1"/>
  <c r="AD41" i="1" s="1"/>
  <c r="V119" i="1"/>
  <c r="Z119" i="1" s="1"/>
  <c r="AC119" i="1"/>
  <c r="AD119" i="1" s="1"/>
  <c r="T87" i="1"/>
  <c r="U87" i="1" s="1"/>
  <c r="Q44" i="1"/>
  <c r="O44" i="1" s="1"/>
  <c r="R44" i="1" s="1"/>
  <c r="L44" i="1" s="1"/>
  <c r="M44" i="1" s="1"/>
  <c r="V54" i="1"/>
  <c r="Z54" i="1" s="1"/>
  <c r="AC54" i="1"/>
  <c r="AD54" i="1" s="1"/>
  <c r="V58" i="1"/>
  <c r="Z58" i="1" s="1"/>
  <c r="AC58" i="1"/>
  <c r="Q127" i="1"/>
  <c r="O127" i="1" s="1"/>
  <c r="R127" i="1" s="1"/>
  <c r="L127" i="1" s="1"/>
  <c r="M127" i="1" s="1"/>
  <c r="V78" i="1"/>
  <c r="Z78" i="1" s="1"/>
  <c r="AC78" i="1"/>
  <c r="V25" i="1"/>
  <c r="Z25" i="1" s="1"/>
  <c r="AC25" i="1"/>
  <c r="AD25" i="1" s="1"/>
  <c r="AB27" i="1"/>
  <c r="V27" i="1"/>
  <c r="Z27" i="1" s="1"/>
  <c r="AC27" i="1"/>
  <c r="V74" i="1"/>
  <c r="Z74" i="1" s="1"/>
  <c r="AC74" i="1"/>
  <c r="AD74" i="1" s="1"/>
  <c r="Q17" i="1"/>
  <c r="O17" i="1" s="1"/>
  <c r="R17" i="1" s="1"/>
  <c r="L17" i="1" s="1"/>
  <c r="M17" i="1" s="1"/>
  <c r="Q110" i="1"/>
  <c r="O110" i="1" s="1"/>
  <c r="R110" i="1" s="1"/>
  <c r="L110" i="1" s="1"/>
  <c r="M110" i="1" s="1"/>
  <c r="AB40" i="1"/>
  <c r="AC242" i="1"/>
  <c r="AD242" i="1" s="1"/>
  <c r="V242" i="1"/>
  <c r="Z242" i="1" s="1"/>
  <c r="AC229" i="1"/>
  <c r="V229" i="1"/>
  <c r="Z229" i="1" s="1"/>
  <c r="T39" i="1"/>
  <c r="U39" i="1" s="1"/>
  <c r="L211" i="1"/>
  <c r="M211" i="1" s="1"/>
  <c r="T289" i="1"/>
  <c r="U289" i="1" s="1"/>
  <c r="AC201" i="1"/>
  <c r="AD201" i="1" s="1"/>
  <c r="V201" i="1"/>
  <c r="Z201" i="1" s="1"/>
  <c r="V105" i="1"/>
  <c r="Z105" i="1" s="1"/>
  <c r="AC105" i="1"/>
  <c r="AB105" i="1"/>
  <c r="AC109" i="1"/>
  <c r="AD109" i="1" s="1"/>
  <c r="V109" i="1"/>
  <c r="Z109" i="1" s="1"/>
  <c r="T304" i="1"/>
  <c r="U304" i="1" s="1"/>
  <c r="V258" i="1"/>
  <c r="Z258" i="1" s="1"/>
  <c r="AC258" i="1"/>
  <c r="T192" i="1"/>
  <c r="U192" i="1" s="1"/>
  <c r="AC213" i="1"/>
  <c r="V213" i="1"/>
  <c r="Z213" i="1" s="1"/>
  <c r="Q305" i="1"/>
  <c r="O305" i="1" s="1"/>
  <c r="R305" i="1" s="1"/>
  <c r="L305" i="1" s="1"/>
  <c r="M305" i="1" s="1"/>
  <c r="Q285" i="1"/>
  <c r="O285" i="1" s="1"/>
  <c r="R285" i="1" s="1"/>
  <c r="L285" i="1" s="1"/>
  <c r="M285" i="1" s="1"/>
  <c r="AC208" i="1"/>
  <c r="V208" i="1"/>
  <c r="Z208" i="1" s="1"/>
  <c r="Q208" i="1"/>
  <c r="O208" i="1" s="1"/>
  <c r="R208" i="1" s="1"/>
  <c r="L208" i="1" s="1"/>
  <c r="M208" i="1" s="1"/>
  <c r="AB248" i="1"/>
  <c r="Q262" i="1"/>
  <c r="O262" i="1" s="1"/>
  <c r="R262" i="1" s="1"/>
  <c r="L262" i="1" s="1"/>
  <c r="M262" i="1" s="1"/>
  <c r="T249" i="1"/>
  <c r="U249" i="1" s="1"/>
  <c r="AB218" i="1"/>
  <c r="L205" i="1"/>
  <c r="M205" i="1" s="1"/>
  <c r="AB208" i="1"/>
  <c r="L143" i="1"/>
  <c r="M143" i="1" s="1"/>
  <c r="AD189" i="1"/>
  <c r="Q201" i="1"/>
  <c r="O201" i="1" s="1"/>
  <c r="R201" i="1" s="1"/>
  <c r="L201" i="1" s="1"/>
  <c r="M201" i="1" s="1"/>
  <c r="T59" i="1"/>
  <c r="U59" i="1" s="1"/>
  <c r="Q96" i="1"/>
  <c r="O96" i="1" s="1"/>
  <c r="R96" i="1" s="1"/>
  <c r="L96" i="1" s="1"/>
  <c r="M96" i="1" s="1"/>
  <c r="V280" i="1"/>
  <c r="Z280" i="1" s="1"/>
  <c r="AC280" i="1"/>
  <c r="AB280" i="1"/>
  <c r="AB229" i="1"/>
  <c r="T269" i="1"/>
  <c r="U269" i="1" s="1"/>
  <c r="L247" i="1"/>
  <c r="M247" i="1" s="1"/>
  <c r="V236" i="1"/>
  <c r="Z236" i="1" s="1"/>
  <c r="AC236" i="1"/>
  <c r="AD236" i="1" s="1"/>
  <c r="AB236" i="1"/>
  <c r="AC267" i="1"/>
  <c r="AD267" i="1" s="1"/>
  <c r="V267" i="1"/>
  <c r="Z267" i="1" s="1"/>
  <c r="T212" i="1"/>
  <c r="U212" i="1" s="1"/>
  <c r="AB213" i="1"/>
  <c r="AC193" i="1"/>
  <c r="AD193" i="1" s="1"/>
  <c r="V193" i="1"/>
  <c r="Z193" i="1" s="1"/>
  <c r="Q228" i="1"/>
  <c r="O228" i="1" s="1"/>
  <c r="R228" i="1" s="1"/>
  <c r="L228" i="1" s="1"/>
  <c r="M228" i="1" s="1"/>
  <c r="V199" i="1"/>
  <c r="Z199" i="1" s="1"/>
  <c r="AC199" i="1"/>
  <c r="AB199" i="1"/>
  <c r="AC204" i="1"/>
  <c r="AD204" i="1" s="1"/>
  <c r="V204" i="1"/>
  <c r="Z204" i="1" s="1"/>
  <c r="V211" i="1"/>
  <c r="Z211" i="1" s="1"/>
  <c r="AC211" i="1"/>
  <c r="AD211" i="1" s="1"/>
  <c r="AC179" i="1"/>
  <c r="AD179" i="1" s="1"/>
  <c r="V179" i="1"/>
  <c r="Z179" i="1" s="1"/>
  <c r="T142" i="1"/>
  <c r="U142" i="1" s="1"/>
  <c r="L216" i="1"/>
  <c r="M216" i="1" s="1"/>
  <c r="V161" i="1"/>
  <c r="Z161" i="1" s="1"/>
  <c r="AC161" i="1"/>
  <c r="AC174" i="1"/>
  <c r="AD174" i="1" s="1"/>
  <c r="V174" i="1"/>
  <c r="Z174" i="1" s="1"/>
  <c r="V147" i="1"/>
  <c r="Z147" i="1" s="1"/>
  <c r="AC147" i="1"/>
  <c r="AB147" i="1"/>
  <c r="V143" i="1"/>
  <c r="Z143" i="1" s="1"/>
  <c r="AC143" i="1"/>
  <c r="AB143" i="1"/>
  <c r="T190" i="1"/>
  <c r="U190" i="1" s="1"/>
  <c r="V187" i="1"/>
  <c r="Z187" i="1" s="1"/>
  <c r="AC187" i="1"/>
  <c r="AB187" i="1"/>
  <c r="AD178" i="1"/>
  <c r="L185" i="1"/>
  <c r="M185" i="1" s="1"/>
  <c r="V62" i="1"/>
  <c r="Z62" i="1" s="1"/>
  <c r="AC62" i="1"/>
  <c r="AD62" i="1" s="1"/>
  <c r="T95" i="1"/>
  <c r="U95" i="1" s="1"/>
  <c r="L49" i="1"/>
  <c r="M49" i="1" s="1"/>
  <c r="V57" i="1"/>
  <c r="Z57" i="1" s="1"/>
  <c r="AB57" i="1"/>
  <c r="AC57" i="1"/>
  <c r="AD57" i="1" s="1"/>
  <c r="T132" i="1"/>
  <c r="U132" i="1" s="1"/>
  <c r="Q113" i="1"/>
  <c r="O113" i="1" s="1"/>
  <c r="R113" i="1" s="1"/>
  <c r="L113" i="1" s="1"/>
  <c r="M113" i="1" s="1"/>
  <c r="AB66" i="1"/>
  <c r="T37" i="1"/>
  <c r="U37" i="1" s="1"/>
  <c r="T171" i="1"/>
  <c r="U171" i="1" s="1"/>
  <c r="AD159" i="1"/>
  <c r="V152" i="1"/>
  <c r="Z152" i="1" s="1"/>
  <c r="AB152" i="1"/>
  <c r="AC152" i="1"/>
  <c r="V130" i="1"/>
  <c r="Z130" i="1" s="1"/>
  <c r="AC130" i="1"/>
  <c r="AB130" i="1"/>
  <c r="T116" i="1"/>
  <c r="U116" i="1" s="1"/>
  <c r="Q126" i="1"/>
  <c r="O126" i="1" s="1"/>
  <c r="R126" i="1" s="1"/>
  <c r="L126" i="1" s="1"/>
  <c r="M126" i="1" s="1"/>
  <c r="AC83" i="1"/>
  <c r="AD83" i="1" s="1"/>
  <c r="V83" i="1"/>
  <c r="Z83" i="1" s="1"/>
  <c r="L43" i="1"/>
  <c r="M43" i="1" s="1"/>
  <c r="L23" i="1"/>
  <c r="M23" i="1" s="1"/>
  <c r="Q27" i="1"/>
  <c r="O27" i="1" s="1"/>
  <c r="R27" i="1" s="1"/>
  <c r="L27" i="1" s="1"/>
  <c r="M27" i="1" s="1"/>
  <c r="AB38" i="1"/>
  <c r="V98" i="1"/>
  <c r="Z98" i="1" s="1"/>
  <c r="AC98" i="1"/>
  <c r="AD98" i="1" s="1"/>
  <c r="AD88" i="1"/>
  <c r="AC28" i="1"/>
  <c r="AD28" i="1" s="1"/>
  <c r="V28" i="1"/>
  <c r="Z28" i="1" s="1"/>
  <c r="Q78" i="1"/>
  <c r="O78" i="1" s="1"/>
  <c r="R78" i="1" s="1"/>
  <c r="L78" i="1" s="1"/>
  <c r="M78" i="1" s="1"/>
  <c r="V102" i="1"/>
  <c r="Z102" i="1" s="1"/>
  <c r="AC102" i="1"/>
  <c r="AD102" i="1" s="1"/>
  <c r="V33" i="1"/>
  <c r="Z33" i="1" s="1"/>
  <c r="AC33" i="1"/>
  <c r="AD33" i="1" s="1"/>
  <c r="AC265" i="1"/>
  <c r="AB265" i="1"/>
  <c r="V265" i="1"/>
  <c r="Z265" i="1" s="1"/>
  <c r="V191" i="1"/>
  <c r="Z191" i="1" s="1"/>
  <c r="AC191" i="1"/>
  <c r="AB191" i="1"/>
  <c r="Q191" i="1"/>
  <c r="O191" i="1" s="1"/>
  <c r="R191" i="1" s="1"/>
  <c r="L191" i="1" s="1"/>
  <c r="M191" i="1" s="1"/>
  <c r="V134" i="1"/>
  <c r="Z134" i="1" s="1"/>
  <c r="AC134" i="1"/>
  <c r="AB134" i="1"/>
  <c r="T310" i="1"/>
  <c r="U310" i="1" s="1"/>
  <c r="T286" i="1"/>
  <c r="U286" i="1" s="1"/>
  <c r="V203" i="1"/>
  <c r="Z203" i="1" s="1"/>
  <c r="AC203" i="1"/>
  <c r="AB203" i="1"/>
  <c r="AC30" i="1"/>
  <c r="V30" i="1"/>
  <c r="Z30" i="1" s="1"/>
  <c r="AB30" i="1"/>
  <c r="T170" i="1"/>
  <c r="U170" i="1" s="1"/>
  <c r="T296" i="1"/>
  <c r="U296" i="1" s="1"/>
  <c r="AC305" i="1"/>
  <c r="AD305" i="1" s="1"/>
  <c r="V305" i="1"/>
  <c r="Z305" i="1" s="1"/>
  <c r="AC234" i="1"/>
  <c r="V234" i="1"/>
  <c r="Z234" i="1" s="1"/>
  <c r="V254" i="1"/>
  <c r="Z254" i="1" s="1"/>
  <c r="AC254" i="1"/>
  <c r="Q254" i="1"/>
  <c r="O254" i="1" s="1"/>
  <c r="R254" i="1" s="1"/>
  <c r="L254" i="1" s="1"/>
  <c r="M254" i="1" s="1"/>
  <c r="AB254" i="1"/>
  <c r="T154" i="1"/>
  <c r="U154" i="1" s="1"/>
  <c r="V149" i="1"/>
  <c r="Z149" i="1" s="1"/>
  <c r="AC149" i="1"/>
  <c r="Q149" i="1"/>
  <c r="O149" i="1" s="1"/>
  <c r="R149" i="1" s="1"/>
  <c r="L149" i="1" s="1"/>
  <c r="M149" i="1" s="1"/>
  <c r="AB149" i="1"/>
  <c r="AC260" i="1"/>
  <c r="AB260" i="1"/>
  <c r="V260" i="1"/>
  <c r="Z260" i="1" s="1"/>
  <c r="AC237" i="1"/>
  <c r="AD237" i="1" s="1"/>
  <c r="V237" i="1"/>
  <c r="Z237" i="1" s="1"/>
  <c r="V240" i="1"/>
  <c r="Z240" i="1" s="1"/>
  <c r="AC240" i="1"/>
  <c r="AB240" i="1"/>
  <c r="V232" i="1"/>
  <c r="Z232" i="1" s="1"/>
  <c r="AC232" i="1"/>
  <c r="AD232" i="1" s="1"/>
  <c r="AB232" i="1"/>
  <c r="AC196" i="1"/>
  <c r="AD196" i="1" s="1"/>
  <c r="V196" i="1"/>
  <c r="Z196" i="1" s="1"/>
  <c r="V157" i="1"/>
  <c r="Z157" i="1" s="1"/>
  <c r="AC157" i="1"/>
  <c r="AD157" i="1" s="1"/>
  <c r="T108" i="1"/>
  <c r="U108" i="1" s="1"/>
  <c r="T292" i="1"/>
  <c r="U292" i="1" s="1"/>
  <c r="AC297" i="1"/>
  <c r="AD297" i="1" s="1"/>
  <c r="V297" i="1"/>
  <c r="Z297" i="1" s="1"/>
  <c r="AB259" i="1"/>
  <c r="Q313" i="1"/>
  <c r="O313" i="1" s="1"/>
  <c r="R313" i="1" s="1"/>
  <c r="L313" i="1" s="1"/>
  <c r="M313" i="1" s="1"/>
  <c r="AB275" i="1"/>
  <c r="V275" i="1"/>
  <c r="Z275" i="1" s="1"/>
  <c r="AC275" i="1"/>
  <c r="T233" i="1"/>
  <c r="U233" i="1" s="1"/>
  <c r="AB258" i="1"/>
  <c r="V311" i="1"/>
  <c r="Z311" i="1" s="1"/>
  <c r="AC311" i="1"/>
  <c r="AB311" i="1"/>
  <c r="Q311" i="1"/>
  <c r="O311" i="1" s="1"/>
  <c r="R311" i="1" s="1"/>
  <c r="L311" i="1" s="1"/>
  <c r="M311" i="1" s="1"/>
  <c r="Q301" i="1"/>
  <c r="O301" i="1" s="1"/>
  <c r="R301" i="1" s="1"/>
  <c r="L301" i="1" s="1"/>
  <c r="M301" i="1" s="1"/>
  <c r="AB301" i="1"/>
  <c r="AC263" i="1"/>
  <c r="V263" i="1"/>
  <c r="Z263" i="1" s="1"/>
  <c r="V303" i="1"/>
  <c r="Z303" i="1" s="1"/>
  <c r="AC303" i="1"/>
  <c r="AD303" i="1" s="1"/>
  <c r="V268" i="1"/>
  <c r="Z268" i="1" s="1"/>
  <c r="AC268" i="1"/>
  <c r="V295" i="1"/>
  <c r="Z295" i="1" s="1"/>
  <c r="AC295" i="1"/>
  <c r="AD295" i="1" s="1"/>
  <c r="AC251" i="1"/>
  <c r="AD251" i="1" s="1"/>
  <c r="V251" i="1"/>
  <c r="Z251" i="1" s="1"/>
  <c r="Q251" i="1"/>
  <c r="O251" i="1" s="1"/>
  <c r="R251" i="1" s="1"/>
  <c r="L251" i="1" s="1"/>
  <c r="M251" i="1" s="1"/>
  <c r="V281" i="1"/>
  <c r="Z281" i="1" s="1"/>
  <c r="AC281" i="1"/>
  <c r="AD281" i="1" s="1"/>
  <c r="Q281" i="1"/>
  <c r="O281" i="1" s="1"/>
  <c r="R281" i="1" s="1"/>
  <c r="L281" i="1" s="1"/>
  <c r="M281" i="1" s="1"/>
  <c r="AC273" i="1"/>
  <c r="AD273" i="1" s="1"/>
  <c r="AB273" i="1"/>
  <c r="V273" i="1"/>
  <c r="Z273" i="1" s="1"/>
  <c r="V284" i="1"/>
  <c r="Z284" i="1" s="1"/>
  <c r="AB284" i="1"/>
  <c r="AC284" i="1"/>
  <c r="AD284" i="1" s="1"/>
  <c r="T274" i="1"/>
  <c r="U274" i="1" s="1"/>
  <c r="L252" i="1"/>
  <c r="M252" i="1" s="1"/>
  <c r="V250" i="1"/>
  <c r="Z250" i="1" s="1"/>
  <c r="AC250" i="1"/>
  <c r="Q250" i="1"/>
  <c r="O250" i="1" s="1"/>
  <c r="R250" i="1" s="1"/>
  <c r="L250" i="1" s="1"/>
  <c r="M250" i="1" s="1"/>
  <c r="AB250" i="1"/>
  <c r="T217" i="1"/>
  <c r="U217" i="1" s="1"/>
  <c r="AC226" i="1"/>
  <c r="AD226" i="1" s="1"/>
  <c r="V226" i="1"/>
  <c r="Z226" i="1" s="1"/>
  <c r="Q273" i="1"/>
  <c r="O273" i="1" s="1"/>
  <c r="R273" i="1" s="1"/>
  <c r="L273" i="1" s="1"/>
  <c r="M273" i="1" s="1"/>
  <c r="Q241" i="1"/>
  <c r="O241" i="1" s="1"/>
  <c r="R241" i="1" s="1"/>
  <c r="L241" i="1" s="1"/>
  <c r="M241" i="1" s="1"/>
  <c r="Q236" i="1"/>
  <c r="O236" i="1" s="1"/>
  <c r="R236" i="1" s="1"/>
  <c r="L236" i="1" s="1"/>
  <c r="M236" i="1" s="1"/>
  <c r="T186" i="1"/>
  <c r="U186" i="1" s="1"/>
  <c r="V230" i="1"/>
  <c r="Z230" i="1" s="1"/>
  <c r="AC230" i="1"/>
  <c r="T200" i="1"/>
  <c r="U200" i="1" s="1"/>
  <c r="V224" i="1"/>
  <c r="Z224" i="1" s="1"/>
  <c r="AC224" i="1"/>
  <c r="Q224" i="1"/>
  <c r="O224" i="1" s="1"/>
  <c r="R224" i="1" s="1"/>
  <c r="L224" i="1" s="1"/>
  <c r="M224" i="1" s="1"/>
  <c r="AB224" i="1"/>
  <c r="V207" i="1"/>
  <c r="Z207" i="1" s="1"/>
  <c r="AC207" i="1"/>
  <c r="AB207" i="1"/>
  <c r="Q207" i="1"/>
  <c r="O207" i="1" s="1"/>
  <c r="R207" i="1" s="1"/>
  <c r="L207" i="1" s="1"/>
  <c r="M207" i="1" s="1"/>
  <c r="T162" i="1"/>
  <c r="U162" i="1" s="1"/>
  <c r="V195" i="1"/>
  <c r="Z195" i="1" s="1"/>
  <c r="AC195" i="1"/>
  <c r="AB195" i="1"/>
  <c r="Q138" i="1"/>
  <c r="O138" i="1" s="1"/>
  <c r="R138" i="1" s="1"/>
  <c r="L138" i="1" s="1"/>
  <c r="M138" i="1" s="1"/>
  <c r="AC129" i="1"/>
  <c r="AB129" i="1"/>
  <c r="V129" i="1"/>
  <c r="Z129" i="1" s="1"/>
  <c r="AB127" i="1"/>
  <c r="T223" i="1"/>
  <c r="U223" i="1" s="1"/>
  <c r="V175" i="1"/>
  <c r="Z175" i="1" s="1"/>
  <c r="AC175" i="1"/>
  <c r="AB175" i="1"/>
  <c r="AD185" i="1"/>
  <c r="T91" i="1"/>
  <c r="U91" i="1" s="1"/>
  <c r="AB58" i="1"/>
  <c r="T133" i="1"/>
  <c r="U133" i="1" s="1"/>
  <c r="AB78" i="1"/>
  <c r="V76" i="1"/>
  <c r="Z76" i="1" s="1"/>
  <c r="AC76" i="1"/>
  <c r="AB76" i="1"/>
  <c r="L60" i="1"/>
  <c r="M60" i="1" s="1"/>
  <c r="V123" i="1"/>
  <c r="Z123" i="1" s="1"/>
  <c r="AC123" i="1"/>
  <c r="AD123" i="1" s="1"/>
  <c r="AB110" i="1"/>
  <c r="V90" i="1"/>
  <c r="Z90" i="1" s="1"/>
  <c r="AC90" i="1"/>
  <c r="AD90" i="1" s="1"/>
  <c r="V131" i="1"/>
  <c r="Z131" i="1" s="1"/>
  <c r="AC131" i="1"/>
  <c r="AD131" i="1" s="1"/>
  <c r="L75" i="1"/>
  <c r="M75" i="1" s="1"/>
  <c r="Q161" i="1"/>
  <c r="O161" i="1" s="1"/>
  <c r="R161" i="1" s="1"/>
  <c r="L161" i="1" s="1"/>
  <c r="M161" i="1" s="1"/>
  <c r="Q66" i="1"/>
  <c r="O66" i="1" s="1"/>
  <c r="R66" i="1" s="1"/>
  <c r="L66" i="1" s="1"/>
  <c r="M66" i="1" s="1"/>
  <c r="V46" i="1"/>
  <c r="Z46" i="1" s="1"/>
  <c r="AC46" i="1"/>
  <c r="AD46" i="1" s="1"/>
  <c r="AB29" i="1"/>
  <c r="AC20" i="1"/>
  <c r="AD20" i="1" s="1"/>
  <c r="V20" i="1"/>
  <c r="Z20" i="1" s="1"/>
  <c r="L245" i="1"/>
  <c r="M245" i="1" s="1"/>
  <c r="AC167" i="1"/>
  <c r="AB167" i="1"/>
  <c r="V167" i="1"/>
  <c r="Z167" i="1" s="1"/>
  <c r="V177" i="1"/>
  <c r="Z177" i="1" s="1"/>
  <c r="AC177" i="1"/>
  <c r="AD177" i="1" s="1"/>
  <c r="Q177" i="1"/>
  <c r="O177" i="1" s="1"/>
  <c r="R177" i="1" s="1"/>
  <c r="L177" i="1" s="1"/>
  <c r="M177" i="1" s="1"/>
  <c r="AC100" i="1"/>
  <c r="AD100" i="1" s="1"/>
  <c r="AB100" i="1"/>
  <c r="V100" i="1"/>
  <c r="Z100" i="1" s="1"/>
  <c r="Q293" i="1"/>
  <c r="O293" i="1" s="1"/>
  <c r="R293" i="1" s="1"/>
  <c r="L293" i="1" s="1"/>
  <c r="M293" i="1" s="1"/>
  <c r="V277" i="1"/>
  <c r="Z277" i="1" s="1"/>
  <c r="Q277" i="1"/>
  <c r="O277" i="1" s="1"/>
  <c r="R277" i="1" s="1"/>
  <c r="L277" i="1" s="1"/>
  <c r="M277" i="1" s="1"/>
  <c r="AC277" i="1"/>
  <c r="AD277" i="1" s="1"/>
  <c r="V278" i="1"/>
  <c r="Z278" i="1" s="1"/>
  <c r="AC278" i="1"/>
  <c r="AD278" i="1" s="1"/>
  <c r="Q278" i="1"/>
  <c r="O278" i="1" s="1"/>
  <c r="R278" i="1" s="1"/>
  <c r="L278" i="1" s="1"/>
  <c r="M278" i="1" s="1"/>
  <c r="V253" i="1"/>
  <c r="Z253" i="1" s="1"/>
  <c r="AB253" i="1"/>
  <c r="AC253" i="1"/>
  <c r="AD253" i="1" s="1"/>
  <c r="AB287" i="1"/>
  <c r="AC287" i="1"/>
  <c r="V287" i="1"/>
  <c r="Z287" i="1" s="1"/>
  <c r="T181" i="1"/>
  <c r="U181" i="1" s="1"/>
  <c r="L222" i="1"/>
  <c r="M222" i="1" s="1"/>
  <c r="V248" i="1"/>
  <c r="Z248" i="1" s="1"/>
  <c r="AC248" i="1"/>
  <c r="V183" i="1"/>
  <c r="Z183" i="1" s="1"/>
  <c r="AC183" i="1"/>
  <c r="L155" i="1"/>
  <c r="M155" i="1" s="1"/>
  <c r="AB177" i="1"/>
  <c r="V173" i="1"/>
  <c r="Z173" i="1" s="1"/>
  <c r="AC173" i="1"/>
  <c r="AD173" i="1" s="1"/>
  <c r="Q173" i="1"/>
  <c r="O173" i="1" s="1"/>
  <c r="R173" i="1" s="1"/>
  <c r="L173" i="1" s="1"/>
  <c r="M173" i="1" s="1"/>
  <c r="L299" i="1"/>
  <c r="M299" i="1" s="1"/>
  <c r="AC218" i="1"/>
  <c r="AD218" i="1" s="1"/>
  <c r="V218" i="1"/>
  <c r="Z218" i="1" s="1"/>
  <c r="V283" i="1"/>
  <c r="Z283" i="1" s="1"/>
  <c r="AB283" i="1"/>
  <c r="AC283" i="1"/>
  <c r="AD283" i="1" s="1"/>
  <c r="AC246" i="1"/>
  <c r="V246" i="1"/>
  <c r="Z246" i="1" s="1"/>
  <c r="AB246" i="1"/>
  <c r="Q246" i="1"/>
  <c r="O246" i="1" s="1"/>
  <c r="R246" i="1" s="1"/>
  <c r="L246" i="1" s="1"/>
  <c r="M246" i="1" s="1"/>
  <c r="AB234" i="1"/>
  <c r="Q219" i="1"/>
  <c r="O219" i="1" s="1"/>
  <c r="R219" i="1" s="1"/>
  <c r="L219" i="1" s="1"/>
  <c r="M219" i="1" s="1"/>
  <c r="Q163" i="1"/>
  <c r="O163" i="1" s="1"/>
  <c r="R163" i="1" s="1"/>
  <c r="L163" i="1" s="1"/>
  <c r="M163" i="1" s="1"/>
  <c r="T206" i="1"/>
  <c r="U206" i="1" s="1"/>
  <c r="T128" i="1"/>
  <c r="U128" i="1" s="1"/>
  <c r="Q134" i="1"/>
  <c r="O134" i="1" s="1"/>
  <c r="R134" i="1" s="1"/>
  <c r="L134" i="1" s="1"/>
  <c r="M134" i="1" s="1"/>
  <c r="Q265" i="1"/>
  <c r="O265" i="1" s="1"/>
  <c r="R265" i="1" s="1"/>
  <c r="L265" i="1" s="1"/>
  <c r="M265" i="1" s="1"/>
  <c r="AC255" i="1"/>
  <c r="V255" i="1"/>
  <c r="Z255" i="1" s="1"/>
  <c r="T257" i="1"/>
  <c r="U257" i="1" s="1"/>
  <c r="V307" i="1"/>
  <c r="Z307" i="1" s="1"/>
  <c r="AC307" i="1"/>
  <c r="AB307" i="1"/>
  <c r="T294" i="1"/>
  <c r="U294" i="1" s="1"/>
  <c r="T300" i="1"/>
  <c r="U300" i="1" s="1"/>
  <c r="Q297" i="1"/>
  <c r="O297" i="1" s="1"/>
  <c r="R297" i="1" s="1"/>
  <c r="L297" i="1" s="1"/>
  <c r="M297" i="1" s="1"/>
  <c r="T288" i="1"/>
  <c r="U288" i="1" s="1"/>
  <c r="AC279" i="1"/>
  <c r="AD279" i="1" s="1"/>
  <c r="AB279" i="1"/>
  <c r="V279" i="1"/>
  <c r="Z279" i="1" s="1"/>
  <c r="AB256" i="1"/>
  <c r="T272" i="1"/>
  <c r="U272" i="1" s="1"/>
  <c r="L231" i="1"/>
  <c r="M231" i="1" s="1"/>
  <c r="T215" i="1"/>
  <c r="U215" i="1" s="1"/>
  <c r="L235" i="1"/>
  <c r="M235" i="1" s="1"/>
  <c r="AB268" i="1"/>
  <c r="AB255" i="1"/>
  <c r="Q232" i="1"/>
  <c r="O232" i="1" s="1"/>
  <c r="R232" i="1" s="1"/>
  <c r="L232" i="1" s="1"/>
  <c r="M232" i="1" s="1"/>
  <c r="Q240" i="1"/>
  <c r="O240" i="1" s="1"/>
  <c r="R240" i="1" s="1"/>
  <c r="L240" i="1" s="1"/>
  <c r="M240" i="1" s="1"/>
  <c r="T158" i="1"/>
  <c r="U158" i="1" s="1"/>
  <c r="V176" i="1"/>
  <c r="Z176" i="1" s="1"/>
  <c r="AC176" i="1"/>
  <c r="AB176" i="1"/>
  <c r="AB161" i="1"/>
  <c r="L209" i="1"/>
  <c r="M209" i="1" s="1"/>
  <c r="Q179" i="1"/>
  <c r="O179" i="1" s="1"/>
  <c r="R179" i="1" s="1"/>
  <c r="L179" i="1" s="1"/>
  <c r="M179" i="1" s="1"/>
  <c r="T150" i="1"/>
  <c r="U150" i="1" s="1"/>
  <c r="V169" i="1"/>
  <c r="Z169" i="1" s="1"/>
  <c r="AC169" i="1"/>
  <c r="AD169" i="1" s="1"/>
  <c r="V160" i="1"/>
  <c r="Z160" i="1" s="1"/>
  <c r="AB160" i="1"/>
  <c r="AC160" i="1"/>
  <c r="AD160" i="1" s="1"/>
  <c r="AB136" i="1"/>
  <c r="T120" i="1"/>
  <c r="U120" i="1" s="1"/>
  <c r="V165" i="1"/>
  <c r="Z165" i="1" s="1"/>
  <c r="AC165" i="1"/>
  <c r="AD165" i="1" s="1"/>
  <c r="T124" i="1"/>
  <c r="U124" i="1" s="1"/>
  <c r="AB194" i="1"/>
  <c r="AC194" i="1"/>
  <c r="AD194" i="1" s="1"/>
  <c r="V194" i="1"/>
  <c r="Z194" i="1" s="1"/>
  <c r="AB183" i="1"/>
  <c r="Q256" i="1"/>
  <c r="O256" i="1" s="1"/>
  <c r="R256" i="1" s="1"/>
  <c r="L256" i="1" s="1"/>
  <c r="M256" i="1" s="1"/>
  <c r="Q196" i="1"/>
  <c r="O196" i="1" s="1"/>
  <c r="R196" i="1" s="1"/>
  <c r="L196" i="1" s="1"/>
  <c r="M196" i="1" s="1"/>
  <c r="V182" i="1"/>
  <c r="Z182" i="1" s="1"/>
  <c r="AC182" i="1"/>
  <c r="AB182" i="1"/>
  <c r="AC68" i="1"/>
  <c r="AB68" i="1"/>
  <c r="V68" i="1"/>
  <c r="Z68" i="1" s="1"/>
  <c r="T106" i="1"/>
  <c r="U106" i="1" s="1"/>
  <c r="AB94" i="1"/>
  <c r="T63" i="1"/>
  <c r="U63" i="1" s="1"/>
  <c r="T99" i="1"/>
  <c r="U99" i="1" s="1"/>
  <c r="T35" i="1"/>
  <c r="U35" i="1" s="1"/>
  <c r="V139" i="1"/>
  <c r="Z139" i="1" s="1"/>
  <c r="AC139" i="1"/>
  <c r="AD139" i="1" s="1"/>
  <c r="Q139" i="1"/>
  <c r="O139" i="1" s="1"/>
  <c r="R139" i="1" s="1"/>
  <c r="L139" i="1" s="1"/>
  <c r="M139" i="1" s="1"/>
  <c r="V82" i="1"/>
  <c r="Z82" i="1" s="1"/>
  <c r="AC82" i="1"/>
  <c r="AD82" i="1" s="1"/>
  <c r="V86" i="1"/>
  <c r="Z86" i="1" s="1"/>
  <c r="AC86" i="1"/>
  <c r="AD86" i="1" s="1"/>
  <c r="Q147" i="1"/>
  <c r="O147" i="1" s="1"/>
  <c r="R147" i="1" s="1"/>
  <c r="L147" i="1" s="1"/>
  <c r="M147" i="1" s="1"/>
  <c r="Q130" i="1"/>
  <c r="O130" i="1" s="1"/>
  <c r="R130" i="1" s="1"/>
  <c r="L130" i="1" s="1"/>
  <c r="M130" i="1" s="1"/>
  <c r="AC115" i="1"/>
  <c r="AD115" i="1" s="1"/>
  <c r="V115" i="1"/>
  <c r="Z115" i="1" s="1"/>
  <c r="Q72" i="1"/>
  <c r="O72" i="1" s="1"/>
  <c r="R72" i="1" s="1"/>
  <c r="L72" i="1" s="1"/>
  <c r="M72" i="1" s="1"/>
  <c r="T180" i="1"/>
  <c r="U180" i="1" s="1"/>
  <c r="T140" i="1"/>
  <c r="U140" i="1" s="1"/>
  <c r="V114" i="1"/>
  <c r="Z114" i="1" s="1"/>
  <c r="AC114" i="1"/>
  <c r="AD114" i="1" s="1"/>
  <c r="Q41" i="1"/>
  <c r="O41" i="1" s="1"/>
  <c r="R41" i="1" s="1"/>
  <c r="L41" i="1" s="1"/>
  <c r="M41" i="1" s="1"/>
  <c r="Q57" i="1"/>
  <c r="O57" i="1" s="1"/>
  <c r="R57" i="1" s="1"/>
  <c r="L57" i="1" s="1"/>
  <c r="M57" i="1" s="1"/>
  <c r="L28" i="1"/>
  <c r="M28" i="1" s="1"/>
  <c r="Q157" i="1"/>
  <c r="O157" i="1" s="1"/>
  <c r="R157" i="1" s="1"/>
  <c r="L157" i="1" s="1"/>
  <c r="M157" i="1" s="1"/>
  <c r="V70" i="1"/>
  <c r="Z70" i="1" s="1"/>
  <c r="AC70" i="1"/>
  <c r="AD70" i="1" s="1"/>
  <c r="AC21" i="1"/>
  <c r="AD21" i="1" s="1"/>
  <c r="V21" i="1"/>
  <c r="Z21" i="1" s="1"/>
  <c r="Q38" i="1"/>
  <c r="O38" i="1" s="1"/>
  <c r="R38" i="1" s="1"/>
  <c r="L38" i="1" s="1"/>
  <c r="M38" i="1" s="1"/>
  <c r="AB23" i="1"/>
  <c r="V23" i="1"/>
  <c r="Z23" i="1" s="1"/>
  <c r="AC23" i="1"/>
  <c r="Q50" i="1"/>
  <c r="O50" i="1" s="1"/>
  <c r="R50" i="1" s="1"/>
  <c r="L50" i="1" s="1"/>
  <c r="M50" i="1" s="1"/>
  <c r="AB32" i="1"/>
  <c r="Q22" i="1"/>
  <c r="O22" i="1" s="1"/>
  <c r="R22" i="1" s="1"/>
  <c r="L22" i="1" s="1"/>
  <c r="M22" i="1" s="1"/>
  <c r="Q86" i="1"/>
  <c r="O86" i="1" s="1"/>
  <c r="R86" i="1" s="1"/>
  <c r="L86" i="1" s="1"/>
  <c r="M86" i="1" s="1"/>
  <c r="Q62" i="1"/>
  <c r="O62" i="1" s="1"/>
  <c r="R62" i="1" s="1"/>
  <c r="L62" i="1" s="1"/>
  <c r="M62" i="1" s="1"/>
  <c r="Q115" i="1"/>
  <c r="O115" i="1" s="1"/>
  <c r="R115" i="1" s="1"/>
  <c r="L115" i="1" s="1"/>
  <c r="M115" i="1" s="1"/>
  <c r="AC24" i="1"/>
  <c r="V24" i="1"/>
  <c r="Z24" i="1" s="1"/>
  <c r="Q94" i="1"/>
  <c r="O94" i="1" s="1"/>
  <c r="R94" i="1" s="1"/>
  <c r="L94" i="1" s="1"/>
  <c r="M94" i="1" s="1"/>
  <c r="Q74" i="1"/>
  <c r="O74" i="1" s="1"/>
  <c r="R74" i="1" s="1"/>
  <c r="L74" i="1" s="1"/>
  <c r="M74" i="1" s="1"/>
  <c r="Q18" i="1"/>
  <c r="O18" i="1" s="1"/>
  <c r="R18" i="1" s="1"/>
  <c r="L18" i="1" s="1"/>
  <c r="M18" i="1" s="1"/>
  <c r="AD148" i="1" l="1"/>
  <c r="AD313" i="1"/>
  <c r="AD230" i="1"/>
  <c r="AD256" i="1"/>
  <c r="AD301" i="1"/>
  <c r="AD163" i="1"/>
  <c r="AD156" i="1"/>
  <c r="AD205" i="1"/>
  <c r="AD214" i="1"/>
  <c r="AD268" i="1"/>
  <c r="AD176" i="1"/>
  <c r="AD161" i="1"/>
  <c r="AD266" i="1"/>
  <c r="AD129" i="1"/>
  <c r="AD207" i="1"/>
  <c r="AD152" i="1"/>
  <c r="AD208" i="1"/>
  <c r="AD96" i="1"/>
  <c r="AD36" i="1"/>
  <c r="AD203" i="1"/>
  <c r="AD248" i="1"/>
  <c r="AD111" i="1"/>
  <c r="AD23" i="1"/>
  <c r="AD263" i="1"/>
  <c r="AD260" i="1"/>
  <c r="AD254" i="1"/>
  <c r="AD42" i="1"/>
  <c r="AD309" i="1"/>
  <c r="AD144" i="1"/>
  <c r="AD24" i="1"/>
  <c r="AD175" i="1"/>
  <c r="AD29" i="1"/>
  <c r="AC140" i="1"/>
  <c r="V140" i="1"/>
  <c r="Z140" i="1" s="1"/>
  <c r="AB140" i="1"/>
  <c r="Q140" i="1"/>
  <c r="O140" i="1" s="1"/>
  <c r="R140" i="1" s="1"/>
  <c r="L140" i="1" s="1"/>
  <c r="M140" i="1" s="1"/>
  <c r="AC215" i="1"/>
  <c r="V215" i="1"/>
  <c r="Z215" i="1" s="1"/>
  <c r="Q215" i="1"/>
  <c r="O215" i="1" s="1"/>
  <c r="R215" i="1" s="1"/>
  <c r="L215" i="1" s="1"/>
  <c r="M215" i="1" s="1"/>
  <c r="AB215" i="1"/>
  <c r="AC171" i="1"/>
  <c r="V171" i="1"/>
  <c r="Z171" i="1" s="1"/>
  <c r="AB171" i="1"/>
  <c r="Q171" i="1"/>
  <c r="O171" i="1" s="1"/>
  <c r="R171" i="1" s="1"/>
  <c r="L171" i="1" s="1"/>
  <c r="M171" i="1" s="1"/>
  <c r="AC158" i="1"/>
  <c r="V158" i="1"/>
  <c r="Z158" i="1" s="1"/>
  <c r="Q158" i="1"/>
  <c r="O158" i="1" s="1"/>
  <c r="R158" i="1" s="1"/>
  <c r="L158" i="1" s="1"/>
  <c r="M158" i="1" s="1"/>
  <c r="AB158" i="1"/>
  <c r="AC128" i="1"/>
  <c r="V128" i="1"/>
  <c r="Z128" i="1" s="1"/>
  <c r="Q128" i="1"/>
  <c r="O128" i="1" s="1"/>
  <c r="R128" i="1" s="1"/>
  <c r="L128" i="1" s="1"/>
  <c r="M128" i="1" s="1"/>
  <c r="AB128" i="1"/>
  <c r="AC217" i="1"/>
  <c r="V217" i="1"/>
  <c r="Z217" i="1" s="1"/>
  <c r="Q217" i="1"/>
  <c r="O217" i="1" s="1"/>
  <c r="R217" i="1" s="1"/>
  <c r="L217" i="1" s="1"/>
  <c r="M217" i="1" s="1"/>
  <c r="AB217" i="1"/>
  <c r="AD311" i="1"/>
  <c r="AD240" i="1"/>
  <c r="AC59" i="1"/>
  <c r="V59" i="1"/>
  <c r="Z59" i="1" s="1"/>
  <c r="Q59" i="1"/>
  <c r="O59" i="1" s="1"/>
  <c r="R59" i="1" s="1"/>
  <c r="L59" i="1" s="1"/>
  <c r="M59" i="1" s="1"/>
  <c r="AB59" i="1"/>
  <c r="V289" i="1"/>
  <c r="Z289" i="1" s="1"/>
  <c r="AB289" i="1"/>
  <c r="AC289" i="1"/>
  <c r="Q289" i="1"/>
  <c r="O289" i="1" s="1"/>
  <c r="R289" i="1" s="1"/>
  <c r="L289" i="1" s="1"/>
  <c r="M289" i="1" s="1"/>
  <c r="AD246" i="1"/>
  <c r="AD149" i="1"/>
  <c r="V106" i="1"/>
  <c r="Z106" i="1" s="1"/>
  <c r="AC106" i="1"/>
  <c r="AB106" i="1"/>
  <c r="Q106" i="1"/>
  <c r="O106" i="1" s="1"/>
  <c r="R106" i="1" s="1"/>
  <c r="L106" i="1" s="1"/>
  <c r="M106" i="1" s="1"/>
  <c r="AB294" i="1"/>
  <c r="V294" i="1"/>
  <c r="Z294" i="1" s="1"/>
  <c r="AC294" i="1"/>
  <c r="AD294" i="1" s="1"/>
  <c r="Q294" i="1"/>
  <c r="O294" i="1" s="1"/>
  <c r="R294" i="1" s="1"/>
  <c r="L294" i="1" s="1"/>
  <c r="M294" i="1" s="1"/>
  <c r="AD183" i="1"/>
  <c r="AD287" i="1"/>
  <c r="AC200" i="1"/>
  <c r="AD200" i="1" s="1"/>
  <c r="V200" i="1"/>
  <c r="Z200" i="1" s="1"/>
  <c r="AB200" i="1"/>
  <c r="Q200" i="1"/>
  <c r="O200" i="1" s="1"/>
  <c r="R200" i="1" s="1"/>
  <c r="L200" i="1" s="1"/>
  <c r="M200" i="1" s="1"/>
  <c r="AD275" i="1"/>
  <c r="AD229" i="1"/>
  <c r="AD27" i="1"/>
  <c r="AD58" i="1"/>
  <c r="AC67" i="1"/>
  <c r="AD67" i="1" s="1"/>
  <c r="V67" i="1"/>
  <c r="Z67" i="1" s="1"/>
  <c r="Q67" i="1"/>
  <c r="O67" i="1" s="1"/>
  <c r="R67" i="1" s="1"/>
  <c r="L67" i="1" s="1"/>
  <c r="M67" i="1" s="1"/>
  <c r="AB67" i="1"/>
  <c r="AD136" i="1"/>
  <c r="AD40" i="1"/>
  <c r="AC112" i="1"/>
  <c r="V112" i="1"/>
  <c r="Z112" i="1" s="1"/>
  <c r="AB112" i="1"/>
  <c r="Q112" i="1"/>
  <c r="O112" i="1" s="1"/>
  <c r="R112" i="1" s="1"/>
  <c r="L112" i="1" s="1"/>
  <c r="M112" i="1" s="1"/>
  <c r="AC296" i="1"/>
  <c r="V296" i="1"/>
  <c r="Z296" i="1" s="1"/>
  <c r="AB296" i="1"/>
  <c r="Q296" i="1"/>
  <c r="O296" i="1" s="1"/>
  <c r="R296" i="1" s="1"/>
  <c r="L296" i="1" s="1"/>
  <c r="M296" i="1" s="1"/>
  <c r="AC132" i="1"/>
  <c r="V132" i="1"/>
  <c r="Z132" i="1" s="1"/>
  <c r="Q132" i="1"/>
  <c r="O132" i="1" s="1"/>
  <c r="R132" i="1" s="1"/>
  <c r="L132" i="1" s="1"/>
  <c r="M132" i="1" s="1"/>
  <c r="AB132" i="1"/>
  <c r="AC146" i="1"/>
  <c r="V146" i="1"/>
  <c r="Z146" i="1" s="1"/>
  <c r="AB146" i="1"/>
  <c r="Q146" i="1"/>
  <c r="O146" i="1" s="1"/>
  <c r="R146" i="1" s="1"/>
  <c r="L146" i="1" s="1"/>
  <c r="M146" i="1" s="1"/>
  <c r="V198" i="1"/>
  <c r="Z198" i="1" s="1"/>
  <c r="AC198" i="1"/>
  <c r="AB198" i="1"/>
  <c r="Q198" i="1"/>
  <c r="O198" i="1" s="1"/>
  <c r="R198" i="1" s="1"/>
  <c r="L198" i="1" s="1"/>
  <c r="M198" i="1" s="1"/>
  <c r="AB302" i="1"/>
  <c r="V302" i="1"/>
  <c r="Z302" i="1" s="1"/>
  <c r="AC302" i="1"/>
  <c r="AD302" i="1" s="1"/>
  <c r="Q302" i="1"/>
  <c r="O302" i="1" s="1"/>
  <c r="R302" i="1" s="1"/>
  <c r="L302" i="1" s="1"/>
  <c r="M302" i="1" s="1"/>
  <c r="AD143" i="1"/>
  <c r="V249" i="1"/>
  <c r="Z249" i="1" s="1"/>
  <c r="AC249" i="1"/>
  <c r="AB249" i="1"/>
  <c r="Q249" i="1"/>
  <c r="O249" i="1" s="1"/>
  <c r="R249" i="1" s="1"/>
  <c r="L249" i="1" s="1"/>
  <c r="M249" i="1" s="1"/>
  <c r="AC304" i="1"/>
  <c r="V304" i="1"/>
  <c r="Z304" i="1" s="1"/>
  <c r="Q304" i="1"/>
  <c r="O304" i="1" s="1"/>
  <c r="R304" i="1" s="1"/>
  <c r="L304" i="1" s="1"/>
  <c r="M304" i="1" s="1"/>
  <c r="AB304" i="1"/>
  <c r="AD17" i="1"/>
  <c r="AD19" i="1"/>
  <c r="AD110" i="1"/>
  <c r="AD216" i="1"/>
  <c r="AC306" i="1"/>
  <c r="AB306" i="1"/>
  <c r="V306" i="1"/>
  <c r="Z306" i="1" s="1"/>
  <c r="Q306" i="1"/>
  <c r="O306" i="1" s="1"/>
  <c r="R306" i="1" s="1"/>
  <c r="L306" i="1" s="1"/>
  <c r="M306" i="1" s="1"/>
  <c r="AD228" i="1"/>
  <c r="AD118" i="1"/>
  <c r="V269" i="1"/>
  <c r="Z269" i="1" s="1"/>
  <c r="AC269" i="1"/>
  <c r="AB269" i="1"/>
  <c r="Q269" i="1"/>
  <c r="O269" i="1" s="1"/>
  <c r="R269" i="1" s="1"/>
  <c r="L269" i="1" s="1"/>
  <c r="M269" i="1" s="1"/>
  <c r="AD210" i="1"/>
  <c r="AC188" i="1"/>
  <c r="V188" i="1"/>
  <c r="Z188" i="1" s="1"/>
  <c r="AB188" i="1"/>
  <c r="Q188" i="1"/>
  <c r="O188" i="1" s="1"/>
  <c r="R188" i="1" s="1"/>
  <c r="L188" i="1" s="1"/>
  <c r="M188" i="1" s="1"/>
  <c r="AC312" i="1"/>
  <c r="V312" i="1"/>
  <c r="Z312" i="1" s="1"/>
  <c r="AB312" i="1"/>
  <c r="Q312" i="1"/>
  <c r="O312" i="1" s="1"/>
  <c r="R312" i="1" s="1"/>
  <c r="L312" i="1" s="1"/>
  <c r="M312" i="1" s="1"/>
  <c r="AC225" i="1"/>
  <c r="V225" i="1"/>
  <c r="Z225" i="1" s="1"/>
  <c r="Q225" i="1"/>
  <c r="O225" i="1" s="1"/>
  <c r="R225" i="1" s="1"/>
  <c r="L225" i="1" s="1"/>
  <c r="M225" i="1" s="1"/>
  <c r="AB225" i="1"/>
  <c r="V288" i="1"/>
  <c r="Z288" i="1" s="1"/>
  <c r="AC288" i="1"/>
  <c r="Q288" i="1"/>
  <c r="O288" i="1" s="1"/>
  <c r="R288" i="1" s="1"/>
  <c r="L288" i="1" s="1"/>
  <c r="M288" i="1" s="1"/>
  <c r="AB288" i="1"/>
  <c r="AC116" i="1"/>
  <c r="V116" i="1"/>
  <c r="Z116" i="1" s="1"/>
  <c r="AB116" i="1"/>
  <c r="Q116" i="1"/>
  <c r="O116" i="1" s="1"/>
  <c r="R116" i="1" s="1"/>
  <c r="L116" i="1" s="1"/>
  <c r="M116" i="1" s="1"/>
  <c r="V223" i="1"/>
  <c r="Z223" i="1" s="1"/>
  <c r="AC223" i="1"/>
  <c r="AB223" i="1"/>
  <c r="Q223" i="1"/>
  <c r="O223" i="1" s="1"/>
  <c r="R223" i="1" s="1"/>
  <c r="L223" i="1" s="1"/>
  <c r="M223" i="1" s="1"/>
  <c r="AC286" i="1"/>
  <c r="V286" i="1"/>
  <c r="Z286" i="1" s="1"/>
  <c r="Q286" i="1"/>
  <c r="O286" i="1" s="1"/>
  <c r="R286" i="1" s="1"/>
  <c r="L286" i="1" s="1"/>
  <c r="M286" i="1" s="1"/>
  <c r="AB286" i="1"/>
  <c r="AC180" i="1"/>
  <c r="V180" i="1"/>
  <c r="Z180" i="1" s="1"/>
  <c r="Q180" i="1"/>
  <c r="O180" i="1" s="1"/>
  <c r="R180" i="1" s="1"/>
  <c r="L180" i="1" s="1"/>
  <c r="M180" i="1" s="1"/>
  <c r="AB180" i="1"/>
  <c r="V206" i="1"/>
  <c r="Z206" i="1" s="1"/>
  <c r="AC206" i="1"/>
  <c r="AB206" i="1"/>
  <c r="Q206" i="1"/>
  <c r="O206" i="1" s="1"/>
  <c r="R206" i="1" s="1"/>
  <c r="L206" i="1" s="1"/>
  <c r="M206" i="1" s="1"/>
  <c r="AC37" i="1"/>
  <c r="V37" i="1"/>
  <c r="Z37" i="1" s="1"/>
  <c r="AB37" i="1"/>
  <c r="Q37" i="1"/>
  <c r="O37" i="1" s="1"/>
  <c r="R37" i="1" s="1"/>
  <c r="L37" i="1" s="1"/>
  <c r="M37" i="1" s="1"/>
  <c r="AC34" i="1"/>
  <c r="V34" i="1"/>
  <c r="Z34" i="1" s="1"/>
  <c r="AB34" i="1"/>
  <c r="Q34" i="1"/>
  <c r="O34" i="1" s="1"/>
  <c r="R34" i="1" s="1"/>
  <c r="L34" i="1" s="1"/>
  <c r="M34" i="1" s="1"/>
  <c r="AC272" i="1"/>
  <c r="V272" i="1"/>
  <c r="Z272" i="1" s="1"/>
  <c r="AB272" i="1"/>
  <c r="Q272" i="1"/>
  <c r="O272" i="1" s="1"/>
  <c r="R272" i="1" s="1"/>
  <c r="L272" i="1" s="1"/>
  <c r="M272" i="1" s="1"/>
  <c r="V181" i="1"/>
  <c r="Z181" i="1" s="1"/>
  <c r="AC181" i="1"/>
  <c r="Q181" i="1"/>
  <c r="O181" i="1" s="1"/>
  <c r="R181" i="1" s="1"/>
  <c r="L181" i="1" s="1"/>
  <c r="M181" i="1" s="1"/>
  <c r="AB181" i="1"/>
  <c r="AD224" i="1"/>
  <c r="AD234" i="1"/>
  <c r="AD187" i="1"/>
  <c r="AD147" i="1"/>
  <c r="AD199" i="1"/>
  <c r="AD78" i="1"/>
  <c r="AD38" i="1"/>
  <c r="AD18" i="1"/>
  <c r="AD84" i="1"/>
  <c r="V261" i="1"/>
  <c r="Z261" i="1" s="1"/>
  <c r="AC261" i="1"/>
  <c r="AB261" i="1"/>
  <c r="Q261" i="1"/>
  <c r="O261" i="1" s="1"/>
  <c r="R261" i="1" s="1"/>
  <c r="L261" i="1" s="1"/>
  <c r="M261" i="1" s="1"/>
  <c r="AD66" i="1"/>
  <c r="AD73" i="1"/>
  <c r="AD270" i="1"/>
  <c r="AC308" i="1"/>
  <c r="V308" i="1"/>
  <c r="Z308" i="1" s="1"/>
  <c r="Q308" i="1"/>
  <c r="O308" i="1" s="1"/>
  <c r="R308" i="1" s="1"/>
  <c r="L308" i="1" s="1"/>
  <c r="M308" i="1" s="1"/>
  <c r="AB308" i="1"/>
  <c r="AD259" i="1"/>
  <c r="AD262" i="1"/>
  <c r="AD293" i="1"/>
  <c r="AD307" i="1"/>
  <c r="AC133" i="1"/>
  <c r="V133" i="1"/>
  <c r="Z133" i="1" s="1"/>
  <c r="AB133" i="1"/>
  <c r="Q133" i="1"/>
  <c r="O133" i="1" s="1"/>
  <c r="R133" i="1" s="1"/>
  <c r="L133" i="1" s="1"/>
  <c r="M133" i="1" s="1"/>
  <c r="AC150" i="1"/>
  <c r="V150" i="1"/>
  <c r="Z150" i="1" s="1"/>
  <c r="Q150" i="1"/>
  <c r="O150" i="1" s="1"/>
  <c r="R150" i="1" s="1"/>
  <c r="L150" i="1" s="1"/>
  <c r="M150" i="1" s="1"/>
  <c r="AB150" i="1"/>
  <c r="V212" i="1"/>
  <c r="Z212" i="1" s="1"/>
  <c r="AC212" i="1"/>
  <c r="AB212" i="1"/>
  <c r="Q212" i="1"/>
  <c r="O212" i="1" s="1"/>
  <c r="R212" i="1" s="1"/>
  <c r="L212" i="1" s="1"/>
  <c r="M212" i="1" s="1"/>
  <c r="AC99" i="1"/>
  <c r="V99" i="1"/>
  <c r="Z99" i="1" s="1"/>
  <c r="Q99" i="1"/>
  <c r="O99" i="1" s="1"/>
  <c r="R99" i="1" s="1"/>
  <c r="L99" i="1" s="1"/>
  <c r="M99" i="1" s="1"/>
  <c r="AB99" i="1"/>
  <c r="AD68" i="1"/>
  <c r="AC257" i="1"/>
  <c r="V257" i="1"/>
  <c r="Z257" i="1" s="1"/>
  <c r="AB257" i="1"/>
  <c r="Q257" i="1"/>
  <c r="O257" i="1" s="1"/>
  <c r="R257" i="1" s="1"/>
  <c r="L257" i="1" s="1"/>
  <c r="M257" i="1" s="1"/>
  <c r="AC264" i="1"/>
  <c r="V264" i="1"/>
  <c r="Z264" i="1" s="1"/>
  <c r="AB264" i="1"/>
  <c r="Q264" i="1"/>
  <c r="O264" i="1" s="1"/>
  <c r="R264" i="1" s="1"/>
  <c r="L264" i="1" s="1"/>
  <c r="M264" i="1" s="1"/>
  <c r="AC63" i="1"/>
  <c r="V63" i="1"/>
  <c r="Z63" i="1" s="1"/>
  <c r="Q63" i="1"/>
  <c r="O63" i="1" s="1"/>
  <c r="R63" i="1" s="1"/>
  <c r="L63" i="1" s="1"/>
  <c r="M63" i="1" s="1"/>
  <c r="AB63" i="1"/>
  <c r="AD182" i="1"/>
  <c r="AC300" i="1"/>
  <c r="AD300" i="1" s="1"/>
  <c r="V300" i="1"/>
  <c r="Z300" i="1" s="1"/>
  <c r="AB300" i="1"/>
  <c r="Q300" i="1"/>
  <c r="O300" i="1" s="1"/>
  <c r="R300" i="1" s="1"/>
  <c r="L300" i="1" s="1"/>
  <c r="M300" i="1" s="1"/>
  <c r="AC91" i="1"/>
  <c r="V91" i="1"/>
  <c r="Z91" i="1" s="1"/>
  <c r="AB91" i="1"/>
  <c r="Q91" i="1"/>
  <c r="O91" i="1" s="1"/>
  <c r="R91" i="1" s="1"/>
  <c r="L91" i="1" s="1"/>
  <c r="M91" i="1" s="1"/>
  <c r="AC162" i="1"/>
  <c r="AD162" i="1" s="1"/>
  <c r="V162" i="1"/>
  <c r="Z162" i="1" s="1"/>
  <c r="AB162" i="1"/>
  <c r="Q162" i="1"/>
  <c r="O162" i="1" s="1"/>
  <c r="R162" i="1" s="1"/>
  <c r="L162" i="1" s="1"/>
  <c r="M162" i="1" s="1"/>
  <c r="AD250" i="1"/>
  <c r="AD30" i="1"/>
  <c r="AC192" i="1"/>
  <c r="V192" i="1"/>
  <c r="Z192" i="1" s="1"/>
  <c r="Q192" i="1"/>
  <c r="O192" i="1" s="1"/>
  <c r="R192" i="1" s="1"/>
  <c r="L192" i="1" s="1"/>
  <c r="M192" i="1" s="1"/>
  <c r="AB192" i="1"/>
  <c r="AD105" i="1"/>
  <c r="AC39" i="1"/>
  <c r="V39" i="1"/>
  <c r="Z39" i="1" s="1"/>
  <c r="AB39" i="1"/>
  <c r="Q39" i="1"/>
  <c r="O39" i="1" s="1"/>
  <c r="R39" i="1" s="1"/>
  <c r="L39" i="1" s="1"/>
  <c r="M39" i="1" s="1"/>
  <c r="AC87" i="1"/>
  <c r="AD87" i="1" s="1"/>
  <c r="V87" i="1"/>
  <c r="Z87" i="1" s="1"/>
  <c r="Q87" i="1"/>
  <c r="O87" i="1" s="1"/>
  <c r="R87" i="1" s="1"/>
  <c r="L87" i="1" s="1"/>
  <c r="M87" i="1" s="1"/>
  <c r="AB87" i="1"/>
  <c r="AC271" i="1"/>
  <c r="V271" i="1"/>
  <c r="Z271" i="1" s="1"/>
  <c r="Q271" i="1"/>
  <c r="O271" i="1" s="1"/>
  <c r="R271" i="1" s="1"/>
  <c r="L271" i="1" s="1"/>
  <c r="M271" i="1" s="1"/>
  <c r="AB271" i="1"/>
  <c r="AD32" i="1"/>
  <c r="AC107" i="1"/>
  <c r="AD107" i="1" s="1"/>
  <c r="V107" i="1"/>
  <c r="Z107" i="1" s="1"/>
  <c r="AB107" i="1"/>
  <c r="Q107" i="1"/>
  <c r="O107" i="1" s="1"/>
  <c r="R107" i="1" s="1"/>
  <c r="L107" i="1" s="1"/>
  <c r="M107" i="1" s="1"/>
  <c r="AD22" i="1"/>
  <c r="AD227" i="1"/>
  <c r="AD276" i="1"/>
  <c r="AB298" i="1"/>
  <c r="AC298" i="1"/>
  <c r="AD298" i="1" s="1"/>
  <c r="V298" i="1"/>
  <c r="Z298" i="1" s="1"/>
  <c r="Q298" i="1"/>
  <c r="O298" i="1" s="1"/>
  <c r="R298" i="1" s="1"/>
  <c r="L298" i="1" s="1"/>
  <c r="M298" i="1" s="1"/>
  <c r="AC35" i="1"/>
  <c r="V35" i="1"/>
  <c r="Z35" i="1" s="1"/>
  <c r="AB35" i="1"/>
  <c r="Q35" i="1"/>
  <c r="O35" i="1" s="1"/>
  <c r="R35" i="1" s="1"/>
  <c r="L35" i="1" s="1"/>
  <c r="M35" i="1" s="1"/>
  <c r="V274" i="1"/>
  <c r="Z274" i="1" s="1"/>
  <c r="AC274" i="1"/>
  <c r="AD274" i="1" s="1"/>
  <c r="Q274" i="1"/>
  <c r="O274" i="1" s="1"/>
  <c r="R274" i="1" s="1"/>
  <c r="L274" i="1" s="1"/>
  <c r="M274" i="1" s="1"/>
  <c r="AB274" i="1"/>
  <c r="AC108" i="1"/>
  <c r="V108" i="1"/>
  <c r="Z108" i="1" s="1"/>
  <c r="AB108" i="1"/>
  <c r="Q108" i="1"/>
  <c r="O108" i="1" s="1"/>
  <c r="R108" i="1" s="1"/>
  <c r="L108" i="1" s="1"/>
  <c r="M108" i="1" s="1"/>
  <c r="AC120" i="1"/>
  <c r="AD120" i="1" s="1"/>
  <c r="V120" i="1"/>
  <c r="Z120" i="1" s="1"/>
  <c r="Q120" i="1"/>
  <c r="O120" i="1" s="1"/>
  <c r="R120" i="1" s="1"/>
  <c r="L120" i="1" s="1"/>
  <c r="M120" i="1" s="1"/>
  <c r="AB120" i="1"/>
  <c r="AD195" i="1"/>
  <c r="AC170" i="1"/>
  <c r="V170" i="1"/>
  <c r="Z170" i="1" s="1"/>
  <c r="Q170" i="1"/>
  <c r="O170" i="1" s="1"/>
  <c r="R170" i="1" s="1"/>
  <c r="L170" i="1" s="1"/>
  <c r="M170" i="1" s="1"/>
  <c r="AB170" i="1"/>
  <c r="AD191" i="1"/>
  <c r="AD167" i="1"/>
  <c r="AB186" i="1"/>
  <c r="AC186" i="1"/>
  <c r="AD186" i="1" s="1"/>
  <c r="V186" i="1"/>
  <c r="Z186" i="1" s="1"/>
  <c r="Q186" i="1"/>
  <c r="O186" i="1" s="1"/>
  <c r="R186" i="1" s="1"/>
  <c r="L186" i="1" s="1"/>
  <c r="M186" i="1" s="1"/>
  <c r="AC310" i="1"/>
  <c r="AB310" i="1"/>
  <c r="V310" i="1"/>
  <c r="Z310" i="1" s="1"/>
  <c r="Q310" i="1"/>
  <c r="O310" i="1" s="1"/>
  <c r="R310" i="1" s="1"/>
  <c r="L310" i="1" s="1"/>
  <c r="M310" i="1" s="1"/>
  <c r="AD130" i="1"/>
  <c r="V142" i="1"/>
  <c r="Z142" i="1" s="1"/>
  <c r="AC142" i="1"/>
  <c r="Q142" i="1"/>
  <c r="O142" i="1" s="1"/>
  <c r="R142" i="1" s="1"/>
  <c r="L142" i="1" s="1"/>
  <c r="M142" i="1" s="1"/>
  <c r="AB142" i="1"/>
  <c r="AD213" i="1"/>
  <c r="AD117" i="1"/>
  <c r="AD238" i="1"/>
  <c r="AC314" i="1"/>
  <c r="AB314" i="1"/>
  <c r="V314" i="1"/>
  <c r="Z314" i="1" s="1"/>
  <c r="Q314" i="1"/>
  <c r="O314" i="1" s="1"/>
  <c r="R314" i="1" s="1"/>
  <c r="L314" i="1" s="1"/>
  <c r="M314" i="1" s="1"/>
  <c r="AC124" i="1"/>
  <c r="V124" i="1"/>
  <c r="Z124" i="1" s="1"/>
  <c r="Q124" i="1"/>
  <c r="O124" i="1" s="1"/>
  <c r="R124" i="1" s="1"/>
  <c r="L124" i="1" s="1"/>
  <c r="M124" i="1" s="1"/>
  <c r="AB124" i="1"/>
  <c r="AD255" i="1"/>
  <c r="AD76" i="1"/>
  <c r="AC233" i="1"/>
  <c r="V233" i="1"/>
  <c r="Z233" i="1" s="1"/>
  <c r="Q233" i="1"/>
  <c r="O233" i="1" s="1"/>
  <c r="R233" i="1" s="1"/>
  <c r="L233" i="1" s="1"/>
  <c r="M233" i="1" s="1"/>
  <c r="AB233" i="1"/>
  <c r="AC292" i="1"/>
  <c r="AD292" i="1" s="1"/>
  <c r="V292" i="1"/>
  <c r="Z292" i="1" s="1"/>
  <c r="Q292" i="1"/>
  <c r="O292" i="1" s="1"/>
  <c r="R292" i="1" s="1"/>
  <c r="L292" i="1" s="1"/>
  <c r="M292" i="1" s="1"/>
  <c r="AB292" i="1"/>
  <c r="AC154" i="1"/>
  <c r="V154" i="1"/>
  <c r="Z154" i="1" s="1"/>
  <c r="AB154" i="1"/>
  <c r="Q154" i="1"/>
  <c r="O154" i="1" s="1"/>
  <c r="R154" i="1" s="1"/>
  <c r="L154" i="1" s="1"/>
  <c r="M154" i="1" s="1"/>
  <c r="AD134" i="1"/>
  <c r="AD265" i="1"/>
  <c r="AC95" i="1"/>
  <c r="V95" i="1"/>
  <c r="Z95" i="1" s="1"/>
  <c r="Q95" i="1"/>
  <c r="O95" i="1" s="1"/>
  <c r="R95" i="1" s="1"/>
  <c r="L95" i="1" s="1"/>
  <c r="M95" i="1" s="1"/>
  <c r="AB95" i="1"/>
  <c r="V190" i="1"/>
  <c r="Z190" i="1" s="1"/>
  <c r="AC190" i="1"/>
  <c r="AB190" i="1"/>
  <c r="Q190" i="1"/>
  <c r="O190" i="1" s="1"/>
  <c r="R190" i="1" s="1"/>
  <c r="L190" i="1" s="1"/>
  <c r="M190" i="1" s="1"/>
  <c r="AD280" i="1"/>
  <c r="AD258" i="1"/>
  <c r="AD219" i="1"/>
  <c r="AC55" i="1"/>
  <c r="V55" i="1"/>
  <c r="Z55" i="1" s="1"/>
  <c r="Q55" i="1"/>
  <c r="O55" i="1" s="1"/>
  <c r="R55" i="1" s="1"/>
  <c r="L55" i="1" s="1"/>
  <c r="M55" i="1" s="1"/>
  <c r="AB55" i="1"/>
  <c r="AC291" i="1"/>
  <c r="AD291" i="1" s="1"/>
  <c r="V291" i="1"/>
  <c r="Z291" i="1" s="1"/>
  <c r="Q291" i="1"/>
  <c r="O291" i="1" s="1"/>
  <c r="R291" i="1" s="1"/>
  <c r="L291" i="1" s="1"/>
  <c r="M291" i="1" s="1"/>
  <c r="AB291" i="1"/>
  <c r="V151" i="1"/>
  <c r="Z151" i="1" s="1"/>
  <c r="AC151" i="1"/>
  <c r="AB151" i="1"/>
  <c r="Q151" i="1"/>
  <c r="O151" i="1" s="1"/>
  <c r="R151" i="1" s="1"/>
  <c r="L151" i="1" s="1"/>
  <c r="M151" i="1" s="1"/>
  <c r="AD126" i="1"/>
  <c r="AD31" i="1"/>
  <c r="AD138" i="1"/>
  <c r="AC166" i="1"/>
  <c r="V166" i="1"/>
  <c r="Z166" i="1" s="1"/>
  <c r="Q166" i="1"/>
  <c r="O166" i="1" s="1"/>
  <c r="R166" i="1" s="1"/>
  <c r="L166" i="1" s="1"/>
  <c r="M166" i="1" s="1"/>
  <c r="AB166" i="1"/>
  <c r="V282" i="1"/>
  <c r="Z282" i="1" s="1"/>
  <c r="Q282" i="1"/>
  <c r="O282" i="1" s="1"/>
  <c r="R282" i="1" s="1"/>
  <c r="L282" i="1" s="1"/>
  <c r="M282" i="1" s="1"/>
  <c r="AC282" i="1"/>
  <c r="AB282" i="1"/>
  <c r="AD264" i="1" l="1"/>
  <c r="AD181" i="1"/>
  <c r="AD124" i="1"/>
  <c r="AD192" i="1"/>
  <c r="AD99" i="1"/>
  <c r="AD150" i="1"/>
  <c r="AD286" i="1"/>
  <c r="AD225" i="1"/>
  <c r="AD132" i="1"/>
  <c r="AD217" i="1"/>
  <c r="AD158" i="1"/>
  <c r="AD215" i="1"/>
  <c r="AD249" i="1"/>
  <c r="AD306" i="1"/>
  <c r="AD190" i="1"/>
  <c r="AD310" i="1"/>
  <c r="AD198" i="1"/>
  <c r="AD34" i="1"/>
  <c r="AD116" i="1"/>
  <c r="AD188" i="1"/>
  <c r="AD112" i="1"/>
  <c r="AD166" i="1"/>
  <c r="AD154" i="1"/>
  <c r="AD233" i="1"/>
  <c r="AD142" i="1"/>
  <c r="AD170" i="1"/>
  <c r="AD91" i="1"/>
  <c r="AD261" i="1"/>
  <c r="AD59" i="1"/>
  <c r="AD151" i="1"/>
  <c r="AD271" i="1"/>
  <c r="AD39" i="1"/>
  <c r="AD63" i="1"/>
  <c r="AD257" i="1"/>
  <c r="AD212" i="1"/>
  <c r="AD223" i="1"/>
  <c r="AD288" i="1"/>
  <c r="AD304" i="1"/>
  <c r="AD206" i="1"/>
  <c r="AD106" i="1"/>
  <c r="AD55" i="1"/>
  <c r="AD108" i="1"/>
  <c r="AD35" i="1"/>
  <c r="AD282" i="1"/>
  <c r="AD95" i="1"/>
  <c r="AD314" i="1"/>
  <c r="AD133" i="1"/>
  <c r="AD308" i="1"/>
  <c r="AD272" i="1"/>
  <c r="AD37" i="1"/>
  <c r="AD180" i="1"/>
  <c r="AD312" i="1"/>
  <c r="AD269" i="1"/>
  <c r="AD146" i="1"/>
  <c r="AD296" i="1"/>
  <c r="AD289" i="1"/>
  <c r="AD128" i="1"/>
  <c r="AD171" i="1"/>
  <c r="AD140" i="1"/>
</calcChain>
</file>

<file path=xl/sharedStrings.xml><?xml version="1.0" encoding="utf-8"?>
<sst xmlns="http://schemas.openxmlformats.org/spreadsheetml/2006/main" count="4012" uniqueCount="959">
  <si>
    <t>File opened</t>
  </si>
  <si>
    <t>2022-11-24 10:26:13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</si>
  <si>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</si>
  <si>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</si>
  <si>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</si>
  <si>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</si>
  <si>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</si>
  <si>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</si>
  <si>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</si>
  <si>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</si>
  <si>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</si>
  <si>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</si>
  <si>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</si>
  <si>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</si>
  <si>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</si>
  <si>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Nov 24 08:45</t>
  </si>
  <si>
    <t>H2O rangematch</t>
  </si>
  <si>
    <t>Thu Nov 24 08:53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</si>
  <si>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</si>
  <si>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</si>
  <si>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</si>
  <si>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</si>
  <si>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</si>
  <si>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</si>
  <si>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</si>
  <si>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</si>
  <si>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</si>
  <si>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10:26:13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</si>
  <si>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</si>
  <si>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</si>
  <si>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</si>
  <si>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</si>
  <si>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</si>
  <si>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</si>
  <si>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</si>
  <si>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</si>
  <si>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</si>
  <si>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</si>
  <si>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</si>
  <si>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</si>
  <si>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</si>
  <si>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</si>
  <si>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</si>
  <si>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</si>
  <si>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</si>
  <si>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</si>
  <si>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</si>
  <si>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</si>
  <si>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</si>
  <si>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</si>
  <si>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</si>
  <si>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</si>
  <si>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</si>
  <si>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</si>
  <si>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</si>
  <si>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</si>
  <si>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</si>
  <si>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</si>
  <si>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</si>
  <si>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</si>
  <si>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</si>
  <si>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</si>
  <si>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</si>
  <si>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</si>
  <si>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</si>
  <si>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</si>
  <si>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</si>
  <si>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</si>
  <si>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</si>
  <si>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</si>
  <si>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</si>
  <si>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</si>
  <si>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</si>
  <si>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</si>
  <si>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</si>
  <si>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</si>
  <si>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</si>
  <si>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</si>
  <si>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</si>
  <si>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</si>
  <si>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5.23981 80.9118 390.58 638.418 896.434 1110.43 1301.83 1432.59</t>
  </si>
  <si>
    <t>Fs_true</t>
  </si>
  <si>
    <t>0.46237 98.5545 401.141 601.185 801.134 1003.78 1200.8 1402.11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</si>
  <si>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</si>
  <si>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</si>
  <si>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</si>
  <si>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</si>
  <si>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</si>
  <si>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</si>
  <si>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</si>
  <si>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</si>
  <si>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</si>
  <si>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</si>
  <si>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</si>
  <si>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</si>
  <si>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</si>
  <si>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</si>
  <si>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</si>
  <si>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</si>
  <si>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</si>
  <si>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</si>
  <si>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</si>
  <si>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</si>
  <si>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</si>
  <si>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</si>
  <si>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</si>
  <si>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</si>
  <si>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</si>
  <si>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</si>
  <si>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</si>
  <si>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</si>
  <si>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</si>
  <si>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</si>
  <si>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</si>
  <si>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</si>
  <si>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</si>
  <si>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</si>
  <si>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</si>
  <si>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</si>
  <si>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</si>
  <si>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</si>
  <si>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</si>
  <si>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</si>
  <si>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</si>
  <si>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</si>
  <si>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</si>
  <si>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</si>
  <si>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</si>
  <si>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</si>
  <si>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</si>
  <si>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</si>
  <si>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</si>
  <si>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</si>
  <si>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</si>
  <si>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</si>
  <si>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</si>
  <si>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</si>
  <si>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</si>
  <si>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</si>
  <si>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</si>
  <si>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</si>
  <si>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</si>
  <si>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</si>
  <si>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</si>
  <si>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</si>
  <si>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</si>
  <si>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</si>
  <si>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</si>
  <si>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</si>
  <si>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</si>
  <si>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</si>
  <si>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</si>
  <si>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</si>
  <si>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</si>
  <si>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</si>
  <si>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</si>
  <si>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</si>
  <si>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</si>
  <si>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</si>
  <si>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</si>
  <si>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</si>
  <si>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</si>
  <si>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</si>
  <si>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</si>
  <si>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</si>
  <si>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</si>
  <si>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</si>
  <si>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</si>
  <si>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</si>
  <si>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</si>
  <si>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</si>
  <si>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</si>
  <si>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</si>
  <si>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</si>
  <si>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</si>
  <si>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</si>
  <si>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</si>
  <si>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</si>
  <si>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</si>
  <si>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</si>
  <si>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</si>
  <si>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</si>
  <si>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</si>
  <si>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</si>
  <si>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</si>
  <si>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</si>
  <si>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</si>
  <si>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</si>
  <si>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</si>
  <si>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</si>
  <si>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</si>
  <si>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</si>
  <si>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</si>
  <si>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</si>
  <si>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</si>
  <si>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</si>
  <si>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</si>
  <si>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</si>
  <si>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</si>
  <si>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</si>
  <si>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</si>
  <si>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</si>
  <si>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</si>
  <si>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</si>
  <si>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</si>
  <si>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</si>
  <si>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</si>
  <si>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</si>
  <si>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</si>
  <si>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</si>
  <si>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</si>
  <si>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</si>
  <si>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</si>
  <si>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</si>
  <si>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</si>
  <si>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</si>
  <si>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</si>
  <si>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</si>
  <si>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</si>
  <si>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</si>
  <si>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</si>
  <si>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</si>
  <si>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</si>
  <si>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</si>
  <si>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</si>
  <si>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</si>
  <si>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</si>
  <si>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</si>
  <si>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</si>
  <si>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</si>
  <si>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</si>
  <si>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</si>
  <si>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</si>
  <si>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</si>
  <si>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</si>
  <si>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</si>
  <si>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</si>
  <si>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</si>
  <si>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</si>
  <si>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</si>
  <si>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</si>
  <si>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</si>
  <si>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</si>
  <si>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</si>
  <si>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</si>
  <si>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</si>
  <si>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</si>
  <si>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</si>
  <si>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</si>
  <si>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</si>
  <si>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</si>
  <si>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</si>
  <si>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</si>
  <si>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</si>
  <si>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</si>
  <si>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</si>
  <si>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</si>
  <si>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</si>
  <si>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</si>
  <si>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</si>
  <si>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</si>
  <si>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</si>
  <si>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</si>
  <si>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</si>
  <si>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</si>
  <si>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</si>
  <si>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</si>
  <si>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</si>
  <si>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</si>
  <si>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</si>
  <si>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</si>
  <si>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</si>
  <si>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</si>
  <si>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</si>
  <si>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</si>
  <si>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</si>
  <si>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</si>
  <si>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</si>
  <si>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</si>
  <si>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</si>
  <si>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</si>
  <si>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</si>
  <si>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</si>
  <si>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</si>
  <si>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</si>
  <si>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</si>
  <si>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</si>
  <si>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</si>
  <si>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</si>
  <si>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</si>
  <si>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</si>
  <si>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</si>
  <si>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</si>
  <si>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</si>
  <si>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</si>
  <si>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</si>
  <si>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</si>
  <si>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</si>
  <si>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</si>
  <si>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</si>
  <si>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</si>
  <si>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</si>
  <si>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</si>
  <si>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</si>
  <si>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</si>
  <si>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</si>
  <si>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</si>
  <si>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</si>
  <si>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</si>
  <si>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</si>
  <si>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</si>
  <si>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</si>
  <si>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</si>
  <si>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</si>
  <si>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</si>
  <si>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</si>
  <si>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</si>
  <si>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</si>
  <si>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</si>
  <si>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</si>
  <si>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</si>
  <si>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</si>
  <si>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</si>
  <si>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</si>
  <si>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</si>
  <si>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</si>
  <si>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</si>
  <si>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</si>
  <si>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</si>
  <si>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</si>
  <si>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</si>
  <si>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</si>
  <si>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</si>
  <si>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</si>
  <si>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</si>
  <si>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</si>
  <si>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</si>
  <si>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</si>
  <si>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</si>
  <si>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</si>
  <si>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</si>
  <si>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</si>
  <si>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</si>
  <si>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</si>
  <si>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</si>
  <si>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</si>
  <si>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</si>
  <si>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</si>
  <si>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</si>
  <si>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</si>
  <si>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</si>
  <si>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</si>
  <si>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</si>
  <si>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20221124 10:29:09</t>
  </si>
  <si>
    <t>10:29:09</t>
  </si>
  <si>
    <t>0: Broadleaf</t>
  </si>
  <si>
    <t>08:39:57</t>
  </si>
  <si>
    <t>0/2</t>
  </si>
  <si>
    <t>00000000</t>
  </si>
  <si>
    <t>iiiiiiii</t>
  </si>
  <si>
    <t>off</t>
  </si>
  <si>
    <t>20221124 10:29:13</t>
  </si>
  <si>
    <t>10:29:13</t>
  </si>
  <si>
    <t>1/2</t>
  </si>
  <si>
    <t>20221124 10:29:17</t>
  </si>
  <si>
    <t>10:29:17</t>
  </si>
  <si>
    <t>20221124 10:29:21</t>
  </si>
  <si>
    <t>10:29:21</t>
  </si>
  <si>
    <t>20221124 10:29:25</t>
  </si>
  <si>
    <t>10:29:25</t>
  </si>
  <si>
    <t>20221124 10:29:29</t>
  </si>
  <si>
    <t>10:29:29</t>
  </si>
  <si>
    <t>20221124 10:29:33</t>
  </si>
  <si>
    <t>10:29:33</t>
  </si>
  <si>
    <t>20221124 10:29:37</t>
  </si>
  <si>
    <t>10:29:37</t>
  </si>
  <si>
    <t>20221124 10:29:41</t>
  </si>
  <si>
    <t>10:29:41</t>
  </si>
  <si>
    <t>20221124 10:29:45</t>
  </si>
  <si>
    <t>10:29:45</t>
  </si>
  <si>
    <t>20221124 10:29:49</t>
  </si>
  <si>
    <t>10:29:49</t>
  </si>
  <si>
    <t>20221124 10:29:53</t>
  </si>
  <si>
    <t>10:29:53</t>
  </si>
  <si>
    <t>20221124 10:29:57</t>
  </si>
  <si>
    <t>10:29:57</t>
  </si>
  <si>
    <t>20221124 10:30:01</t>
  </si>
  <si>
    <t>10:30:01</t>
  </si>
  <si>
    <t>20221124 10:30:05</t>
  </si>
  <si>
    <t>10:30:05</t>
  </si>
  <si>
    <t>20221124 10:30:09</t>
  </si>
  <si>
    <t>10:30:09</t>
  </si>
  <si>
    <t>20221124 10:30:13</t>
  </si>
  <si>
    <t>10:30:13</t>
  </si>
  <si>
    <t>20221124 10:30:17</t>
  </si>
  <si>
    <t>10:30:17</t>
  </si>
  <si>
    <t>20221124 10:30:21</t>
  </si>
  <si>
    <t>10:30:21</t>
  </si>
  <si>
    <t>20221124 10:30:25</t>
  </si>
  <si>
    <t>10:30:25</t>
  </si>
  <si>
    <t>20221124 10:30:29</t>
  </si>
  <si>
    <t>10:30:29</t>
  </si>
  <si>
    <t>20221124 10:30:33</t>
  </si>
  <si>
    <t>10:30:33</t>
  </si>
  <si>
    <t>20221124 10:30:37</t>
  </si>
  <si>
    <t>10:30:37</t>
  </si>
  <si>
    <t>20221124 10:30:41</t>
  </si>
  <si>
    <t>10:30:41</t>
  </si>
  <si>
    <t>20221124 10:30:45</t>
  </si>
  <si>
    <t>10:30:45</t>
  </si>
  <si>
    <t>20221124 10:30:49</t>
  </si>
  <si>
    <t>10:30:49</t>
  </si>
  <si>
    <t>20221124 10:30:53</t>
  </si>
  <si>
    <t>10:30:53</t>
  </si>
  <si>
    <t>20221124 10:30:57</t>
  </si>
  <si>
    <t>10:30:57</t>
  </si>
  <si>
    <t>20221124 10:31:01</t>
  </si>
  <si>
    <t>10:31:01</t>
  </si>
  <si>
    <t>20221124 10:31:05</t>
  </si>
  <si>
    <t>10:31:05</t>
  </si>
  <si>
    <t>20221124 10:31:09</t>
  </si>
  <si>
    <t>10:31:09</t>
  </si>
  <si>
    <t>20221124 10:31:13</t>
  </si>
  <si>
    <t>10:31:13</t>
  </si>
  <si>
    <t>20221124 10:31:17</t>
  </si>
  <si>
    <t>10:31:17</t>
  </si>
  <si>
    <t>20221124 10:31:21</t>
  </si>
  <si>
    <t>10:31:21</t>
  </si>
  <si>
    <t>20221124 10:31:25</t>
  </si>
  <si>
    <t>10:31:25</t>
  </si>
  <si>
    <t>20221124 10:31:29</t>
  </si>
  <si>
    <t>10:31:29</t>
  </si>
  <si>
    <t>20221124 10:31:33</t>
  </si>
  <si>
    <t>10:31:33</t>
  </si>
  <si>
    <t>20221124 10:31:37</t>
  </si>
  <si>
    <t>10:31:37</t>
  </si>
  <si>
    <t>20221124 10:31:41</t>
  </si>
  <si>
    <t>10:31:41</t>
  </si>
  <si>
    <t>20221124 10:31:45</t>
  </si>
  <si>
    <t>10:31:45</t>
  </si>
  <si>
    <t>20221124 10:31:49</t>
  </si>
  <si>
    <t>10:31:49</t>
  </si>
  <si>
    <t>20221124 10:31:53</t>
  </si>
  <si>
    <t>10:31:53</t>
  </si>
  <si>
    <t>20221124 10:31:57</t>
  </si>
  <si>
    <t>10:31:57</t>
  </si>
  <si>
    <t>20221124 10:32:01</t>
  </si>
  <si>
    <t>10:32:01</t>
  </si>
  <si>
    <t>20221124 10:32:05</t>
  </si>
  <si>
    <t>10:32:05</t>
  </si>
  <si>
    <t>20221124 10:32:09</t>
  </si>
  <si>
    <t>10:32:09</t>
  </si>
  <si>
    <t>20221124 10:32:13</t>
  </si>
  <si>
    <t>10:32:13</t>
  </si>
  <si>
    <t>20221124 10:32:17</t>
  </si>
  <si>
    <t>10:32:17</t>
  </si>
  <si>
    <t>20221124 10:32:21</t>
  </si>
  <si>
    <t>10:32:21</t>
  </si>
  <si>
    <t>20221124 10:32:25</t>
  </si>
  <si>
    <t>10:32:25</t>
  </si>
  <si>
    <t>20221124 10:32:29</t>
  </si>
  <si>
    <t>10:32:29</t>
  </si>
  <si>
    <t>20221124 10:32:33</t>
  </si>
  <si>
    <t>10:32:33</t>
  </si>
  <si>
    <t>20221124 10:32:37</t>
  </si>
  <si>
    <t>10:32:37</t>
  </si>
  <si>
    <t>20221124 10:32:41</t>
  </si>
  <si>
    <t>10:32:41</t>
  </si>
  <si>
    <t>20221124 10:32:45</t>
  </si>
  <si>
    <t>10:32:45</t>
  </si>
  <si>
    <t>20221124 10:32:49</t>
  </si>
  <si>
    <t>10:32:49</t>
  </si>
  <si>
    <t>20221124 10:32:53</t>
  </si>
  <si>
    <t>10:32:53</t>
  </si>
  <si>
    <t>20221124 10:32:57</t>
  </si>
  <si>
    <t>10:32:57</t>
  </si>
  <si>
    <t>20221124 10:33:01</t>
  </si>
  <si>
    <t>10:33:01</t>
  </si>
  <si>
    <t>20221124 10:33:05</t>
  </si>
  <si>
    <t>10:33:05</t>
  </si>
  <si>
    <t>20221124 10:33:09</t>
  </si>
  <si>
    <t>10:33:09</t>
  </si>
  <si>
    <t>20221124 10:33:13</t>
  </si>
  <si>
    <t>10:33:13</t>
  </si>
  <si>
    <t>20221124 10:33:17</t>
  </si>
  <si>
    <t>10:33:17</t>
  </si>
  <si>
    <t>20221124 10:33:21</t>
  </si>
  <si>
    <t>10:33:21</t>
  </si>
  <si>
    <t>20221124 10:33:25</t>
  </si>
  <si>
    <t>10:33:25</t>
  </si>
  <si>
    <t>20221124 10:33:29</t>
  </si>
  <si>
    <t>10:33:29</t>
  </si>
  <si>
    <t>20221124 10:33:33</t>
  </si>
  <si>
    <t>10:33:33</t>
  </si>
  <si>
    <t>20221124 10:33:37</t>
  </si>
  <si>
    <t>10:33:37</t>
  </si>
  <si>
    <t>20221124 10:33:41</t>
  </si>
  <si>
    <t>10:33:41</t>
  </si>
  <si>
    <t>20221124 10:33:45</t>
  </si>
  <si>
    <t>10:33:45</t>
  </si>
  <si>
    <t>20221124 10:33:49</t>
  </si>
  <si>
    <t>10:33:49</t>
  </si>
  <si>
    <t>20221124 10:33:53</t>
  </si>
  <si>
    <t>10:33:53</t>
  </si>
  <si>
    <t>20221124 10:33:57</t>
  </si>
  <si>
    <t>10:33:57</t>
  </si>
  <si>
    <t>20221124 10:34:01</t>
  </si>
  <si>
    <t>10:34:01</t>
  </si>
  <si>
    <t>20221124 10:34:05</t>
  </si>
  <si>
    <t>10:34:05</t>
  </si>
  <si>
    <t>20221124 10:34:09</t>
  </si>
  <si>
    <t>10:34:09</t>
  </si>
  <si>
    <t>20221124 10:34:13</t>
  </si>
  <si>
    <t>10:34:13</t>
  </si>
  <si>
    <t>20221124 10:34:17</t>
  </si>
  <si>
    <t>10:34:17</t>
  </si>
  <si>
    <t>20221124 10:34:21</t>
  </si>
  <si>
    <t>10:34:21</t>
  </si>
  <si>
    <t>2/2</t>
  </si>
  <si>
    <t>20221124 10:34:25</t>
  </si>
  <si>
    <t>10:34:25</t>
  </si>
  <si>
    <t>20221124 10:34:29</t>
  </si>
  <si>
    <t>10:34:29</t>
  </si>
  <si>
    <t>20221124 10:34:33</t>
  </si>
  <si>
    <t>10:34:33</t>
  </si>
  <si>
    <t>20221124 10:34:37</t>
  </si>
  <si>
    <t>10:34:37</t>
  </si>
  <si>
    <t>20221124 10:34:41</t>
  </si>
  <si>
    <t>10:34:41</t>
  </si>
  <si>
    <t>20221124 10:34:45</t>
  </si>
  <si>
    <t>10:34:45</t>
  </si>
  <si>
    <t>20221124 10:34:49</t>
  </si>
  <si>
    <t>10:34:49</t>
  </si>
  <si>
    <t>20221124 10:34:53</t>
  </si>
  <si>
    <t>10:34:53</t>
  </si>
  <si>
    <t>20221124 10:34:57</t>
  </si>
  <si>
    <t>10:34:57</t>
  </si>
  <si>
    <t>20221124 10:35:00</t>
  </si>
  <si>
    <t>10:35:00</t>
  </si>
  <si>
    <t>20221124 10:35:04</t>
  </si>
  <si>
    <t>10:35:04</t>
  </si>
  <si>
    <t>20221124 10:35:08</t>
  </si>
  <si>
    <t>10:35:08</t>
  </si>
  <si>
    <t>20221124 10:35:12</t>
  </si>
  <si>
    <t>10:35:12</t>
  </si>
  <si>
    <t>20221124 10:35:16</t>
  </si>
  <si>
    <t>10:35:16</t>
  </si>
  <si>
    <t>20221124 10:35:20</t>
  </si>
  <si>
    <t>10:35:20</t>
  </si>
  <si>
    <t>20221124 10:35:24</t>
  </si>
  <si>
    <t>10:35:24</t>
  </si>
  <si>
    <t>20221124 10:35:28</t>
  </si>
  <si>
    <t>10:35:28</t>
  </si>
  <si>
    <t>20221124 10:35:32</t>
  </si>
  <si>
    <t>10:35:32</t>
  </si>
  <si>
    <t>20221124 10:35:36</t>
  </si>
  <si>
    <t>10:35:36</t>
  </si>
  <si>
    <t>20221124 10:35:40</t>
  </si>
  <si>
    <t>10:35:40</t>
  </si>
  <si>
    <t>20221124 10:35:44</t>
  </si>
  <si>
    <t>10:35:44</t>
  </si>
  <si>
    <t>20221124 10:35:48</t>
  </si>
  <si>
    <t>10:35:48</t>
  </si>
  <si>
    <t>20221124 10:35:52</t>
  </si>
  <si>
    <t>10:35:52</t>
  </si>
  <si>
    <t>20221124 10:35:56</t>
  </si>
  <si>
    <t>10:35:56</t>
  </si>
  <si>
    <t>20221124 10:36:00</t>
  </si>
  <si>
    <t>10:36:00</t>
  </si>
  <si>
    <t>20221124 10:36:04</t>
  </si>
  <si>
    <t>10:36:04</t>
  </si>
  <si>
    <t>20221124 10:36:08</t>
  </si>
  <si>
    <t>10:36:08</t>
  </si>
  <si>
    <t>20221124 10:36:12</t>
  </si>
  <si>
    <t>10:36:12</t>
  </si>
  <si>
    <t>20221124 10:36:16</t>
  </si>
  <si>
    <t>10:36:16</t>
  </si>
  <si>
    <t>20221124 10:36:20</t>
  </si>
  <si>
    <t>10:36:20</t>
  </si>
  <si>
    <t>20221124 10:36:24</t>
  </si>
  <si>
    <t>10:36:24</t>
  </si>
  <si>
    <t>20221124 10:36:28</t>
  </si>
  <si>
    <t>10:36:28</t>
  </si>
  <si>
    <t>20221124 10:36:32</t>
  </si>
  <si>
    <t>10:36:32</t>
  </si>
  <si>
    <t>20221124 10:36:36</t>
  </si>
  <si>
    <t>10:36:36</t>
  </si>
  <si>
    <t>20221124 10:36:40</t>
  </si>
  <si>
    <t>10:36:40</t>
  </si>
  <si>
    <t>20221124 10:36:44</t>
  </si>
  <si>
    <t>10:36:44</t>
  </si>
  <si>
    <t>20221124 10:36:48</t>
  </si>
  <si>
    <t>10:36:48</t>
  </si>
  <si>
    <t>20221124 10:36:52</t>
  </si>
  <si>
    <t>10:36:52</t>
  </si>
  <si>
    <t>20221124 10:36:56</t>
  </si>
  <si>
    <t>10:36:56</t>
  </si>
  <si>
    <t>20221124 10:37:00</t>
  </si>
  <si>
    <t>10:37:00</t>
  </si>
  <si>
    <t>20221124 10:37:04</t>
  </si>
  <si>
    <t>10:37:04</t>
  </si>
  <si>
    <t>20221124 10:37:08</t>
  </si>
  <si>
    <t>10:37:08</t>
  </si>
  <si>
    <t>20221124 10:37:12</t>
  </si>
  <si>
    <t>10:37:12</t>
  </si>
  <si>
    <t>20221124 10:37:16</t>
  </si>
  <si>
    <t>10:37:16</t>
  </si>
  <si>
    <t>20221124 10:37:20</t>
  </si>
  <si>
    <t>10:37:20</t>
  </si>
  <si>
    <t>20221124 10:37:24</t>
  </si>
  <si>
    <t>10:37:24</t>
  </si>
  <si>
    <t>20221124 10:37:28</t>
  </si>
  <si>
    <t>10:37:28</t>
  </si>
  <si>
    <t>20221124 10:37:32</t>
  </si>
  <si>
    <t>10:37:32</t>
  </si>
  <si>
    <t>20221124 10:37:36</t>
  </si>
  <si>
    <t>10:37:36</t>
  </si>
  <si>
    <t>20221124 10:37:40</t>
  </si>
  <si>
    <t>10:37:40</t>
  </si>
  <si>
    <t>20221124 10:37:44</t>
  </si>
  <si>
    <t>10:37:44</t>
  </si>
  <si>
    <t>20221124 10:37:48</t>
  </si>
  <si>
    <t>10:37:48</t>
  </si>
  <si>
    <t>20221124 10:37:52</t>
  </si>
  <si>
    <t>10:37:52</t>
  </si>
  <si>
    <t>20221124 10:37:56</t>
  </si>
  <si>
    <t>10:37:56</t>
  </si>
  <si>
    <t>20221124 10:38:00</t>
  </si>
  <si>
    <t>10:38:00</t>
  </si>
  <si>
    <t>20221124 10:38:04</t>
  </si>
  <si>
    <t>10:38:04</t>
  </si>
  <si>
    <t>20221124 10:38:08</t>
  </si>
  <si>
    <t>10:38:08</t>
  </si>
  <si>
    <t>20221124 10:38:12</t>
  </si>
  <si>
    <t>10:38:12</t>
  </si>
  <si>
    <t>20221124 10:38:16</t>
  </si>
  <si>
    <t>10:38:16</t>
  </si>
  <si>
    <t>20221124 10:38:20</t>
  </si>
  <si>
    <t>10:38:20</t>
  </si>
  <si>
    <t>20221124 10:38:24</t>
  </si>
  <si>
    <t>10:38:24</t>
  </si>
  <si>
    <t>20221124 10:38:28</t>
  </si>
  <si>
    <t>10:38:28</t>
  </si>
  <si>
    <t>20221124 10:38:32</t>
  </si>
  <si>
    <t>10:38:32</t>
  </si>
  <si>
    <t>20221124 10:38:36</t>
  </si>
  <si>
    <t>10:38:36</t>
  </si>
  <si>
    <t>20221124 10:38:40</t>
  </si>
  <si>
    <t>10:38:40</t>
  </si>
  <si>
    <t>20221124 10:38:44</t>
  </si>
  <si>
    <t>10:38:44</t>
  </si>
  <si>
    <t>20221124 10:38:48</t>
  </si>
  <si>
    <t>10:38:48</t>
  </si>
  <si>
    <t>20221124 10:38:52</t>
  </si>
  <si>
    <t>10:38:52</t>
  </si>
  <si>
    <t>20221124 10:38:56</t>
  </si>
  <si>
    <t>10:38:56</t>
  </si>
  <si>
    <t>20221124 10:39:00</t>
  </si>
  <si>
    <t>10:39:00</t>
  </si>
  <si>
    <t>20221124 10:39:04</t>
  </si>
  <si>
    <t>10:39:04</t>
  </si>
  <si>
    <t>20221124 10:39:08</t>
  </si>
  <si>
    <t>10:39:08</t>
  </si>
  <si>
    <t>20221124 10:39:12</t>
  </si>
  <si>
    <t>10:39:12</t>
  </si>
  <si>
    <t>20221124 10:39:16</t>
  </si>
  <si>
    <t>10:39:16</t>
  </si>
  <si>
    <t>20221124 10:39:20</t>
  </si>
  <si>
    <t>10:39:20</t>
  </si>
  <si>
    <t>20221124 10:39:24</t>
  </si>
  <si>
    <t>10:39:24</t>
  </si>
  <si>
    <t>20221124 10:39:27</t>
  </si>
  <si>
    <t>10:39:27</t>
  </si>
  <si>
    <t>20221124 10:39:32</t>
  </si>
  <si>
    <t>10:39:32</t>
  </si>
  <si>
    <t>20221124 10:39:36</t>
  </si>
  <si>
    <t>10:39:36</t>
  </si>
  <si>
    <t>20221124 10:39:40</t>
  </si>
  <si>
    <t>10:39:40</t>
  </si>
  <si>
    <t>20221124 10:39:44</t>
  </si>
  <si>
    <t>10:39:44</t>
  </si>
  <si>
    <t>20221124 10:39:48</t>
  </si>
  <si>
    <t>10:39:48</t>
  </si>
  <si>
    <t>20221124 10:39:52</t>
  </si>
  <si>
    <t>10:39:52</t>
  </si>
  <si>
    <t>20221124 10:39:56</t>
  </si>
  <si>
    <t>10:39:56</t>
  </si>
  <si>
    <t>20221124 10:40:00</t>
  </si>
  <si>
    <t>10:40:00</t>
  </si>
  <si>
    <t>20221124 10:40:04</t>
  </si>
  <si>
    <t>10:40:04</t>
  </si>
  <si>
    <t>20221124 10:40:08</t>
  </si>
  <si>
    <t>10:40:08</t>
  </si>
  <si>
    <t>20221124 10:40:12</t>
  </si>
  <si>
    <t>10:40:12</t>
  </si>
  <si>
    <t>20221124 10:40:16</t>
  </si>
  <si>
    <t>10:40:16</t>
  </si>
  <si>
    <t>20221124 10:40:20</t>
  </si>
  <si>
    <t>10:40:20</t>
  </si>
  <si>
    <t>20221124 10:40:24</t>
  </si>
  <si>
    <t>10:40:24</t>
  </si>
  <si>
    <t>20221124 10:40:28</t>
  </si>
  <si>
    <t>10:40:28</t>
  </si>
  <si>
    <t>20221124 10:40:32</t>
  </si>
  <si>
    <t>10:40:32</t>
  </si>
  <si>
    <t>20221124 10:40:36</t>
  </si>
  <si>
    <t>10:40:36</t>
  </si>
  <si>
    <t>20221124 10:40:40</t>
  </si>
  <si>
    <t>10:40:40</t>
  </si>
  <si>
    <t>20221124 10:40:44</t>
  </si>
  <si>
    <t>10:40:44</t>
  </si>
  <si>
    <t>20221124 10:40:48</t>
  </si>
  <si>
    <t>10:40:48</t>
  </si>
  <si>
    <t>20221124 10:40:52</t>
  </si>
  <si>
    <t>10:40:52</t>
  </si>
  <si>
    <t>20221124 10:40:56</t>
  </si>
  <si>
    <t>10:40:56</t>
  </si>
  <si>
    <t>20221124 10:41:00</t>
  </si>
  <si>
    <t>10:41:00</t>
  </si>
  <si>
    <t>20221124 10:41:04</t>
  </si>
  <si>
    <t>10:41:04</t>
  </si>
  <si>
    <t>20221124 10:41:08</t>
  </si>
  <si>
    <t>10:41:08</t>
  </si>
  <si>
    <t>20221124 10:41:12</t>
  </si>
  <si>
    <t>10:41:12</t>
  </si>
  <si>
    <t>20221124 10:41:16</t>
  </si>
  <si>
    <t>10:41:16</t>
  </si>
  <si>
    <t>20221124 10:41:20</t>
  </si>
  <si>
    <t>10:41:20</t>
  </si>
  <si>
    <t>20221124 10:41:24</t>
  </si>
  <si>
    <t>10:41:24</t>
  </si>
  <si>
    <t>20221124 10:41:28</t>
  </si>
  <si>
    <t>10:41:28</t>
  </si>
  <si>
    <t>20221124 10:41:32</t>
  </si>
  <si>
    <t>10:41:32</t>
  </si>
  <si>
    <t>20221124 10:41:36</t>
  </si>
  <si>
    <t>10:41:36</t>
  </si>
  <si>
    <t>20221124 10:41:40</t>
  </si>
  <si>
    <t>10:41:40</t>
  </si>
  <si>
    <t>20221124 10:41:44</t>
  </si>
  <si>
    <t>10:41:44</t>
  </si>
  <si>
    <t>20221124 10:41:48</t>
  </si>
  <si>
    <t>10:41:48</t>
  </si>
  <si>
    <t>20221124 10:41:52</t>
  </si>
  <si>
    <t>10:41:52</t>
  </si>
  <si>
    <t>20221124 10:41:56</t>
  </si>
  <si>
    <t>10:41:56</t>
  </si>
  <si>
    <t>20221124 10:42:00</t>
  </si>
  <si>
    <t>10:42:00</t>
  </si>
  <si>
    <t>20221124 10:42:04</t>
  </si>
  <si>
    <t>10:42:04</t>
  </si>
  <si>
    <t>20221124 10:42:07</t>
  </si>
  <si>
    <t>10:42:07</t>
  </si>
  <si>
    <t>20221124 10:42:11</t>
  </si>
  <si>
    <t>10:42:11</t>
  </si>
  <si>
    <t>20221124 10:42:16</t>
  </si>
  <si>
    <t>10:42:16</t>
  </si>
  <si>
    <t>20221124 10:42:20</t>
  </si>
  <si>
    <t>10:42:20</t>
  </si>
  <si>
    <t>20221124 10:42:24</t>
  </si>
  <si>
    <t>10:42:24</t>
  </si>
  <si>
    <t>20221124 10:42:28</t>
  </si>
  <si>
    <t>10:42:28</t>
  </si>
  <si>
    <t>20221124 10:42:32</t>
  </si>
  <si>
    <t>10:42:32</t>
  </si>
  <si>
    <t>20221124 10:42:36</t>
  </si>
  <si>
    <t>10:42:36</t>
  </si>
  <si>
    <t>20221124 10:42:40</t>
  </si>
  <si>
    <t>10:42:40</t>
  </si>
  <si>
    <t>20221124 10:42:44</t>
  </si>
  <si>
    <t>10:42:44</t>
  </si>
  <si>
    <t>20221124 10:42:48</t>
  </si>
  <si>
    <t>10:42:48</t>
  </si>
  <si>
    <t>20221124 10:42:52</t>
  </si>
  <si>
    <t>10:42:52</t>
  </si>
  <si>
    <t>20221124 10:42:56</t>
  </si>
  <si>
    <t>10:42:56</t>
  </si>
  <si>
    <t>20221124 10:43:00</t>
  </si>
  <si>
    <t>10:43:00</t>
  </si>
  <si>
    <t>20221124 10:43:04</t>
  </si>
  <si>
    <t>10:43:04</t>
  </si>
  <si>
    <t>20221124 10:43:08</t>
  </si>
  <si>
    <t>10:43:08</t>
  </si>
  <si>
    <t>20221124 10:43:12</t>
  </si>
  <si>
    <t>10:43:12</t>
  </si>
  <si>
    <t>20221124 10:43:16</t>
  </si>
  <si>
    <t>10:43:16</t>
  </si>
  <si>
    <t>20221124 10:43:20</t>
  </si>
  <si>
    <t>10:43:20</t>
  </si>
  <si>
    <t>20221124 10:43:24</t>
  </si>
  <si>
    <t>10:43:24</t>
  </si>
  <si>
    <t>20221124 10:43:28</t>
  </si>
  <si>
    <t>10:43:28</t>
  </si>
  <si>
    <t>20221124 10:43:32</t>
  </si>
  <si>
    <t>10:43:32</t>
  </si>
  <si>
    <t>20221124 10:43:36</t>
  </si>
  <si>
    <t>10:43:36</t>
  </si>
  <si>
    <t>20221124 10:43:40</t>
  </si>
  <si>
    <t>10:43:40</t>
  </si>
  <si>
    <t>20221124 10:43:44</t>
  </si>
  <si>
    <t>10:43:44</t>
  </si>
  <si>
    <t>20221124 10:43:48</t>
  </si>
  <si>
    <t>10:43:48</t>
  </si>
  <si>
    <t>20221124 10:43:52</t>
  </si>
  <si>
    <t>10:43:52</t>
  </si>
  <si>
    <t>20221124 10:43:56</t>
  </si>
  <si>
    <t>10:43:56</t>
  </si>
  <si>
    <t>20221124 10:44:00</t>
  </si>
  <si>
    <t>10:44:00</t>
  </si>
  <si>
    <t>20221124 10:44:04</t>
  </si>
  <si>
    <t>10:44:04</t>
  </si>
  <si>
    <t>20221124 10:44:08</t>
  </si>
  <si>
    <t>10:44:08</t>
  </si>
  <si>
    <t>20221124 10:44:12</t>
  </si>
  <si>
    <t>10:44:12</t>
  </si>
  <si>
    <t>20221124 10:44:16</t>
  </si>
  <si>
    <t>10:44:16</t>
  </si>
  <si>
    <t>20221124 10:44:19</t>
  </si>
  <si>
    <t>10:44:19</t>
  </si>
  <si>
    <t>20221124 10:44:23</t>
  </si>
  <si>
    <t>10:44:23</t>
  </si>
  <si>
    <t>20221124 10:44:27</t>
  </si>
  <si>
    <t>10:44:27</t>
  </si>
  <si>
    <t>20221124 10:44:31</t>
  </si>
  <si>
    <t>10:44:31</t>
  </si>
  <si>
    <t>20221124 10:44:35</t>
  </si>
  <si>
    <t>10:44:35</t>
  </si>
  <si>
    <t>20221124 10:44:39</t>
  </si>
  <si>
    <t>10:44:39</t>
  </si>
  <si>
    <t>20221124 10:44:43</t>
  </si>
  <si>
    <t>10:44:43</t>
  </si>
  <si>
    <t>20221124 10:44:47</t>
  </si>
  <si>
    <t>10:44:47</t>
  </si>
  <si>
    <t>20221124 10:44:51</t>
  </si>
  <si>
    <t>10:44:51</t>
  </si>
  <si>
    <t>20221124 10:44:55</t>
  </si>
  <si>
    <t>10:44:55</t>
  </si>
  <si>
    <t>20221124 10:44:59</t>
  </si>
  <si>
    <t>10:44:59</t>
  </si>
  <si>
    <t>20221124 10:45:03</t>
  </si>
  <si>
    <t>10:45:03</t>
  </si>
  <si>
    <t>20221124 10:45:07</t>
  </si>
  <si>
    <t>10:45:07</t>
  </si>
  <si>
    <t>20221124 10:45:11</t>
  </si>
  <si>
    <t>10:45:11</t>
  </si>
  <si>
    <t>20221124 10:45:15</t>
  </si>
  <si>
    <t>10:45:15</t>
  </si>
  <si>
    <t>20221124 10:45:19</t>
  </si>
  <si>
    <t>10:45:19</t>
  </si>
  <si>
    <t>20221124 10:45:23</t>
  </si>
  <si>
    <t>10:45:23</t>
  </si>
  <si>
    <t>20221124 10:45:27</t>
  </si>
  <si>
    <t>10:45:27</t>
  </si>
  <si>
    <t>20221124 10:45:31</t>
  </si>
  <si>
    <t>10:45:31</t>
  </si>
  <si>
    <t>20221124 10:45:35</t>
  </si>
  <si>
    <t>10:45:35</t>
  </si>
  <si>
    <t>20221124 10:45:39</t>
  </si>
  <si>
    <t>10:45:39</t>
  </si>
  <si>
    <t>20221124 10:45:43</t>
  </si>
  <si>
    <t>10:45:43</t>
  </si>
  <si>
    <t>20221124 10:45:47</t>
  </si>
  <si>
    <t>10:45:47</t>
  </si>
  <si>
    <t>20221124 10:45:51</t>
  </si>
  <si>
    <t>10:45:51</t>
  </si>
  <si>
    <t>20221124 10:45:55</t>
  </si>
  <si>
    <t>10:45:55</t>
  </si>
  <si>
    <t>20221124 10:45:59</t>
  </si>
  <si>
    <t>10:45:59</t>
  </si>
  <si>
    <t>20221124 10:46:03</t>
  </si>
  <si>
    <t>10:46:03</t>
  </si>
  <si>
    <t>20221124 10:46:07</t>
  </si>
  <si>
    <t>10:46:07</t>
  </si>
  <si>
    <t>20221124 10:46:11</t>
  </si>
  <si>
    <t>10:46:11</t>
  </si>
  <si>
    <t>20221124 10:46:15</t>
  </si>
  <si>
    <t>10:46:15</t>
  </si>
  <si>
    <t>20221124 10:46:19</t>
  </si>
  <si>
    <t>10:46:19</t>
  </si>
  <si>
    <t>20221124 10:46:23</t>
  </si>
  <si>
    <t>10:46:23</t>
  </si>
  <si>
    <t>20221124 10:46:27</t>
  </si>
  <si>
    <t>10:46:27</t>
  </si>
  <si>
    <t>20221124 10:46:30</t>
  </si>
  <si>
    <t>10:46:30</t>
  </si>
  <si>
    <t>20221124 10:46:35</t>
  </si>
  <si>
    <t>10:46:35</t>
  </si>
  <si>
    <t>20221124 10:46:39</t>
  </si>
  <si>
    <t>10:46:39</t>
  </si>
  <si>
    <t>20221124 10:46:43</t>
  </si>
  <si>
    <t>10:46:43</t>
  </si>
  <si>
    <t>20221124 10:46:47</t>
  </si>
  <si>
    <t>10:46:47</t>
  </si>
  <si>
    <t>20221124 10:46:51</t>
  </si>
  <si>
    <t>10:46:51</t>
  </si>
  <si>
    <t>20221124 10:46:55</t>
  </si>
  <si>
    <t>10:46:55</t>
  </si>
  <si>
    <t>20221124 10:46:59</t>
  </si>
  <si>
    <t>10:46:59</t>
  </si>
  <si>
    <t>20221124 10:47:03</t>
  </si>
  <si>
    <t>10:47:03</t>
  </si>
  <si>
    <t>20221124 10:47:07</t>
  </si>
  <si>
    <t>10:47:07</t>
  </si>
  <si>
    <t>20221124 10:47:11</t>
  </si>
  <si>
    <t>10:47:11</t>
  </si>
  <si>
    <t>20221124 10:47:15</t>
  </si>
  <si>
    <t>10:47:15</t>
  </si>
  <si>
    <t>20221124 10:47:19</t>
  </si>
  <si>
    <t>10:47:19</t>
  </si>
  <si>
    <t>20221124 10:47:23</t>
  </si>
  <si>
    <t>10:47:23</t>
  </si>
  <si>
    <t>20221124 10:47:27</t>
  </si>
  <si>
    <t>10:47:27</t>
  </si>
  <si>
    <t>20221124 10:47:31</t>
  </si>
  <si>
    <t>10:47:31</t>
  </si>
  <si>
    <t>20221124 10:47:35</t>
  </si>
  <si>
    <t>10:47:35</t>
  </si>
  <si>
    <t>20221124 10:47:39</t>
  </si>
  <si>
    <t>10:47:39</t>
  </si>
  <si>
    <t>20221124 10:47:43</t>
  </si>
  <si>
    <t>10:47:43</t>
  </si>
  <si>
    <t>20221124 10:47:47</t>
  </si>
  <si>
    <t>10:47:47</t>
  </si>
  <si>
    <t>20221124 10:47:51</t>
  </si>
  <si>
    <t>10:47:51</t>
  </si>
  <si>
    <t>20221124 10:47:55</t>
  </si>
  <si>
    <t>10:47:55</t>
  </si>
  <si>
    <t>20221124 10:47:59</t>
  </si>
  <si>
    <t>10:47:59</t>
  </si>
  <si>
    <t>20221124 10:48:03</t>
  </si>
  <si>
    <t>10:48:03</t>
  </si>
  <si>
    <t>20221124 10:48:07</t>
  </si>
  <si>
    <t>10:48:07</t>
  </si>
  <si>
    <t>20221124 10:48:11</t>
  </si>
  <si>
    <t>10:48:11</t>
  </si>
  <si>
    <t>20221124 10:48:15</t>
  </si>
  <si>
    <t>10:48:15</t>
  </si>
  <si>
    <t>20221124 10:48:19</t>
  </si>
  <si>
    <t>10:48:19</t>
  </si>
  <si>
    <t>20221124 10:48:23</t>
  </si>
  <si>
    <t>10:48:23</t>
  </si>
  <si>
    <t>20221124 10:48:27</t>
  </si>
  <si>
    <t>10:48:27</t>
  </si>
  <si>
    <t>20221124 10:48:31</t>
  </si>
  <si>
    <t>10:48:31</t>
  </si>
  <si>
    <t>20221124 10:48:35</t>
  </si>
  <si>
    <t>10:48:35</t>
  </si>
  <si>
    <t>20221124 10:48:39</t>
  </si>
  <si>
    <t>10:48:39</t>
  </si>
  <si>
    <t>20221124 10:48:43</t>
  </si>
  <si>
    <t>10:48:43</t>
  </si>
  <si>
    <t>20221124 10:48:47</t>
  </si>
  <si>
    <t>10:48:47</t>
  </si>
  <si>
    <t>20221124 10:48:51</t>
  </si>
  <si>
    <t>10:48:51</t>
  </si>
  <si>
    <t>20221124 10:48:55</t>
  </si>
  <si>
    <t>10:48:55</t>
  </si>
  <si>
    <t>20221124 10:48:59</t>
  </si>
  <si>
    <t>10:48:59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</si>
</sst>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1669307349.5999999</v>
      </c>
      <c r="C16">
        <v>0</v>
      </c>
      <c r="D16" t="s">
        <v>353</v>
      </c>
      <c r="E16" t="s">
        <v>354</v>
      </c>
      <c r="F16">
        <v>4</v>
      </c>
      <c r="G16">
        <v>1669307347.3499999</v>
      </c>
      <c r="H16">
        <f t="shared" ref="H16:H79" si="0">(I16)/1000</f>
        <v>1.4089814211453078E-3</v>
      </c>
      <c r="I16">
        <f t="shared" ref="I16:I79" si="1">IF(BD16, AL16, AF16)</f>
        <v>1.4089814211453078</v>
      </c>
      <c r="J16">
        <f t="shared" ref="J16:J79" si="2">IF(BD16, AG16, AE16)</f>
        <v>-1.8683455446176664</v>
      </c>
      <c r="K16">
        <f t="shared" ref="K16:K79" si="3">BF16 - IF(AS16&gt;1, J16*AZ16*100/(AU16*BT16), 0)</f>
        <v>11.053962500000001</v>
      </c>
      <c r="L16">
        <f t="shared" ref="L16:L79" si="4">((R16-H16/2)*K16-J16)/(R16+H16/2)</f>
        <v>51.104693705083321</v>
      </c>
      <c r="M16">
        <f t="shared" ref="M16:M79" si="5">L16*(BM16+BN16)/1000</f>
        <v>5.1678216871206679</v>
      </c>
      <c r="N16">
        <f t="shared" ref="N16:N79" si="6">(BF16 - IF(AS16&gt;1, J16*AZ16*100/(AU16*BT16), 0))*(BM16+BN16)/1000</f>
        <v>1.1178015754438706</v>
      </c>
      <c r="O16">
        <f t="shared" ref="O16:O79" si="7">2/((1/Q16-1/P16)+SIGN(Q16)*SQRT((1/Q16-1/P16)*(1/Q16-1/P16) + 4*BA16/((BA16+1)*(BA16+1))*(2*1/Q16*1/P16-1/P16*1/P16)))</f>
        <v>7.402938001596833E-2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2.2495971883677641</v>
      </c>
      <c r="Q16">
        <f t="shared" ref="Q16:Q79" si="9">H16*(1000-(1000*0.61365*EXP(17.502*U16/(240.97+U16))/(BM16+BN16)+BH16)/2)/(1000*0.61365*EXP(17.502*U16/(240.97+U16))/(BM16+BN16)-BH16)</f>
        <v>7.2702145725681414E-2</v>
      </c>
      <c r="R16">
        <f t="shared" ref="R16:R79" si="10">1/((BA16+1)/(O16/1.6)+1/(P16/1.37)) + BA16/((BA16+1)/(O16/1.6) + BA16/(P16/1.37))</f>
        <v>4.555610581481543E-2</v>
      </c>
      <c r="S16">
        <f t="shared" ref="S16:S79" si="11">(AV16*AY16)</f>
        <v>226.12100057231748</v>
      </c>
      <c r="T16">
        <f t="shared" ref="T16:T79" si="12">(BO16+(S16+2*0.95*0.0000000567*(((BO16+$B$6)+273)^4-(BO16+273)^4)-44100*H16)/(1.84*29.3*P16+8*0.95*0.0000000567*(BO16+273)^3))</f>
        <v>35.002217434896153</v>
      </c>
      <c r="U16">
        <f t="shared" ref="U16:U79" si="13">($C$6*BP16+$D$6*BQ16+$E$6*T16)</f>
        <v>34.770037500000001</v>
      </c>
      <c r="V16">
        <f t="shared" ref="V16:V79" si="14">0.61365*EXP(17.502*U16/(240.97+U16))</f>
        <v>5.5768386589196712</v>
      </c>
      <c r="W16">
        <f t="shared" ref="W16:W79" si="15">(X16/Y16*100)</f>
        <v>70.25440714259706</v>
      </c>
      <c r="X16">
        <f t="shared" ref="X16:X79" si="16">BH16*(BM16+BN16)/1000</f>
        <v>3.7070317677085476</v>
      </c>
      <c r="Y16">
        <f t="shared" ref="Y16:Y79" si="17">0.61365*EXP(17.502*BO16/(240.97+BO16))</f>
        <v>5.2765825212705817</v>
      </c>
      <c r="Z16">
        <f t="shared" ref="Z16:Z79" si="18">(V16-BH16*(BM16+BN16)/1000)</f>
        <v>1.8698068912111236</v>
      </c>
      <c r="AA16">
        <f t="shared" ref="AA16:AA79" si="19">(-H16*44100)</f>
        <v>-62.136080672508072</v>
      </c>
      <c r="AB16">
        <f t="shared" ref="AB16:AB79" si="20">2*29.3*P16*0.92*(BO16-U16)</f>
        <v>-120.56927795656409</v>
      </c>
      <c r="AC16">
        <f t="shared" ref="AC16:AC79" si="21">2*0.95*0.0000000567*(((BO16+$B$6)+273)^4-(U16+273)^4)</f>
        <v>-12.428459834177806</v>
      </c>
      <c r="AD16">
        <f t="shared" ref="AD16:AD79" si="22">S16+AC16+AA16+AB16</f>
        <v>30.987182109067504</v>
      </c>
      <c r="AE16">
        <f t="shared" ref="AE16:AE79" si="23">BL16*AS16*(BG16-BF16*(1000-AS16*BI16)/(1000-AS16*BH16))/(100*AZ16)</f>
        <v>-1.9386632650917059</v>
      </c>
      <c r="AF16">
        <f t="shared" ref="AF16:AF79" si="24">1000*BL16*AS16*(BH16-BI16)/(100*AZ16*(1000-AS16*BH16))</f>
        <v>1.5929381217822043</v>
      </c>
      <c r="AG16">
        <f t="shared" ref="AG16:AG79" si="25">(AH16 - AI16 - BM16*1000/(8.314*(BO16+273.15)) * AK16/BL16 * AJ16) * BL16/(100*AZ16) * (1000 - BI16)/1000</f>
        <v>-1.8683455446176664</v>
      </c>
      <c r="AH16">
        <v>10.401233918979131</v>
      </c>
      <c r="AI16">
        <v>11.449173333333331</v>
      </c>
      <c r="AJ16">
        <v>-3.2071180141936002E-4</v>
      </c>
      <c r="AK16">
        <v>66.400301856687292</v>
      </c>
      <c r="AL16">
        <f t="shared" ref="AL16:AL79" si="26">(AN16 - AM16 + BM16*1000/(8.314*(BO16+273.15)) * AP16/BL16 * AO16) * BL16/(100*AZ16) * 1000/(1000 - AN16)</f>
        <v>1.4089814211453078</v>
      </c>
      <c r="AM16">
        <v>35.858954331365929</v>
      </c>
      <c r="AN16">
        <v>36.645015757575742</v>
      </c>
      <c r="AO16">
        <v>-8.3719872450617443E-3</v>
      </c>
      <c r="AP16">
        <v>80.260018109835471</v>
      </c>
      <c r="AQ16">
        <v>17</v>
      </c>
      <c r="AR16">
        <v>3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22253.950344065124</v>
      </c>
      <c r="AV16">
        <f t="shared" ref="AV16:AV79" si="30">$B$10*BU16+$C$10*BV16+$F$10*CG16*(1-CJ16)</f>
        <v>1200.0174999999999</v>
      </c>
      <c r="AW16">
        <f t="shared" ref="AW16:AW79" si="31">AV16*AX16</f>
        <v>1025.9412324208899</v>
      </c>
      <c r="AX16">
        <f t="shared" ref="AX16:AX79" si="32">($B$10*$D$8+$C$10*$D$8+$F$10*((CT16+CL16)/MAX(CT16+CL16+CU16, 0.1)*$I$8+CU16/MAX(CT16+CL16+CU16, 0.1)*$J$8))/($B$10+$C$10+$F$10)</f>
        <v>0.85493855916342054</v>
      </c>
      <c r="AY16">
        <f t="shared" ref="AY16:AY79" si="33">($B$10*$K$8+$C$10*$K$8+$F$10*((CT16+CL16)/MAX(CT16+CL16+CU16, 0.1)*$P$8+CU16/MAX(CT16+CL16+CU16, 0.1)*$Q$8))/($B$10+$C$10+$F$10)</f>
        <v>0.18843141918540146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1669307347.3499999</v>
      </c>
      <c r="BF16">
        <v>11.053962500000001</v>
      </c>
      <c r="BG16">
        <v>10.0167375</v>
      </c>
      <c r="BH16">
        <v>36.6589125</v>
      </c>
      <c r="BI16">
        <v>35.830374999999997</v>
      </c>
      <c r="BJ16">
        <v>13.500275</v>
      </c>
      <c r="BK16">
        <v>36.503025000000001</v>
      </c>
      <c r="BL16">
        <v>500.06975</v>
      </c>
      <c r="BM16">
        <v>101.022375</v>
      </c>
      <c r="BN16">
        <v>9.9876450000000006E-2</v>
      </c>
      <c r="BO16">
        <v>33.775900000000007</v>
      </c>
      <c r="BP16">
        <v>34.770037500000001</v>
      </c>
      <c r="BQ16">
        <v>999.9</v>
      </c>
      <c r="BR16">
        <v>0</v>
      </c>
      <c r="BS16">
        <v>0</v>
      </c>
      <c r="BT16">
        <v>4496.25</v>
      </c>
      <c r="BU16">
        <v>0</v>
      </c>
      <c r="BV16">
        <v>180.14337499999999</v>
      </c>
      <c r="BW16">
        <v>1.0372237500000001</v>
      </c>
      <c r="BX16">
        <v>11.474612499999999</v>
      </c>
      <c r="BY16">
        <v>10.388987500000001</v>
      </c>
      <c r="BZ16">
        <v>0.82852400000000004</v>
      </c>
      <c r="CA16">
        <v>10.0167375</v>
      </c>
      <c r="CB16">
        <v>35.830374999999997</v>
      </c>
      <c r="CC16">
        <v>3.70337125</v>
      </c>
      <c r="CD16">
        <v>3.6196712500000001</v>
      </c>
      <c r="CE16">
        <v>27.582100000000001</v>
      </c>
      <c r="CF16">
        <v>27.191775</v>
      </c>
      <c r="CG16">
        <v>1200.0174999999999</v>
      </c>
      <c r="CH16">
        <v>0.49996625</v>
      </c>
      <c r="CI16">
        <v>0.50003375000000005</v>
      </c>
      <c r="CJ16">
        <v>0</v>
      </c>
      <c r="CK16">
        <v>1184.2075</v>
      </c>
      <c r="CL16">
        <v>4.9990899999999998</v>
      </c>
      <c r="CM16">
        <v>12817.2875</v>
      </c>
      <c r="CN16">
        <v>9557.8887500000019</v>
      </c>
      <c r="CO16">
        <v>43.561999999999998</v>
      </c>
      <c r="CP16">
        <v>45.242125000000001</v>
      </c>
      <c r="CQ16">
        <v>44.311999999999998</v>
      </c>
      <c r="CR16">
        <v>44.311999999999998</v>
      </c>
      <c r="CS16">
        <v>44.875</v>
      </c>
      <c r="CT16">
        <v>597.46750000000009</v>
      </c>
      <c r="CU16">
        <v>597.55124999999998</v>
      </c>
      <c r="CV16">
        <v>0</v>
      </c>
      <c r="CW16">
        <v>1669307358.5</v>
      </c>
      <c r="CX16">
        <v>0</v>
      </c>
      <c r="CY16">
        <v>1669300797.0999999</v>
      </c>
      <c r="CZ16" t="s">
        <v>356</v>
      </c>
      <c r="DA16">
        <v>1669300797.0999999</v>
      </c>
      <c r="DB16">
        <v>1669300794.5999999</v>
      </c>
      <c r="DC16">
        <v>7</v>
      </c>
      <c r="DD16">
        <v>-0.40400000000000003</v>
      </c>
      <c r="DE16">
        <v>2.3E-2</v>
      </c>
      <c r="DF16">
        <v>-3.4009999999999998</v>
      </c>
      <c r="DG16">
        <v>0.121</v>
      </c>
      <c r="DH16">
        <v>413</v>
      </c>
      <c r="DI16">
        <v>31</v>
      </c>
      <c r="DJ16">
        <v>0.5</v>
      </c>
      <c r="DK16">
        <v>0.27</v>
      </c>
      <c r="DL16">
        <v>1.0574975609756101</v>
      </c>
      <c r="DM16">
        <v>-0.1033996515679434</v>
      </c>
      <c r="DN16">
        <v>2.0422239883422171E-2</v>
      </c>
      <c r="DO16">
        <v>0</v>
      </c>
      <c r="DP16">
        <v>0.8009138292682928</v>
      </c>
      <c r="DQ16">
        <v>0.22913809756097739</v>
      </c>
      <c r="DR16">
        <v>2.725032317365083E-2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2.9483700000000002</v>
      </c>
      <c r="EB16">
        <v>2.59728</v>
      </c>
      <c r="EC16">
        <v>3.9935200000000004E-3</v>
      </c>
      <c r="ED16">
        <v>2.9255499999999999E-3</v>
      </c>
      <c r="EE16">
        <v>0.146483</v>
      </c>
      <c r="EF16">
        <v>0.142654</v>
      </c>
      <c r="EG16">
        <v>30194.5</v>
      </c>
      <c r="EH16">
        <v>30766.6</v>
      </c>
      <c r="EI16">
        <v>28204.400000000001</v>
      </c>
      <c r="EJ16">
        <v>29698.799999999999</v>
      </c>
      <c r="EK16">
        <v>33110.699999999997</v>
      </c>
      <c r="EL16">
        <v>35327.699999999997</v>
      </c>
      <c r="EM16">
        <v>39801.4</v>
      </c>
      <c r="EN16">
        <v>42432.800000000003</v>
      </c>
      <c r="EO16">
        <v>1.93607</v>
      </c>
      <c r="EP16">
        <v>1.9165300000000001</v>
      </c>
      <c r="EQ16">
        <v>0.203628</v>
      </c>
      <c r="ER16">
        <v>0</v>
      </c>
      <c r="ES16">
        <v>31.472100000000001</v>
      </c>
      <c r="ET16">
        <v>999.9</v>
      </c>
      <c r="EU16">
        <v>72.7</v>
      </c>
      <c r="EV16">
        <v>34.200000000000003</v>
      </c>
      <c r="EW16">
        <v>38.880299999999998</v>
      </c>
      <c r="EX16">
        <v>28.634599999999999</v>
      </c>
      <c r="EY16">
        <v>1.8990400000000001</v>
      </c>
      <c r="EZ16">
        <v>1</v>
      </c>
      <c r="FA16">
        <v>0.45</v>
      </c>
      <c r="FB16">
        <v>0.319496</v>
      </c>
      <c r="FC16">
        <v>20.275500000000001</v>
      </c>
      <c r="FD16">
        <v>5.2201399999999998</v>
      </c>
      <c r="FE16">
        <v>12.004</v>
      </c>
      <c r="FF16">
        <v>4.9880000000000004</v>
      </c>
      <c r="FG16">
        <v>3.2851499999999998</v>
      </c>
      <c r="FH16">
        <v>9999</v>
      </c>
      <c r="FI16">
        <v>9999</v>
      </c>
      <c r="FJ16">
        <v>9999</v>
      </c>
      <c r="FK16">
        <v>999.9</v>
      </c>
      <c r="FL16">
        <v>1.8657900000000001</v>
      </c>
      <c r="FM16">
        <v>1.86216</v>
      </c>
      <c r="FN16">
        <v>1.8641700000000001</v>
      </c>
      <c r="FO16">
        <v>1.8602099999999999</v>
      </c>
      <c r="FP16">
        <v>1.8609599999999999</v>
      </c>
      <c r="FQ16">
        <v>1.86005</v>
      </c>
      <c r="FR16">
        <v>1.8617699999999999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-2.4460000000000002</v>
      </c>
      <c r="GH16">
        <v>0.15579999999999999</v>
      </c>
      <c r="GI16">
        <v>-2.4104999999999999</v>
      </c>
      <c r="GJ16">
        <v>-2.6733299999999998E-3</v>
      </c>
      <c r="GK16">
        <v>1.6058599999999999E-6</v>
      </c>
      <c r="GL16">
        <v>-4.45944E-10</v>
      </c>
      <c r="GM16">
        <v>-0.1235328524796835</v>
      </c>
      <c r="GN16">
        <v>8.2927637995010707E-4</v>
      </c>
      <c r="GO16">
        <v>4.5700164417846682E-4</v>
      </c>
      <c r="GP16">
        <v>-7.3971344136228166E-6</v>
      </c>
      <c r="GQ16">
        <v>4</v>
      </c>
      <c r="GR16">
        <v>2095</v>
      </c>
      <c r="GS16">
        <v>4</v>
      </c>
      <c r="GT16">
        <v>35</v>
      </c>
      <c r="GU16">
        <v>109.2</v>
      </c>
      <c r="GV16">
        <v>109.2</v>
      </c>
      <c r="GW16">
        <v>0.167236</v>
      </c>
      <c r="GX16">
        <v>2.67334</v>
      </c>
      <c r="GY16">
        <v>1.4489700000000001</v>
      </c>
      <c r="GZ16">
        <v>2.32666</v>
      </c>
      <c r="HA16">
        <v>1.5478499999999999</v>
      </c>
      <c r="HB16">
        <v>2.36694</v>
      </c>
      <c r="HC16">
        <v>39.1676</v>
      </c>
      <c r="HD16">
        <v>14.7712</v>
      </c>
      <c r="HE16">
        <v>18</v>
      </c>
      <c r="HF16">
        <v>492.79500000000002</v>
      </c>
      <c r="HG16">
        <v>521.20000000000005</v>
      </c>
      <c r="HH16">
        <v>30.999400000000001</v>
      </c>
      <c r="HI16">
        <v>33.111800000000002</v>
      </c>
      <c r="HJ16">
        <v>29.9999</v>
      </c>
      <c r="HK16">
        <v>32.9895</v>
      </c>
      <c r="HL16">
        <v>32.966299999999997</v>
      </c>
      <c r="HM16">
        <v>3.42517</v>
      </c>
      <c r="HN16">
        <v>13.0015</v>
      </c>
      <c r="HO16">
        <v>100</v>
      </c>
      <c r="HP16">
        <v>31</v>
      </c>
      <c r="HQ16">
        <v>13.3453</v>
      </c>
      <c r="HR16">
        <v>35.770600000000002</v>
      </c>
      <c r="HS16">
        <v>99.369299999999996</v>
      </c>
      <c r="HT16">
        <v>98.414199999999994</v>
      </c>
    </row>
    <row r="17" spans="1:228" x14ac:dyDescent="0.2">
      <c r="A17">
        <v>2</v>
      </c>
      <c r="B17">
        <v>1669307353.5999999</v>
      </c>
      <c r="C17">
        <v>4</v>
      </c>
      <c r="D17" t="s">
        <v>361</v>
      </c>
      <c r="E17" t="s">
        <v>362</v>
      </c>
      <c r="F17">
        <v>4</v>
      </c>
      <c r="G17">
        <v>1669307351.5999999</v>
      </c>
      <c r="H17">
        <f t="shared" si="0"/>
        <v>1.4076752889120598E-3</v>
      </c>
      <c r="I17">
        <f t="shared" si="1"/>
        <v>1.4076752889120598</v>
      </c>
      <c r="J17">
        <f t="shared" si="2"/>
        <v>-2.0306545766025894</v>
      </c>
      <c r="K17">
        <f t="shared" si="3"/>
        <v>11.04581428571429</v>
      </c>
      <c r="L17">
        <f t="shared" si="4"/>
        <v>54.690346700502104</v>
      </c>
      <c r="M17">
        <f t="shared" si="5"/>
        <v>5.5302979885695658</v>
      </c>
      <c r="N17">
        <f t="shared" si="6"/>
        <v>1.1169547865718299</v>
      </c>
      <c r="O17">
        <f t="shared" si="7"/>
        <v>7.3882413281975534E-2</v>
      </c>
      <c r="P17">
        <f t="shared" si="8"/>
        <v>2.2495014833212741</v>
      </c>
      <c r="Q17">
        <f t="shared" si="9"/>
        <v>7.2560337659512322E-2</v>
      </c>
      <c r="R17">
        <f t="shared" si="10"/>
        <v>4.5467023750863013E-2</v>
      </c>
      <c r="S17">
        <f t="shared" si="11"/>
        <v>226.12024586222353</v>
      </c>
      <c r="T17">
        <f t="shared" si="12"/>
        <v>34.99457037781459</v>
      </c>
      <c r="U17">
        <f t="shared" si="13"/>
        <v>34.763285714285708</v>
      </c>
      <c r="V17">
        <f t="shared" si="14"/>
        <v>5.574750387056107</v>
      </c>
      <c r="W17">
        <f t="shared" si="15"/>
        <v>70.210005940853364</v>
      </c>
      <c r="X17">
        <f t="shared" si="16"/>
        <v>3.7030067373295408</v>
      </c>
      <c r="Y17">
        <f t="shared" si="17"/>
        <v>5.2741866172879188</v>
      </c>
      <c r="Z17">
        <f t="shared" si="18"/>
        <v>1.8717436497265663</v>
      </c>
      <c r="AA17">
        <f t="shared" si="19"/>
        <v>-62.078480241021836</v>
      </c>
      <c r="AB17">
        <f t="shared" si="20"/>
        <v>-120.73111841272789</v>
      </c>
      <c r="AC17">
        <f t="shared" si="21"/>
        <v>-12.444768117754418</v>
      </c>
      <c r="AD17">
        <f t="shared" si="22"/>
        <v>30.865879090719361</v>
      </c>
      <c r="AE17">
        <f t="shared" si="23"/>
        <v>-1.8110780910203987</v>
      </c>
      <c r="AF17">
        <f t="shared" si="24"/>
        <v>1.5771503716425124</v>
      </c>
      <c r="AG17">
        <f t="shared" si="25"/>
        <v>-2.0306545766025894</v>
      </c>
      <c r="AH17">
        <v>10.336192637754291</v>
      </c>
      <c r="AI17">
        <v>11.4724103030303</v>
      </c>
      <c r="AJ17">
        <v>1.162878755981275E-4</v>
      </c>
      <c r="AK17">
        <v>66.400301856687292</v>
      </c>
      <c r="AL17">
        <f t="shared" si="26"/>
        <v>1.4076752889120598</v>
      </c>
      <c r="AM17">
        <v>35.803409515082279</v>
      </c>
      <c r="AN17">
        <v>36.607019999999999</v>
      </c>
      <c r="AO17">
        <v>-1.126736987723587E-2</v>
      </c>
      <c r="AP17">
        <v>80.260018109835471</v>
      </c>
      <c r="AQ17">
        <v>16</v>
      </c>
      <c r="AR17">
        <v>3</v>
      </c>
      <c r="AS17">
        <f t="shared" si="27"/>
        <v>1</v>
      </c>
      <c r="AT17">
        <f t="shared" si="28"/>
        <v>0</v>
      </c>
      <c r="AU17">
        <f t="shared" si="29"/>
        <v>22252.990467072232</v>
      </c>
      <c r="AV17">
        <f t="shared" si="30"/>
        <v>1200.017142857143</v>
      </c>
      <c r="AW17">
        <f t="shared" si="31"/>
        <v>1025.9405709130695</v>
      </c>
      <c r="AX17">
        <f t="shared" si="32"/>
        <v>0.8549382623571431</v>
      </c>
      <c r="AY17">
        <f t="shared" si="33"/>
        <v>0.18843084634928603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1669307351.5999999</v>
      </c>
      <c r="BF17">
        <v>11.04581428571429</v>
      </c>
      <c r="BG17">
        <v>10.07761285714286</v>
      </c>
      <c r="BH17">
        <v>36.619857142857143</v>
      </c>
      <c r="BI17">
        <v>35.799699999999987</v>
      </c>
      <c r="BJ17">
        <v>13.492100000000001</v>
      </c>
      <c r="BK17">
        <v>36.464142857142853</v>
      </c>
      <c r="BL17">
        <v>500.19285714285718</v>
      </c>
      <c r="BM17">
        <v>101.0201428571429</v>
      </c>
      <c r="BN17">
        <v>0.10004237142857141</v>
      </c>
      <c r="BO17">
        <v>33.767771428571422</v>
      </c>
      <c r="BP17">
        <v>34.763285714285708</v>
      </c>
      <c r="BQ17">
        <v>999.89999999999986</v>
      </c>
      <c r="BR17">
        <v>0</v>
      </c>
      <c r="BS17">
        <v>0</v>
      </c>
      <c r="BT17">
        <v>4496.0714285714284</v>
      </c>
      <c r="BU17">
        <v>0</v>
      </c>
      <c r="BV17">
        <v>179.10771428571431</v>
      </c>
      <c r="BW17">
        <v>0.96819028571428567</v>
      </c>
      <c r="BX17">
        <v>11.465671428571429</v>
      </c>
      <c r="BY17">
        <v>10.451785714285711</v>
      </c>
      <c r="BZ17">
        <v>0.82016385714285722</v>
      </c>
      <c r="CA17">
        <v>10.07761285714286</v>
      </c>
      <c r="CB17">
        <v>35.799699999999987</v>
      </c>
      <c r="CC17">
        <v>3.6993457142857138</v>
      </c>
      <c r="CD17">
        <v>3.6164928571428572</v>
      </c>
      <c r="CE17">
        <v>27.56352857142857</v>
      </c>
      <c r="CF17">
        <v>27.1768</v>
      </c>
      <c r="CG17">
        <v>1200.017142857143</v>
      </c>
      <c r="CH17">
        <v>0.499975</v>
      </c>
      <c r="CI17">
        <v>0.50002500000000005</v>
      </c>
      <c r="CJ17">
        <v>0</v>
      </c>
      <c r="CK17">
        <v>1184.575714285714</v>
      </c>
      <c r="CL17">
        <v>4.9990899999999998</v>
      </c>
      <c r="CM17">
        <v>12818.55714285714</v>
      </c>
      <c r="CN17">
        <v>9557.8957142857143</v>
      </c>
      <c r="CO17">
        <v>43.561999999999998</v>
      </c>
      <c r="CP17">
        <v>45.241</v>
      </c>
      <c r="CQ17">
        <v>44.311999999999998</v>
      </c>
      <c r="CR17">
        <v>44.311999999999998</v>
      </c>
      <c r="CS17">
        <v>44.875</v>
      </c>
      <c r="CT17">
        <v>597.4799999999999</v>
      </c>
      <c r="CU17">
        <v>597.54</v>
      </c>
      <c r="CV17">
        <v>0</v>
      </c>
      <c r="CW17">
        <v>1669307362.7</v>
      </c>
      <c r="CX17">
        <v>0</v>
      </c>
      <c r="CY17">
        <v>1669300797.0999999</v>
      </c>
      <c r="CZ17" t="s">
        <v>356</v>
      </c>
      <c r="DA17">
        <v>1669300797.0999999</v>
      </c>
      <c r="DB17">
        <v>1669300794.5999999</v>
      </c>
      <c r="DC17">
        <v>7</v>
      </c>
      <c r="DD17">
        <v>-0.40400000000000003</v>
      </c>
      <c r="DE17">
        <v>2.3E-2</v>
      </c>
      <c r="DF17">
        <v>-3.4009999999999998</v>
      </c>
      <c r="DG17">
        <v>0.121</v>
      </c>
      <c r="DH17">
        <v>413</v>
      </c>
      <c r="DI17">
        <v>31</v>
      </c>
      <c r="DJ17">
        <v>0.5</v>
      </c>
      <c r="DK17">
        <v>0.27</v>
      </c>
      <c r="DL17">
        <v>1.046588365853659</v>
      </c>
      <c r="DM17">
        <v>-0.16528563763066209</v>
      </c>
      <c r="DN17">
        <v>3.3812831104555213E-2</v>
      </c>
      <c r="DO17">
        <v>0</v>
      </c>
      <c r="DP17">
        <v>0.81506439024390254</v>
      </c>
      <c r="DQ17">
        <v>9.4465860627181014E-2</v>
      </c>
      <c r="DR17">
        <v>1.425603438835135E-2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2.9485299999999999</v>
      </c>
      <c r="EB17">
        <v>2.59748</v>
      </c>
      <c r="EC17">
        <v>3.9928300000000002E-3</v>
      </c>
      <c r="ED17">
        <v>3.0846900000000002E-3</v>
      </c>
      <c r="EE17">
        <v>0.14637900000000001</v>
      </c>
      <c r="EF17">
        <v>0.14263400000000001</v>
      </c>
      <c r="EG17">
        <v>30194.400000000001</v>
      </c>
      <c r="EH17">
        <v>30762.2</v>
      </c>
      <c r="EI17">
        <v>28204.3</v>
      </c>
      <c r="EJ17">
        <v>29699.1</v>
      </c>
      <c r="EK17">
        <v>33114.699999999997</v>
      </c>
      <c r="EL17">
        <v>35329.300000000003</v>
      </c>
      <c r="EM17">
        <v>39801.300000000003</v>
      </c>
      <c r="EN17">
        <v>42433.599999999999</v>
      </c>
      <c r="EO17">
        <v>1.9363300000000001</v>
      </c>
      <c r="EP17">
        <v>1.91635</v>
      </c>
      <c r="EQ17">
        <v>0.20375799999999999</v>
      </c>
      <c r="ER17">
        <v>0</v>
      </c>
      <c r="ES17">
        <v>31.462399999999999</v>
      </c>
      <c r="ET17">
        <v>999.9</v>
      </c>
      <c r="EU17">
        <v>72.7</v>
      </c>
      <c r="EV17">
        <v>34.200000000000003</v>
      </c>
      <c r="EW17">
        <v>38.887099999999997</v>
      </c>
      <c r="EX17">
        <v>28.6646</v>
      </c>
      <c r="EY17">
        <v>1.5584899999999999</v>
      </c>
      <c r="EZ17">
        <v>1</v>
      </c>
      <c r="FA17">
        <v>0.449799</v>
      </c>
      <c r="FB17">
        <v>0.31519900000000001</v>
      </c>
      <c r="FC17">
        <v>20.275099999999998</v>
      </c>
      <c r="FD17">
        <v>5.2180400000000002</v>
      </c>
      <c r="FE17">
        <v>12.004</v>
      </c>
      <c r="FF17">
        <v>4.9871999999999996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1.86581</v>
      </c>
      <c r="FM17">
        <v>1.86216</v>
      </c>
      <c r="FN17">
        <v>1.8641700000000001</v>
      </c>
      <c r="FO17">
        <v>1.8602099999999999</v>
      </c>
      <c r="FP17">
        <v>1.8609599999999999</v>
      </c>
      <c r="FQ17">
        <v>1.86005</v>
      </c>
      <c r="FR17">
        <v>1.8617900000000001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-2.4460000000000002</v>
      </c>
      <c r="GH17">
        <v>0.15570000000000001</v>
      </c>
      <c r="GI17">
        <v>-2.4104999999999999</v>
      </c>
      <c r="GJ17">
        <v>-2.6733299999999998E-3</v>
      </c>
      <c r="GK17">
        <v>1.6058599999999999E-6</v>
      </c>
      <c r="GL17">
        <v>-4.45944E-10</v>
      </c>
      <c r="GM17">
        <v>-0.1235328524796835</v>
      </c>
      <c r="GN17">
        <v>8.2927637995010707E-4</v>
      </c>
      <c r="GO17">
        <v>4.5700164417846682E-4</v>
      </c>
      <c r="GP17">
        <v>-7.3971344136228166E-6</v>
      </c>
      <c r="GQ17">
        <v>4</v>
      </c>
      <c r="GR17">
        <v>2095</v>
      </c>
      <c r="GS17">
        <v>4</v>
      </c>
      <c r="GT17">
        <v>35</v>
      </c>
      <c r="GU17">
        <v>109.3</v>
      </c>
      <c r="GV17">
        <v>109.3</v>
      </c>
      <c r="GW17">
        <v>0.17700199999999999</v>
      </c>
      <c r="GX17">
        <v>2.6696800000000001</v>
      </c>
      <c r="GY17">
        <v>1.4489700000000001</v>
      </c>
      <c r="GZ17">
        <v>2.32666</v>
      </c>
      <c r="HA17">
        <v>1.5478499999999999</v>
      </c>
      <c r="HB17">
        <v>2.36206</v>
      </c>
      <c r="HC17">
        <v>39.1676</v>
      </c>
      <c r="HD17">
        <v>14.7712</v>
      </c>
      <c r="HE17">
        <v>18</v>
      </c>
      <c r="HF17">
        <v>492.94400000000002</v>
      </c>
      <c r="HG17">
        <v>521.05899999999997</v>
      </c>
      <c r="HH17">
        <v>30.998999999999999</v>
      </c>
      <c r="HI17">
        <v>33.109699999999997</v>
      </c>
      <c r="HJ17">
        <v>29.9998</v>
      </c>
      <c r="HK17">
        <v>32.988199999999999</v>
      </c>
      <c r="HL17">
        <v>32.964799999999997</v>
      </c>
      <c r="HM17">
        <v>3.63531</v>
      </c>
      <c r="HN17">
        <v>13.0015</v>
      </c>
      <c r="HO17">
        <v>100</v>
      </c>
      <c r="HP17">
        <v>31</v>
      </c>
      <c r="HQ17">
        <v>20.055099999999999</v>
      </c>
      <c r="HR17">
        <v>35.781100000000002</v>
      </c>
      <c r="HS17">
        <v>99.369100000000003</v>
      </c>
      <c r="HT17">
        <v>98.415999999999997</v>
      </c>
    </row>
    <row r="18" spans="1:228" x14ac:dyDescent="0.2">
      <c r="A18">
        <v>3</v>
      </c>
      <c r="B18">
        <v>1669307357.5999999</v>
      </c>
      <c r="C18">
        <v>8</v>
      </c>
      <c r="D18" t="s">
        <v>364</v>
      </c>
      <c r="E18" t="s">
        <v>365</v>
      </c>
      <c r="F18">
        <v>4</v>
      </c>
      <c r="G18">
        <v>1669307355.2874999</v>
      </c>
      <c r="H18">
        <f t="shared" si="0"/>
        <v>1.365633355588468E-3</v>
      </c>
      <c r="I18">
        <f t="shared" si="1"/>
        <v>1.3656333555884679</v>
      </c>
      <c r="J18">
        <f t="shared" si="2"/>
        <v>-1.9767582589032124</v>
      </c>
      <c r="K18">
        <f t="shared" si="3"/>
        <v>11.1941375</v>
      </c>
      <c r="L18">
        <f t="shared" si="4"/>
        <v>55.048182256489369</v>
      </c>
      <c r="M18">
        <f t="shared" si="5"/>
        <v>5.5663642499242316</v>
      </c>
      <c r="N18">
        <f t="shared" si="6"/>
        <v>1.1319292342553364</v>
      </c>
      <c r="O18">
        <f t="shared" si="7"/>
        <v>7.153663980799907E-2</v>
      </c>
      <c r="P18">
        <f t="shared" si="8"/>
        <v>2.247918182347123</v>
      </c>
      <c r="Q18">
        <f t="shared" si="9"/>
        <v>7.0295566727867839E-2</v>
      </c>
      <c r="R18">
        <f t="shared" si="10"/>
        <v>4.4044441257881518E-2</v>
      </c>
      <c r="S18">
        <f t="shared" si="11"/>
        <v>226.11948069774812</v>
      </c>
      <c r="T18">
        <f t="shared" si="12"/>
        <v>34.993119593786027</v>
      </c>
      <c r="U18">
        <f t="shared" si="13"/>
        <v>34.759912499999999</v>
      </c>
      <c r="V18">
        <f t="shared" si="14"/>
        <v>5.5737073342319352</v>
      </c>
      <c r="W18">
        <f t="shared" si="15"/>
        <v>70.204061566511271</v>
      </c>
      <c r="X18">
        <f t="shared" si="16"/>
        <v>3.6993592240752355</v>
      </c>
      <c r="Y18">
        <f t="shared" si="17"/>
        <v>5.2694376102021758</v>
      </c>
      <c r="Z18">
        <f t="shared" si="18"/>
        <v>1.8743481101566997</v>
      </c>
      <c r="AA18">
        <f t="shared" si="19"/>
        <v>-60.224430981451434</v>
      </c>
      <c r="AB18">
        <f t="shared" si="20"/>
        <v>-122.19109548039654</v>
      </c>
      <c r="AC18">
        <f t="shared" si="21"/>
        <v>-12.602932925096669</v>
      </c>
      <c r="AD18">
        <f t="shared" si="22"/>
        <v>31.101021310803475</v>
      </c>
      <c r="AE18">
        <f t="shared" si="23"/>
        <v>1.4403856391068817</v>
      </c>
      <c r="AF18">
        <f t="shared" si="24"/>
        <v>1.5172780147625753</v>
      </c>
      <c r="AG18">
        <f t="shared" si="25"/>
        <v>-1.9767582589032124</v>
      </c>
      <c r="AH18">
        <v>11.61764630080387</v>
      </c>
      <c r="AI18">
        <v>11.936814545454549</v>
      </c>
      <c r="AJ18">
        <v>0.14985109680967459</v>
      </c>
      <c r="AK18">
        <v>66.400301856687292</v>
      </c>
      <c r="AL18">
        <f t="shared" si="26"/>
        <v>1.3656333555884679</v>
      </c>
      <c r="AM18">
        <v>35.797562519335642</v>
      </c>
      <c r="AN18">
        <v>36.564830303030298</v>
      </c>
      <c r="AO18">
        <v>-8.9542465067693183E-3</v>
      </c>
      <c r="AP18">
        <v>80.260018109835471</v>
      </c>
      <c r="AQ18">
        <v>17</v>
      </c>
      <c r="AR18">
        <v>3</v>
      </c>
      <c r="AS18">
        <f t="shared" si="27"/>
        <v>1</v>
      </c>
      <c r="AT18">
        <f t="shared" si="28"/>
        <v>0</v>
      </c>
      <c r="AU18">
        <f t="shared" si="29"/>
        <v>22227.009933810325</v>
      </c>
      <c r="AV18">
        <f t="shared" si="30"/>
        <v>1200.0174999999999</v>
      </c>
      <c r="AW18">
        <f t="shared" si="31"/>
        <v>1025.9404449211129</v>
      </c>
      <c r="AX18">
        <f t="shared" si="32"/>
        <v>0.85493790292317651</v>
      </c>
      <c r="AY18">
        <f t="shared" si="33"/>
        <v>0.18843015264173074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1669307355.2874999</v>
      </c>
      <c r="BF18">
        <v>11.1941375</v>
      </c>
      <c r="BG18">
        <v>11.981</v>
      </c>
      <c r="BH18">
        <v>36.584562499999997</v>
      </c>
      <c r="BI18">
        <v>35.795324999999998</v>
      </c>
      <c r="BJ18">
        <v>13.640812499999999</v>
      </c>
      <c r="BK18">
        <v>36.429012499999999</v>
      </c>
      <c r="BL18">
        <v>500.07462500000003</v>
      </c>
      <c r="BM18">
        <v>101.018125</v>
      </c>
      <c r="BN18">
        <v>9.9914174999999994E-2</v>
      </c>
      <c r="BO18">
        <v>33.751649999999998</v>
      </c>
      <c r="BP18">
        <v>34.759912499999999</v>
      </c>
      <c r="BQ18">
        <v>999.9</v>
      </c>
      <c r="BR18">
        <v>0</v>
      </c>
      <c r="BS18">
        <v>0</v>
      </c>
      <c r="BT18">
        <v>4491.5637500000003</v>
      </c>
      <c r="BU18">
        <v>0</v>
      </c>
      <c r="BV18">
        <v>178.67937499999999</v>
      </c>
      <c r="BW18">
        <v>-0.78687287500000003</v>
      </c>
      <c r="BX18">
        <v>11.6192125</v>
      </c>
      <c r="BY18">
        <v>12.4257875</v>
      </c>
      <c r="BZ18">
        <v>0.78922562499999993</v>
      </c>
      <c r="CA18">
        <v>11.981</v>
      </c>
      <c r="CB18">
        <v>35.795324999999998</v>
      </c>
      <c r="CC18">
        <v>3.6957024999999999</v>
      </c>
      <c r="CD18">
        <v>3.6159775000000001</v>
      </c>
      <c r="CE18">
        <v>27.546675</v>
      </c>
      <c r="CF18">
        <v>27.174387500000002</v>
      </c>
      <c r="CG18">
        <v>1200.0174999999999</v>
      </c>
      <c r="CH18">
        <v>0.49998787500000003</v>
      </c>
      <c r="CI18">
        <v>0.50001212500000003</v>
      </c>
      <c r="CJ18">
        <v>0</v>
      </c>
      <c r="CK18">
        <v>1184.925</v>
      </c>
      <c r="CL18">
        <v>4.9990899999999998</v>
      </c>
      <c r="CM18">
        <v>12819.35</v>
      </c>
      <c r="CN18">
        <v>9557.9524999999994</v>
      </c>
      <c r="CO18">
        <v>43.507750000000001</v>
      </c>
      <c r="CP18">
        <v>45.186999999999998</v>
      </c>
      <c r="CQ18">
        <v>44.311999999999998</v>
      </c>
      <c r="CR18">
        <v>44.273249999999997</v>
      </c>
      <c r="CS18">
        <v>44.875</v>
      </c>
      <c r="CT18">
        <v>597.49374999999998</v>
      </c>
      <c r="CU18">
        <v>597.52499999999998</v>
      </c>
      <c r="CV18">
        <v>0</v>
      </c>
      <c r="CW18">
        <v>1669307366.3</v>
      </c>
      <c r="CX18">
        <v>0</v>
      </c>
      <c r="CY18">
        <v>1669300797.0999999</v>
      </c>
      <c r="CZ18" t="s">
        <v>356</v>
      </c>
      <c r="DA18">
        <v>1669300797.0999999</v>
      </c>
      <c r="DB18">
        <v>1669300794.5999999</v>
      </c>
      <c r="DC18">
        <v>7</v>
      </c>
      <c r="DD18">
        <v>-0.40400000000000003</v>
      </c>
      <c r="DE18">
        <v>2.3E-2</v>
      </c>
      <c r="DF18">
        <v>-3.4009999999999998</v>
      </c>
      <c r="DG18">
        <v>0.121</v>
      </c>
      <c r="DH18">
        <v>413</v>
      </c>
      <c r="DI18">
        <v>31</v>
      </c>
      <c r="DJ18">
        <v>0.5</v>
      </c>
      <c r="DK18">
        <v>0.27</v>
      </c>
      <c r="DL18">
        <v>0.75397573170731713</v>
      </c>
      <c r="DM18">
        <v>-4.4757339930313567</v>
      </c>
      <c r="DN18">
        <v>0.69982671161819954</v>
      </c>
      <c r="DO18">
        <v>0</v>
      </c>
      <c r="DP18">
        <v>0.81448165853658527</v>
      </c>
      <c r="DQ18">
        <v>-5.2367268292681568E-2</v>
      </c>
      <c r="DR18">
        <v>1.431300704307485E-2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2.94815</v>
      </c>
      <c r="EB18">
        <v>2.5973999999999999</v>
      </c>
      <c r="EC18">
        <v>4.1839399999999997E-3</v>
      </c>
      <c r="ED18">
        <v>4.24918E-3</v>
      </c>
      <c r="EE18">
        <v>0.14626900000000001</v>
      </c>
      <c r="EF18">
        <v>0.142621</v>
      </c>
      <c r="EG18">
        <v>30188.6</v>
      </c>
      <c r="EH18">
        <v>30726.7</v>
      </c>
      <c r="EI18">
        <v>28204.3</v>
      </c>
      <c r="EJ18">
        <v>29699.5</v>
      </c>
      <c r="EK18">
        <v>33119</v>
      </c>
      <c r="EL18">
        <v>35330.400000000001</v>
      </c>
      <c r="EM18">
        <v>39801.4</v>
      </c>
      <c r="EN18">
        <v>42434.3</v>
      </c>
      <c r="EO18">
        <v>1.93587</v>
      </c>
      <c r="EP18">
        <v>1.91645</v>
      </c>
      <c r="EQ18">
        <v>0.203565</v>
      </c>
      <c r="ER18">
        <v>0</v>
      </c>
      <c r="ES18">
        <v>31.450800000000001</v>
      </c>
      <c r="ET18">
        <v>999.9</v>
      </c>
      <c r="EU18">
        <v>72.7</v>
      </c>
      <c r="EV18">
        <v>34.200000000000003</v>
      </c>
      <c r="EW18">
        <v>38.883099999999999</v>
      </c>
      <c r="EX18">
        <v>28.724599999999999</v>
      </c>
      <c r="EY18">
        <v>1.7668299999999999</v>
      </c>
      <c r="EZ18">
        <v>1</v>
      </c>
      <c r="FA18">
        <v>0.44920700000000002</v>
      </c>
      <c r="FB18">
        <v>0.30705300000000002</v>
      </c>
      <c r="FC18">
        <v>20.275300000000001</v>
      </c>
      <c r="FD18">
        <v>5.2171399999999997</v>
      </c>
      <c r="FE18">
        <v>12.004</v>
      </c>
      <c r="FF18">
        <v>4.9867999999999997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1.8657900000000001</v>
      </c>
      <c r="FM18">
        <v>1.86216</v>
      </c>
      <c r="FN18">
        <v>1.8641700000000001</v>
      </c>
      <c r="FO18">
        <v>1.8602099999999999</v>
      </c>
      <c r="FP18">
        <v>1.8609599999999999</v>
      </c>
      <c r="FQ18">
        <v>1.86005</v>
      </c>
      <c r="FR18">
        <v>1.86178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-2.448</v>
      </c>
      <c r="GH18">
        <v>0.15540000000000001</v>
      </c>
      <c r="GI18">
        <v>-2.4104999999999999</v>
      </c>
      <c r="GJ18">
        <v>-2.6733299999999998E-3</v>
      </c>
      <c r="GK18">
        <v>1.6058599999999999E-6</v>
      </c>
      <c r="GL18">
        <v>-4.45944E-10</v>
      </c>
      <c r="GM18">
        <v>-0.1235328524796835</v>
      </c>
      <c r="GN18">
        <v>8.2927637995010707E-4</v>
      </c>
      <c r="GO18">
        <v>4.5700164417846682E-4</v>
      </c>
      <c r="GP18">
        <v>-7.3971344136228166E-6</v>
      </c>
      <c r="GQ18">
        <v>4</v>
      </c>
      <c r="GR18">
        <v>2095</v>
      </c>
      <c r="GS18">
        <v>4</v>
      </c>
      <c r="GT18">
        <v>35</v>
      </c>
      <c r="GU18">
        <v>109.3</v>
      </c>
      <c r="GV18">
        <v>109.4</v>
      </c>
      <c r="GW18">
        <v>0.19042999999999999</v>
      </c>
      <c r="GX18">
        <v>2.6672400000000001</v>
      </c>
      <c r="GY18">
        <v>1.4489700000000001</v>
      </c>
      <c r="GZ18">
        <v>2.32666</v>
      </c>
      <c r="HA18">
        <v>1.5478499999999999</v>
      </c>
      <c r="HB18">
        <v>2.35229</v>
      </c>
      <c r="HC18">
        <v>39.1676</v>
      </c>
      <c r="HD18">
        <v>14.762499999999999</v>
      </c>
      <c r="HE18">
        <v>18</v>
      </c>
      <c r="HF18">
        <v>492.64</v>
      </c>
      <c r="HG18">
        <v>521.12199999999996</v>
      </c>
      <c r="HH18">
        <v>30.9983</v>
      </c>
      <c r="HI18">
        <v>33.1068</v>
      </c>
      <c r="HJ18">
        <v>29.999700000000001</v>
      </c>
      <c r="HK18">
        <v>32.985900000000001</v>
      </c>
      <c r="HL18">
        <v>32.9636</v>
      </c>
      <c r="HM18">
        <v>3.9049800000000001</v>
      </c>
      <c r="HN18">
        <v>13.0015</v>
      </c>
      <c r="HO18">
        <v>100</v>
      </c>
      <c r="HP18">
        <v>31</v>
      </c>
      <c r="HQ18">
        <v>26.738199999999999</v>
      </c>
      <c r="HR18">
        <v>35.781100000000002</v>
      </c>
      <c r="HS18">
        <v>99.369100000000003</v>
      </c>
      <c r="HT18">
        <v>98.417299999999997</v>
      </c>
    </row>
    <row r="19" spans="1:228" x14ac:dyDescent="0.2">
      <c r="A19">
        <v>4</v>
      </c>
      <c r="B19">
        <v>1669307361.5999999</v>
      </c>
      <c r="C19">
        <v>12</v>
      </c>
      <c r="D19" t="s">
        <v>366</v>
      </c>
      <c r="E19" t="s">
        <v>367</v>
      </c>
      <c r="F19">
        <v>4</v>
      </c>
      <c r="G19">
        <v>1669307359.5999999</v>
      </c>
      <c r="H19">
        <f t="shared" si="0"/>
        <v>1.2960683461641228E-3</v>
      </c>
      <c r="I19">
        <f t="shared" si="1"/>
        <v>1.2960683461641227</v>
      </c>
      <c r="J19">
        <f t="shared" si="2"/>
        <v>-1.7156510301868602</v>
      </c>
      <c r="K19">
        <f t="shared" si="3"/>
        <v>12.729657142857141</v>
      </c>
      <c r="L19">
        <f t="shared" si="4"/>
        <v>52.651278449389594</v>
      </c>
      <c r="M19">
        <f t="shared" si="5"/>
        <v>5.3238510651331845</v>
      </c>
      <c r="N19">
        <f t="shared" si="6"/>
        <v>1.2871634029537213</v>
      </c>
      <c r="O19">
        <f t="shared" si="7"/>
        <v>6.8025749338699454E-2</v>
      </c>
      <c r="P19">
        <f t="shared" si="8"/>
        <v>2.2507797451915099</v>
      </c>
      <c r="Q19">
        <f t="shared" si="9"/>
        <v>6.6903877865225725E-2</v>
      </c>
      <c r="R19">
        <f t="shared" si="10"/>
        <v>4.1914178204511064E-2</v>
      </c>
      <c r="S19">
        <f t="shared" si="11"/>
        <v>226.12012535246811</v>
      </c>
      <c r="T19">
        <f t="shared" si="12"/>
        <v>34.984294801287135</v>
      </c>
      <c r="U19">
        <f t="shared" si="13"/>
        <v>34.728728571428583</v>
      </c>
      <c r="V19">
        <f t="shared" si="14"/>
        <v>5.5640727855889747</v>
      </c>
      <c r="W19">
        <f t="shared" si="15"/>
        <v>70.239294889523919</v>
      </c>
      <c r="X19">
        <f t="shared" si="16"/>
        <v>3.6949402701385843</v>
      </c>
      <c r="Y19">
        <f t="shared" si="17"/>
        <v>5.2605030787256366</v>
      </c>
      <c r="Z19">
        <f t="shared" si="18"/>
        <v>1.8691325154503904</v>
      </c>
      <c r="AA19">
        <f t="shared" si="19"/>
        <v>-57.156614065837815</v>
      </c>
      <c r="AB19">
        <f t="shared" si="20"/>
        <v>-122.24718395992993</v>
      </c>
      <c r="AC19">
        <f t="shared" si="21"/>
        <v>-12.588904230110863</v>
      </c>
      <c r="AD19">
        <f t="shared" si="22"/>
        <v>34.12742309658951</v>
      </c>
      <c r="AE19">
        <f t="shared" si="23"/>
        <v>8.5397772559192564</v>
      </c>
      <c r="AF19">
        <f t="shared" si="24"/>
        <v>1.4420120008304023</v>
      </c>
      <c r="AG19">
        <f t="shared" si="25"/>
        <v>-1.7156510301868602</v>
      </c>
      <c r="AH19">
        <v>16.479579320707082</v>
      </c>
      <c r="AI19">
        <v>14.22074969696969</v>
      </c>
      <c r="AJ19">
        <v>0.61249462578606562</v>
      </c>
      <c r="AK19">
        <v>66.400301856687292</v>
      </c>
      <c r="AL19">
        <f t="shared" si="26"/>
        <v>1.2960683461641227</v>
      </c>
      <c r="AM19">
        <v>35.793417843954309</v>
      </c>
      <c r="AN19">
        <v>36.528054545454552</v>
      </c>
      <c r="AO19">
        <v>-9.5341003185813542E-3</v>
      </c>
      <c r="AP19">
        <v>80.260018109835471</v>
      </c>
      <c r="AQ19">
        <v>17</v>
      </c>
      <c r="AR19">
        <v>3</v>
      </c>
      <c r="AS19">
        <f t="shared" si="27"/>
        <v>1</v>
      </c>
      <c r="AT19">
        <f t="shared" si="28"/>
        <v>0</v>
      </c>
      <c r="AU19">
        <f t="shared" si="29"/>
        <v>22278.566118755818</v>
      </c>
      <c r="AV19">
        <f t="shared" si="30"/>
        <v>1200.025714285714</v>
      </c>
      <c r="AW19">
        <f t="shared" si="31"/>
        <v>1025.9469996644909</v>
      </c>
      <c r="AX19">
        <f t="shared" si="32"/>
        <v>0.85493751296417919</v>
      </c>
      <c r="AY19">
        <f t="shared" si="33"/>
        <v>0.18842940002086589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1669307359.5999999</v>
      </c>
      <c r="BF19">
        <v>12.729657142857141</v>
      </c>
      <c r="BG19">
        <v>17.349357142857141</v>
      </c>
      <c r="BH19">
        <v>36.541842857142854</v>
      </c>
      <c r="BI19">
        <v>35.791885714285719</v>
      </c>
      <c r="BJ19">
        <v>15.180385714285711</v>
      </c>
      <c r="BK19">
        <v>36.386514285714291</v>
      </c>
      <c r="BL19">
        <v>500.18314285714291</v>
      </c>
      <c r="BM19">
        <v>101.0152857142857</v>
      </c>
      <c r="BN19">
        <v>0.10003801428571429</v>
      </c>
      <c r="BO19">
        <v>33.721285714285713</v>
      </c>
      <c r="BP19">
        <v>34.728728571428583</v>
      </c>
      <c r="BQ19">
        <v>999.89999999999986</v>
      </c>
      <c r="BR19">
        <v>0</v>
      </c>
      <c r="BS19">
        <v>0</v>
      </c>
      <c r="BT19">
        <v>4500</v>
      </c>
      <c r="BU19">
        <v>0</v>
      </c>
      <c r="BV19">
        <v>178.5015714285714</v>
      </c>
      <c r="BW19">
        <v>-4.6197185714285718</v>
      </c>
      <c r="BX19">
        <v>13.21247142857143</v>
      </c>
      <c r="BY19">
        <v>17.993385714285711</v>
      </c>
      <c r="BZ19">
        <v>0.74997328571428568</v>
      </c>
      <c r="CA19">
        <v>17.349357142857141</v>
      </c>
      <c r="CB19">
        <v>35.791885714285719</v>
      </c>
      <c r="CC19">
        <v>3.6912885714285721</v>
      </c>
      <c r="CD19">
        <v>3.615531428571428</v>
      </c>
      <c r="CE19">
        <v>27.526242857142861</v>
      </c>
      <c r="CF19">
        <v>27.172257142857141</v>
      </c>
      <c r="CG19">
        <v>1200.025714285714</v>
      </c>
      <c r="CH19">
        <v>0.50000000000000011</v>
      </c>
      <c r="CI19">
        <v>0.49999999999999989</v>
      </c>
      <c r="CJ19">
        <v>0</v>
      </c>
      <c r="CK19">
        <v>1185.018571428571</v>
      </c>
      <c r="CL19">
        <v>4.9990899999999998</v>
      </c>
      <c r="CM19">
        <v>12820.22857142857</v>
      </c>
      <c r="CN19">
        <v>9558.057142857142</v>
      </c>
      <c r="CO19">
        <v>43.5</v>
      </c>
      <c r="CP19">
        <v>45.186999999999998</v>
      </c>
      <c r="CQ19">
        <v>44.285428571428568</v>
      </c>
      <c r="CR19">
        <v>44.25</v>
      </c>
      <c r="CS19">
        <v>44.875</v>
      </c>
      <c r="CT19">
        <v>597.51571428571424</v>
      </c>
      <c r="CU19">
        <v>597.51571428571435</v>
      </c>
      <c r="CV19">
        <v>0</v>
      </c>
      <c r="CW19">
        <v>1669307370.5</v>
      </c>
      <c r="CX19">
        <v>0</v>
      </c>
      <c r="CY19">
        <v>1669300797.0999999</v>
      </c>
      <c r="CZ19" t="s">
        <v>356</v>
      </c>
      <c r="DA19">
        <v>1669300797.0999999</v>
      </c>
      <c r="DB19">
        <v>1669300794.5999999</v>
      </c>
      <c r="DC19">
        <v>7</v>
      </c>
      <c r="DD19">
        <v>-0.40400000000000003</v>
      </c>
      <c r="DE19">
        <v>2.3E-2</v>
      </c>
      <c r="DF19">
        <v>-3.4009999999999998</v>
      </c>
      <c r="DG19">
        <v>0.121</v>
      </c>
      <c r="DH19">
        <v>413</v>
      </c>
      <c r="DI19">
        <v>31</v>
      </c>
      <c r="DJ19">
        <v>0.5</v>
      </c>
      <c r="DK19">
        <v>0.27</v>
      </c>
      <c r="DL19">
        <v>-0.22118792682926819</v>
      </c>
      <c r="DM19">
        <v>-16.689671205574911</v>
      </c>
      <c r="DN19">
        <v>2.0144460027325959</v>
      </c>
      <c r="DO19">
        <v>0</v>
      </c>
      <c r="DP19">
        <v>0.80245617073170727</v>
      </c>
      <c r="DQ19">
        <v>-0.20137189547038339</v>
      </c>
      <c r="DR19">
        <v>2.711049213316789E-2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2.9481600000000001</v>
      </c>
      <c r="EB19">
        <v>2.59721</v>
      </c>
      <c r="EC19">
        <v>4.9044700000000002E-3</v>
      </c>
      <c r="ED19">
        <v>5.95226E-3</v>
      </c>
      <c r="EE19">
        <v>0.14616999999999999</v>
      </c>
      <c r="EF19">
        <v>0.14261099999999999</v>
      </c>
      <c r="EG19">
        <v>30167.5</v>
      </c>
      <c r="EH19">
        <v>30674.2</v>
      </c>
      <c r="EI19">
        <v>28204.9</v>
      </c>
      <c r="EJ19">
        <v>29699.5</v>
      </c>
      <c r="EK19">
        <v>33123.599999999999</v>
      </c>
      <c r="EL19">
        <v>35330.800000000003</v>
      </c>
      <c r="EM19">
        <v>39802.1</v>
      </c>
      <c r="EN19">
        <v>42434</v>
      </c>
      <c r="EO19">
        <v>1.93587</v>
      </c>
      <c r="EP19">
        <v>1.91642</v>
      </c>
      <c r="EQ19">
        <v>0.20276</v>
      </c>
      <c r="ER19">
        <v>0</v>
      </c>
      <c r="ES19">
        <v>31.4345</v>
      </c>
      <c r="ET19">
        <v>999.9</v>
      </c>
      <c r="EU19">
        <v>72.7</v>
      </c>
      <c r="EV19">
        <v>34.200000000000003</v>
      </c>
      <c r="EW19">
        <v>38.882300000000001</v>
      </c>
      <c r="EX19">
        <v>28.6646</v>
      </c>
      <c r="EY19">
        <v>1.8068900000000001</v>
      </c>
      <c r="EZ19">
        <v>1</v>
      </c>
      <c r="FA19">
        <v>0.44902399999999998</v>
      </c>
      <c r="FB19">
        <v>0.29975800000000002</v>
      </c>
      <c r="FC19">
        <v>20.275200000000002</v>
      </c>
      <c r="FD19">
        <v>5.21699</v>
      </c>
      <c r="FE19">
        <v>12.004</v>
      </c>
      <c r="FF19">
        <v>4.9860499999999996</v>
      </c>
      <c r="FG19">
        <v>3.2844799999999998</v>
      </c>
      <c r="FH19">
        <v>9999</v>
      </c>
      <c r="FI19">
        <v>9999</v>
      </c>
      <c r="FJ19">
        <v>9999</v>
      </c>
      <c r="FK19">
        <v>999.9</v>
      </c>
      <c r="FL19">
        <v>1.86582</v>
      </c>
      <c r="FM19">
        <v>1.8621399999999999</v>
      </c>
      <c r="FN19">
        <v>1.8641700000000001</v>
      </c>
      <c r="FO19">
        <v>1.86025</v>
      </c>
      <c r="FP19">
        <v>1.8609599999999999</v>
      </c>
      <c r="FQ19">
        <v>1.86005</v>
      </c>
      <c r="FR19">
        <v>1.8617900000000001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-2.4540000000000002</v>
      </c>
      <c r="GH19">
        <v>0.15529999999999999</v>
      </c>
      <c r="GI19">
        <v>-2.4104999999999999</v>
      </c>
      <c r="GJ19">
        <v>-2.6733299999999998E-3</v>
      </c>
      <c r="GK19">
        <v>1.6058599999999999E-6</v>
      </c>
      <c r="GL19">
        <v>-4.45944E-10</v>
      </c>
      <c r="GM19">
        <v>-0.1235328524796835</v>
      </c>
      <c r="GN19">
        <v>8.2927637995010707E-4</v>
      </c>
      <c r="GO19">
        <v>4.5700164417846682E-4</v>
      </c>
      <c r="GP19">
        <v>-7.3971344136228166E-6</v>
      </c>
      <c r="GQ19">
        <v>4</v>
      </c>
      <c r="GR19">
        <v>2095</v>
      </c>
      <c r="GS19">
        <v>4</v>
      </c>
      <c r="GT19">
        <v>35</v>
      </c>
      <c r="GU19">
        <v>109.4</v>
      </c>
      <c r="GV19">
        <v>109.5</v>
      </c>
      <c r="GW19">
        <v>0.20507800000000001</v>
      </c>
      <c r="GX19">
        <v>2.66479</v>
      </c>
      <c r="GY19">
        <v>1.4489700000000001</v>
      </c>
      <c r="GZ19">
        <v>2.32666</v>
      </c>
      <c r="HA19">
        <v>1.5478499999999999</v>
      </c>
      <c r="HB19">
        <v>2.2900399999999999</v>
      </c>
      <c r="HC19">
        <v>39.1676</v>
      </c>
      <c r="HD19">
        <v>14.762499999999999</v>
      </c>
      <c r="HE19">
        <v>18</v>
      </c>
      <c r="HF19">
        <v>492.625</v>
      </c>
      <c r="HG19">
        <v>521.08799999999997</v>
      </c>
      <c r="HH19">
        <v>30.998100000000001</v>
      </c>
      <c r="HI19">
        <v>33.103900000000003</v>
      </c>
      <c r="HJ19">
        <v>29.999700000000001</v>
      </c>
      <c r="HK19">
        <v>32.983800000000002</v>
      </c>
      <c r="HL19">
        <v>32.9619</v>
      </c>
      <c r="HM19">
        <v>4.1945800000000002</v>
      </c>
      <c r="HN19">
        <v>13.0015</v>
      </c>
      <c r="HO19">
        <v>100</v>
      </c>
      <c r="HP19">
        <v>31</v>
      </c>
      <c r="HQ19">
        <v>33.433599999999998</v>
      </c>
      <c r="HR19">
        <v>35.801499999999997</v>
      </c>
      <c r="HS19">
        <v>99.371200000000002</v>
      </c>
      <c r="HT19">
        <v>98.417000000000002</v>
      </c>
    </row>
    <row r="20" spans="1:228" x14ac:dyDescent="0.2">
      <c r="A20">
        <v>5</v>
      </c>
      <c r="B20">
        <v>1669307365.5999999</v>
      </c>
      <c r="C20">
        <v>16</v>
      </c>
      <c r="D20" t="s">
        <v>368</v>
      </c>
      <c r="E20" t="s">
        <v>369</v>
      </c>
      <c r="F20">
        <v>4</v>
      </c>
      <c r="G20">
        <v>1669307363.2874999</v>
      </c>
      <c r="H20">
        <f t="shared" si="0"/>
        <v>1.2753193377122967E-3</v>
      </c>
      <c r="I20">
        <f t="shared" si="1"/>
        <v>1.2753193377122967</v>
      </c>
      <c r="J20">
        <f t="shared" si="2"/>
        <v>-2.0117709001147035</v>
      </c>
      <c r="K20">
        <f t="shared" si="3"/>
        <v>15.743499999999999</v>
      </c>
      <c r="L20">
        <f t="shared" si="4"/>
        <v>63.148440196876528</v>
      </c>
      <c r="M20">
        <f t="shared" si="5"/>
        <v>6.3853664469090203</v>
      </c>
      <c r="N20">
        <f t="shared" si="6"/>
        <v>1.5919319043114624</v>
      </c>
      <c r="O20">
        <f t="shared" si="7"/>
        <v>6.7140578954697314E-2</v>
      </c>
      <c r="P20">
        <f t="shared" si="8"/>
        <v>2.2523641304284561</v>
      </c>
      <c r="Q20">
        <f t="shared" si="9"/>
        <v>6.6048216290717901E-2</v>
      </c>
      <c r="R20">
        <f t="shared" si="10"/>
        <v>4.1376799200826396E-2</v>
      </c>
      <c r="S20">
        <f t="shared" si="11"/>
        <v>226.11912178740533</v>
      </c>
      <c r="T20">
        <f t="shared" si="12"/>
        <v>34.965060358479704</v>
      </c>
      <c r="U20">
        <f t="shared" si="13"/>
        <v>34.700187499999998</v>
      </c>
      <c r="V20">
        <f t="shared" si="14"/>
        <v>5.5552674624593035</v>
      </c>
      <c r="W20">
        <f t="shared" si="15"/>
        <v>70.284396325838699</v>
      </c>
      <c r="X20">
        <f t="shared" si="16"/>
        <v>3.6920906096332629</v>
      </c>
      <c r="Y20">
        <f t="shared" si="17"/>
        <v>5.2530729473960589</v>
      </c>
      <c r="Z20">
        <f t="shared" si="18"/>
        <v>1.8631768528260406</v>
      </c>
      <c r="AA20">
        <f t="shared" si="19"/>
        <v>-56.241582793112286</v>
      </c>
      <c r="AB20">
        <f t="shared" si="20"/>
        <v>-121.93794084247006</v>
      </c>
      <c r="AC20">
        <f t="shared" si="21"/>
        <v>-12.544927960296359</v>
      </c>
      <c r="AD20">
        <f t="shared" si="22"/>
        <v>35.394670191526643</v>
      </c>
      <c r="AE20">
        <f t="shared" si="23"/>
        <v>13.404124767254421</v>
      </c>
      <c r="AF20">
        <f t="shared" si="24"/>
        <v>1.3902233352757991</v>
      </c>
      <c r="AG20">
        <f t="shared" si="25"/>
        <v>-2.0117709001147035</v>
      </c>
      <c r="AH20">
        <v>22.719643246321311</v>
      </c>
      <c r="AI20">
        <v>18.29770181818181</v>
      </c>
      <c r="AJ20">
        <v>1.0552661661565399</v>
      </c>
      <c r="AK20">
        <v>66.400301856687292</v>
      </c>
      <c r="AL20">
        <f t="shared" si="26"/>
        <v>1.2753193377122967</v>
      </c>
      <c r="AM20">
        <v>35.789943746678887</v>
      </c>
      <c r="AN20">
        <v>36.502021818181809</v>
      </c>
      <c r="AO20">
        <v>-7.6503642368423129E-3</v>
      </c>
      <c r="AP20">
        <v>80.260018109835471</v>
      </c>
      <c r="AQ20">
        <v>17</v>
      </c>
      <c r="AR20">
        <v>3</v>
      </c>
      <c r="AS20">
        <f t="shared" si="27"/>
        <v>1</v>
      </c>
      <c r="AT20">
        <f t="shared" si="28"/>
        <v>0</v>
      </c>
      <c r="AU20">
        <f t="shared" si="29"/>
        <v>22307.59593899062</v>
      </c>
      <c r="AV20">
        <f t="shared" si="30"/>
        <v>1200.0250000000001</v>
      </c>
      <c r="AW20">
        <f t="shared" si="31"/>
        <v>1025.945938749951</v>
      </c>
      <c r="AX20">
        <f t="shared" si="32"/>
        <v>0.85493713776792224</v>
      </c>
      <c r="AY20">
        <f t="shared" si="33"/>
        <v>0.18842867589209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1669307363.2874999</v>
      </c>
      <c r="BF20">
        <v>15.743499999999999</v>
      </c>
      <c r="BG20">
        <v>22.992699999999999</v>
      </c>
      <c r="BH20">
        <v>36.513137499999999</v>
      </c>
      <c r="BI20">
        <v>35.7899125</v>
      </c>
      <c r="BJ20">
        <v>18.202112499999998</v>
      </c>
      <c r="BK20">
        <v>36.357975000000003</v>
      </c>
      <c r="BL20">
        <v>500.05837500000001</v>
      </c>
      <c r="BM20">
        <v>101.016875</v>
      </c>
      <c r="BN20">
        <v>9.9897274999999994E-2</v>
      </c>
      <c r="BO20">
        <v>33.695999999999998</v>
      </c>
      <c r="BP20">
        <v>34.700187499999998</v>
      </c>
      <c r="BQ20">
        <v>999.9</v>
      </c>
      <c r="BR20">
        <v>0</v>
      </c>
      <c r="BS20">
        <v>0</v>
      </c>
      <c r="BT20">
        <v>4504.53125</v>
      </c>
      <c r="BU20">
        <v>0</v>
      </c>
      <c r="BV20">
        <v>178.806375</v>
      </c>
      <c r="BW20">
        <v>-7.2492125000000014</v>
      </c>
      <c r="BX20">
        <v>16.3401125</v>
      </c>
      <c r="BY20">
        <v>23.846174999999999</v>
      </c>
      <c r="BZ20">
        <v>0.72325899999999999</v>
      </c>
      <c r="CA20">
        <v>22.992699999999999</v>
      </c>
      <c r="CB20">
        <v>35.7899125</v>
      </c>
      <c r="CC20">
        <v>3.68845125</v>
      </c>
      <c r="CD20">
        <v>3.6153900000000001</v>
      </c>
      <c r="CE20">
        <v>27.513112499999998</v>
      </c>
      <c r="CF20">
        <v>27.171600000000002</v>
      </c>
      <c r="CG20">
        <v>1200.0250000000001</v>
      </c>
      <c r="CH20">
        <v>0.50001337499999998</v>
      </c>
      <c r="CI20">
        <v>0.49998662500000002</v>
      </c>
      <c r="CJ20">
        <v>0</v>
      </c>
      <c r="CK20">
        <v>1185.1412499999999</v>
      </c>
      <c r="CL20">
        <v>4.9990899999999998</v>
      </c>
      <c r="CM20">
        <v>12819.987499999999</v>
      </c>
      <c r="CN20">
        <v>9558.1037500000002</v>
      </c>
      <c r="CO20">
        <v>43.5</v>
      </c>
      <c r="CP20">
        <v>45.186999999999998</v>
      </c>
      <c r="CQ20">
        <v>44.265500000000003</v>
      </c>
      <c r="CR20">
        <v>44.194875000000003</v>
      </c>
      <c r="CS20">
        <v>44.875</v>
      </c>
      <c r="CT20">
        <v>597.52874999999995</v>
      </c>
      <c r="CU20">
        <v>597.49874999999997</v>
      </c>
      <c r="CV20">
        <v>0</v>
      </c>
      <c r="CW20">
        <v>1669307374.7</v>
      </c>
      <c r="CX20">
        <v>0</v>
      </c>
      <c r="CY20">
        <v>1669300797.0999999</v>
      </c>
      <c r="CZ20" t="s">
        <v>356</v>
      </c>
      <c r="DA20">
        <v>1669300797.0999999</v>
      </c>
      <c r="DB20">
        <v>1669300794.5999999</v>
      </c>
      <c r="DC20">
        <v>7</v>
      </c>
      <c r="DD20">
        <v>-0.40400000000000003</v>
      </c>
      <c r="DE20">
        <v>2.3E-2</v>
      </c>
      <c r="DF20">
        <v>-3.4009999999999998</v>
      </c>
      <c r="DG20">
        <v>0.121</v>
      </c>
      <c r="DH20">
        <v>413</v>
      </c>
      <c r="DI20">
        <v>31</v>
      </c>
      <c r="DJ20">
        <v>0.5</v>
      </c>
      <c r="DK20">
        <v>0.27</v>
      </c>
      <c r="DL20">
        <v>-1.794901585365853</v>
      </c>
      <c r="DM20">
        <v>-30.391590439024391</v>
      </c>
      <c r="DN20">
        <v>3.212201580199991</v>
      </c>
      <c r="DO20">
        <v>0</v>
      </c>
      <c r="DP20">
        <v>0.78565429268292686</v>
      </c>
      <c r="DQ20">
        <v>-0.37431539372822342</v>
      </c>
      <c r="DR20">
        <v>3.9794458280840508E-2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2.9481099999999998</v>
      </c>
      <c r="EB20">
        <v>2.59734</v>
      </c>
      <c r="EC20">
        <v>6.1144600000000004E-3</v>
      </c>
      <c r="ED20">
        <v>7.7946999999999999E-3</v>
      </c>
      <c r="EE20">
        <v>0.14609900000000001</v>
      </c>
      <c r="EF20">
        <v>0.14260900000000001</v>
      </c>
      <c r="EG20">
        <v>30131.1</v>
      </c>
      <c r="EH20">
        <v>30618</v>
      </c>
      <c r="EI20">
        <v>28205.1</v>
      </c>
      <c r="EJ20">
        <v>29700.1</v>
      </c>
      <c r="EK20">
        <v>33126.6</v>
      </c>
      <c r="EL20">
        <v>35331.800000000003</v>
      </c>
      <c r="EM20">
        <v>39802.400000000001</v>
      </c>
      <c r="EN20">
        <v>42435</v>
      </c>
      <c r="EO20">
        <v>1.9359200000000001</v>
      </c>
      <c r="EP20">
        <v>1.91665</v>
      </c>
      <c r="EQ20">
        <v>0.201736</v>
      </c>
      <c r="ER20">
        <v>0</v>
      </c>
      <c r="ES20">
        <v>31.414899999999999</v>
      </c>
      <c r="ET20">
        <v>999.9</v>
      </c>
      <c r="EU20">
        <v>72.7</v>
      </c>
      <c r="EV20">
        <v>34.200000000000003</v>
      </c>
      <c r="EW20">
        <v>38.881300000000003</v>
      </c>
      <c r="EX20">
        <v>28.6646</v>
      </c>
      <c r="EY20">
        <v>1.82291</v>
      </c>
      <c r="EZ20">
        <v>1</v>
      </c>
      <c r="FA20">
        <v>0.44866400000000001</v>
      </c>
      <c r="FB20">
        <v>0.29208600000000001</v>
      </c>
      <c r="FC20">
        <v>20.275200000000002</v>
      </c>
      <c r="FD20">
        <v>5.2189399999999999</v>
      </c>
      <c r="FE20">
        <v>12.004099999999999</v>
      </c>
      <c r="FF20">
        <v>4.9873000000000003</v>
      </c>
      <c r="FG20">
        <v>3.2845300000000002</v>
      </c>
      <c r="FH20">
        <v>9999</v>
      </c>
      <c r="FI20">
        <v>9999</v>
      </c>
      <c r="FJ20">
        <v>9999</v>
      </c>
      <c r="FK20">
        <v>999.9</v>
      </c>
      <c r="FL20">
        <v>1.8657900000000001</v>
      </c>
      <c r="FM20">
        <v>1.86216</v>
      </c>
      <c r="FN20">
        <v>1.86416</v>
      </c>
      <c r="FO20">
        <v>1.8602300000000001</v>
      </c>
      <c r="FP20">
        <v>1.8609599999999999</v>
      </c>
      <c r="FQ20">
        <v>1.86005</v>
      </c>
      <c r="FR20">
        <v>1.8617900000000001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-2.4649999999999999</v>
      </c>
      <c r="GH20">
        <v>0.15509999999999999</v>
      </c>
      <c r="GI20">
        <v>-2.4104999999999999</v>
      </c>
      <c r="GJ20">
        <v>-2.6733299999999998E-3</v>
      </c>
      <c r="GK20">
        <v>1.6058599999999999E-6</v>
      </c>
      <c r="GL20">
        <v>-4.45944E-10</v>
      </c>
      <c r="GM20">
        <v>-0.1235328524796835</v>
      </c>
      <c r="GN20">
        <v>8.2927637995010707E-4</v>
      </c>
      <c r="GO20">
        <v>4.5700164417846682E-4</v>
      </c>
      <c r="GP20">
        <v>-7.3971344136228166E-6</v>
      </c>
      <c r="GQ20">
        <v>4</v>
      </c>
      <c r="GR20">
        <v>2095</v>
      </c>
      <c r="GS20">
        <v>4</v>
      </c>
      <c r="GT20">
        <v>35</v>
      </c>
      <c r="GU20">
        <v>109.5</v>
      </c>
      <c r="GV20">
        <v>109.5</v>
      </c>
      <c r="GW20">
        <v>0.21972700000000001</v>
      </c>
      <c r="GX20">
        <v>2.6660200000000001</v>
      </c>
      <c r="GY20">
        <v>1.4489700000000001</v>
      </c>
      <c r="GZ20">
        <v>2.32666</v>
      </c>
      <c r="HA20">
        <v>1.5478499999999999</v>
      </c>
      <c r="HB20">
        <v>2.2668499999999998</v>
      </c>
      <c r="HC20">
        <v>39.1676</v>
      </c>
      <c r="HD20">
        <v>14.7537</v>
      </c>
      <c r="HE20">
        <v>18</v>
      </c>
      <c r="HF20">
        <v>492.65</v>
      </c>
      <c r="HG20">
        <v>521.23599999999999</v>
      </c>
      <c r="HH20">
        <v>30.998000000000001</v>
      </c>
      <c r="HI20">
        <v>33.100900000000003</v>
      </c>
      <c r="HJ20">
        <v>29.9998</v>
      </c>
      <c r="HK20">
        <v>32.982999999999997</v>
      </c>
      <c r="HL20">
        <v>32.959899999999998</v>
      </c>
      <c r="HM20">
        <v>4.4946700000000002</v>
      </c>
      <c r="HN20">
        <v>13.0015</v>
      </c>
      <c r="HO20">
        <v>100</v>
      </c>
      <c r="HP20">
        <v>31</v>
      </c>
      <c r="HQ20">
        <v>40.1509</v>
      </c>
      <c r="HR20">
        <v>35.838999999999999</v>
      </c>
      <c r="HS20">
        <v>99.371899999999997</v>
      </c>
      <c r="HT20">
        <v>98.4191</v>
      </c>
    </row>
    <row r="21" spans="1:228" x14ac:dyDescent="0.2">
      <c r="A21">
        <v>6</v>
      </c>
      <c r="B21">
        <v>1669307369.5999999</v>
      </c>
      <c r="C21">
        <v>20</v>
      </c>
      <c r="D21" t="s">
        <v>370</v>
      </c>
      <c r="E21" t="s">
        <v>371</v>
      </c>
      <c r="F21">
        <v>4</v>
      </c>
      <c r="G21">
        <v>1669307367.5999999</v>
      </c>
      <c r="H21">
        <f t="shared" si="0"/>
        <v>1.2425634919195746E-3</v>
      </c>
      <c r="I21">
        <f t="shared" si="1"/>
        <v>1.2425634919195747</v>
      </c>
      <c r="J21">
        <f t="shared" si="2"/>
        <v>-1.8520889890369476</v>
      </c>
      <c r="K21">
        <f t="shared" si="3"/>
        <v>20.666542857142851</v>
      </c>
      <c r="L21">
        <f t="shared" si="4"/>
        <v>65.124121864204653</v>
      </c>
      <c r="M21">
        <f t="shared" si="5"/>
        <v>6.5852396294717614</v>
      </c>
      <c r="N21">
        <f t="shared" si="6"/>
        <v>2.089765406907353</v>
      </c>
      <c r="O21">
        <f t="shared" si="7"/>
        <v>6.5635908872132248E-2</v>
      </c>
      <c r="P21">
        <f t="shared" si="8"/>
        <v>2.2467713506808868</v>
      </c>
      <c r="Q21">
        <f t="shared" si="9"/>
        <v>6.4588993371008346E-2</v>
      </c>
      <c r="R21">
        <f t="shared" si="10"/>
        <v>4.0460791056258189E-2</v>
      </c>
      <c r="S21">
        <f t="shared" si="11"/>
        <v>226.1153208049887</v>
      </c>
      <c r="T21">
        <f t="shared" si="12"/>
        <v>34.94753470240358</v>
      </c>
      <c r="U21">
        <f t="shared" si="13"/>
        <v>34.670228571428567</v>
      </c>
      <c r="V21">
        <f t="shared" si="14"/>
        <v>5.546037743466651</v>
      </c>
      <c r="W21">
        <f t="shared" si="15"/>
        <v>70.358918816501941</v>
      </c>
      <c r="X21">
        <f t="shared" si="16"/>
        <v>3.6895607107860178</v>
      </c>
      <c r="Y21">
        <f t="shared" si="17"/>
        <v>5.2439133131202551</v>
      </c>
      <c r="Z21">
        <f t="shared" si="18"/>
        <v>1.8564770326806332</v>
      </c>
      <c r="AA21">
        <f t="shared" si="19"/>
        <v>-54.797049993653239</v>
      </c>
      <c r="AB21">
        <f t="shared" si="20"/>
        <v>-121.78721911532269</v>
      </c>
      <c r="AC21">
        <f t="shared" si="21"/>
        <v>-12.556859273887383</v>
      </c>
      <c r="AD21">
        <f t="shared" si="22"/>
        <v>36.974192422125398</v>
      </c>
      <c r="AE21">
        <f t="shared" si="23"/>
        <v>17.042260576002537</v>
      </c>
      <c r="AF21">
        <f t="shared" si="24"/>
        <v>1.3501187257010747</v>
      </c>
      <c r="AG21">
        <f t="shared" si="25"/>
        <v>-1.8520889890369476</v>
      </c>
      <c r="AH21">
        <v>29.306698620202621</v>
      </c>
      <c r="AI21">
        <v>23.452416969696969</v>
      </c>
      <c r="AJ21">
        <v>1.310284931319174</v>
      </c>
      <c r="AK21">
        <v>66.400301856687292</v>
      </c>
      <c r="AL21">
        <f t="shared" si="26"/>
        <v>1.2425634919195747</v>
      </c>
      <c r="AM21">
        <v>35.788403738810963</v>
      </c>
      <c r="AN21">
        <v>36.48185696969697</v>
      </c>
      <c r="AO21">
        <v>-7.3750485617531981E-3</v>
      </c>
      <c r="AP21">
        <v>80.260018109835471</v>
      </c>
      <c r="AQ21">
        <v>17</v>
      </c>
      <c r="AR21">
        <v>3</v>
      </c>
      <c r="AS21">
        <f t="shared" si="27"/>
        <v>1</v>
      </c>
      <c r="AT21">
        <f t="shared" si="28"/>
        <v>0</v>
      </c>
      <c r="AU21">
        <f t="shared" si="29"/>
        <v>22213.552174261229</v>
      </c>
      <c r="AV21">
        <f t="shared" si="30"/>
        <v>1200.008571428571</v>
      </c>
      <c r="AW21">
        <f t="shared" si="31"/>
        <v>1025.9315278782324</v>
      </c>
      <c r="AX21">
        <f t="shared" si="32"/>
        <v>0.85493683320686142</v>
      </c>
      <c r="AY21">
        <f t="shared" si="33"/>
        <v>0.18842808808924238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1669307367.5999999</v>
      </c>
      <c r="BF21">
        <v>20.666542857142851</v>
      </c>
      <c r="BG21">
        <v>29.885300000000001</v>
      </c>
      <c r="BH21">
        <v>36.487571428571428</v>
      </c>
      <c r="BI21">
        <v>35.785042857142862</v>
      </c>
      <c r="BJ21">
        <v>23.138014285714281</v>
      </c>
      <c r="BK21">
        <v>36.332485714285717</v>
      </c>
      <c r="BL21">
        <v>499.95285714285723</v>
      </c>
      <c r="BM21">
        <v>101.01857142857141</v>
      </c>
      <c r="BN21">
        <v>9.9715328571428577E-2</v>
      </c>
      <c r="BO21">
        <v>33.664785714285713</v>
      </c>
      <c r="BP21">
        <v>34.670228571428567</v>
      </c>
      <c r="BQ21">
        <v>999.89999999999986</v>
      </c>
      <c r="BR21">
        <v>0</v>
      </c>
      <c r="BS21">
        <v>0</v>
      </c>
      <c r="BT21">
        <v>4488.2142857142853</v>
      </c>
      <c r="BU21">
        <v>0</v>
      </c>
      <c r="BV21">
        <v>179.18357142857141</v>
      </c>
      <c r="BW21">
        <v>-9.2187742857142858</v>
      </c>
      <c r="BX21">
        <v>21.449157142857139</v>
      </c>
      <c r="BY21">
        <v>30.994442857142861</v>
      </c>
      <c r="BZ21">
        <v>0.70252957142857131</v>
      </c>
      <c r="CA21">
        <v>29.885300000000001</v>
      </c>
      <c r="CB21">
        <v>35.785042857142862</v>
      </c>
      <c r="CC21">
        <v>3.685924285714286</v>
      </c>
      <c r="CD21">
        <v>3.614954285714286</v>
      </c>
      <c r="CE21">
        <v>27.501371428571421</v>
      </c>
      <c r="CF21">
        <v>27.169557142857141</v>
      </c>
      <c r="CG21">
        <v>1200.008571428571</v>
      </c>
      <c r="CH21">
        <v>0.50002500000000005</v>
      </c>
      <c r="CI21">
        <v>0.49997499999999989</v>
      </c>
      <c r="CJ21">
        <v>0</v>
      </c>
      <c r="CK21">
        <v>1185.331428571428</v>
      </c>
      <c r="CL21">
        <v>4.9990899999999998</v>
      </c>
      <c r="CM21">
        <v>12819.471428571431</v>
      </c>
      <c r="CN21">
        <v>9558.0314285714285</v>
      </c>
      <c r="CO21">
        <v>43.455000000000013</v>
      </c>
      <c r="CP21">
        <v>45.186999999999998</v>
      </c>
      <c r="CQ21">
        <v>44.25</v>
      </c>
      <c r="CR21">
        <v>44.186999999999998</v>
      </c>
      <c r="CS21">
        <v>44.875</v>
      </c>
      <c r="CT21">
        <v>597.53142857142848</v>
      </c>
      <c r="CU21">
        <v>597.47714285714289</v>
      </c>
      <c r="CV21">
        <v>0</v>
      </c>
      <c r="CW21">
        <v>1669307378.9000001</v>
      </c>
      <c r="CX21">
        <v>0</v>
      </c>
      <c r="CY21">
        <v>1669300797.0999999</v>
      </c>
      <c r="CZ21" t="s">
        <v>356</v>
      </c>
      <c r="DA21">
        <v>1669300797.0999999</v>
      </c>
      <c r="DB21">
        <v>1669300794.5999999</v>
      </c>
      <c r="DC21">
        <v>7</v>
      </c>
      <c r="DD21">
        <v>-0.40400000000000003</v>
      </c>
      <c r="DE21">
        <v>2.3E-2</v>
      </c>
      <c r="DF21">
        <v>-3.4009999999999998</v>
      </c>
      <c r="DG21">
        <v>0.121</v>
      </c>
      <c r="DH21">
        <v>413</v>
      </c>
      <c r="DI21">
        <v>31</v>
      </c>
      <c r="DJ21">
        <v>0.5</v>
      </c>
      <c r="DK21">
        <v>0.27</v>
      </c>
      <c r="DL21">
        <v>-3.5949743750000001</v>
      </c>
      <c r="DM21">
        <v>-38.924495088180123</v>
      </c>
      <c r="DN21">
        <v>3.800878482486481</v>
      </c>
      <c r="DO21">
        <v>0</v>
      </c>
      <c r="DP21">
        <v>0.76479677499999998</v>
      </c>
      <c r="DQ21">
        <v>-0.46758291557223508</v>
      </c>
      <c r="DR21">
        <v>4.5178391169057523E-2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2.94842</v>
      </c>
      <c r="EB21">
        <v>2.5975299999999999</v>
      </c>
      <c r="EC21">
        <v>7.6183900000000001E-3</v>
      </c>
      <c r="ED21">
        <v>9.6939699999999997E-3</v>
      </c>
      <c r="EE21">
        <v>0.14605599999999999</v>
      </c>
      <c r="EF21">
        <v>0.142595</v>
      </c>
      <c r="EG21">
        <v>30085.8</v>
      </c>
      <c r="EH21">
        <v>30560</v>
      </c>
      <c r="EI21">
        <v>28205.3</v>
      </c>
      <c r="EJ21">
        <v>29700.6</v>
      </c>
      <c r="EK21">
        <v>33128.5</v>
      </c>
      <c r="EL21">
        <v>35333.199999999997</v>
      </c>
      <c r="EM21">
        <v>39802.5</v>
      </c>
      <c r="EN21">
        <v>42435.8</v>
      </c>
      <c r="EO21">
        <v>1.9352799999999999</v>
      </c>
      <c r="EP21">
        <v>1.91635</v>
      </c>
      <c r="EQ21">
        <v>0.20164299999999999</v>
      </c>
      <c r="ER21">
        <v>0</v>
      </c>
      <c r="ES21">
        <v>31.3903</v>
      </c>
      <c r="ET21">
        <v>999.9</v>
      </c>
      <c r="EU21">
        <v>72.7</v>
      </c>
      <c r="EV21">
        <v>34.200000000000003</v>
      </c>
      <c r="EW21">
        <v>38.885599999999997</v>
      </c>
      <c r="EX21">
        <v>28.5746</v>
      </c>
      <c r="EY21">
        <v>2.4519199999999999</v>
      </c>
      <c r="EZ21">
        <v>1</v>
      </c>
      <c r="FA21">
        <v>0.44829999999999998</v>
      </c>
      <c r="FB21">
        <v>0.28368700000000002</v>
      </c>
      <c r="FC21">
        <v>20.274699999999999</v>
      </c>
      <c r="FD21">
        <v>5.2160900000000003</v>
      </c>
      <c r="FE21">
        <v>12.004</v>
      </c>
      <c r="FF21">
        <v>4.9858500000000001</v>
      </c>
      <c r="FG21">
        <v>3.2839800000000001</v>
      </c>
      <c r="FH21">
        <v>9999</v>
      </c>
      <c r="FI21">
        <v>9999</v>
      </c>
      <c r="FJ21">
        <v>9999</v>
      </c>
      <c r="FK21">
        <v>999.9</v>
      </c>
      <c r="FL21">
        <v>1.86582</v>
      </c>
      <c r="FM21">
        <v>1.8621700000000001</v>
      </c>
      <c r="FN21">
        <v>1.8641700000000001</v>
      </c>
      <c r="FO21">
        <v>1.86026</v>
      </c>
      <c r="FP21">
        <v>1.8609599999999999</v>
      </c>
      <c r="FQ21">
        <v>1.86005</v>
      </c>
      <c r="FR21">
        <v>1.8617600000000001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-2.4780000000000002</v>
      </c>
      <c r="GH21">
        <v>0.155</v>
      </c>
      <c r="GI21">
        <v>-2.4104999999999999</v>
      </c>
      <c r="GJ21">
        <v>-2.6733299999999998E-3</v>
      </c>
      <c r="GK21">
        <v>1.6058599999999999E-6</v>
      </c>
      <c r="GL21">
        <v>-4.45944E-10</v>
      </c>
      <c r="GM21">
        <v>-0.1235328524796835</v>
      </c>
      <c r="GN21">
        <v>8.2927637995010707E-4</v>
      </c>
      <c r="GO21">
        <v>4.5700164417846682E-4</v>
      </c>
      <c r="GP21">
        <v>-7.3971344136228166E-6</v>
      </c>
      <c r="GQ21">
        <v>4</v>
      </c>
      <c r="GR21">
        <v>2095</v>
      </c>
      <c r="GS21">
        <v>4</v>
      </c>
      <c r="GT21">
        <v>35</v>
      </c>
      <c r="GU21">
        <v>109.5</v>
      </c>
      <c r="GV21">
        <v>109.6</v>
      </c>
      <c r="GW21">
        <v>0.235596</v>
      </c>
      <c r="GX21">
        <v>2.66479</v>
      </c>
      <c r="GY21">
        <v>1.4489700000000001</v>
      </c>
      <c r="GZ21">
        <v>2.32666</v>
      </c>
      <c r="HA21">
        <v>1.5478499999999999</v>
      </c>
      <c r="HB21">
        <v>2.2204600000000001</v>
      </c>
      <c r="HC21">
        <v>39.1676</v>
      </c>
      <c r="HD21">
        <v>14.744899999999999</v>
      </c>
      <c r="HE21">
        <v>18</v>
      </c>
      <c r="HF21">
        <v>492.21699999999998</v>
      </c>
      <c r="HG21">
        <v>521.005</v>
      </c>
      <c r="HH21">
        <v>30.997900000000001</v>
      </c>
      <c r="HI21">
        <v>33.097299999999997</v>
      </c>
      <c r="HJ21">
        <v>29.999700000000001</v>
      </c>
      <c r="HK21">
        <v>32.980200000000004</v>
      </c>
      <c r="HL21">
        <v>32.958399999999997</v>
      </c>
      <c r="HM21">
        <v>4.7996400000000001</v>
      </c>
      <c r="HN21">
        <v>13.0015</v>
      </c>
      <c r="HO21">
        <v>100</v>
      </c>
      <c r="HP21">
        <v>31</v>
      </c>
      <c r="HQ21">
        <v>46.833599999999997</v>
      </c>
      <c r="HR21">
        <v>35.679400000000001</v>
      </c>
      <c r="HS21">
        <v>99.372299999999996</v>
      </c>
      <c r="HT21">
        <v>98.420900000000003</v>
      </c>
    </row>
    <row r="22" spans="1:228" x14ac:dyDescent="0.2">
      <c r="A22">
        <v>7</v>
      </c>
      <c r="B22">
        <v>1669307373.5999999</v>
      </c>
      <c r="C22">
        <v>24</v>
      </c>
      <c r="D22" t="s">
        <v>372</v>
      </c>
      <c r="E22" t="s">
        <v>373</v>
      </c>
      <c r="F22">
        <v>4</v>
      </c>
      <c r="G22">
        <v>1669307371.2874999</v>
      </c>
      <c r="H22">
        <f t="shared" si="0"/>
        <v>1.303912194611989E-3</v>
      </c>
      <c r="I22">
        <f t="shared" si="1"/>
        <v>1.3039121946119889</v>
      </c>
      <c r="J22">
        <f t="shared" si="2"/>
        <v>-1.8329340405850225</v>
      </c>
      <c r="K22">
        <f t="shared" si="3"/>
        <v>25.643962500000001</v>
      </c>
      <c r="L22">
        <f t="shared" si="4"/>
        <v>67.229990958223709</v>
      </c>
      <c r="M22">
        <f t="shared" si="5"/>
        <v>6.798244307650001</v>
      </c>
      <c r="N22">
        <f t="shared" si="6"/>
        <v>2.593097509109366</v>
      </c>
      <c r="O22">
        <f t="shared" si="7"/>
        <v>6.9188897552354828E-2</v>
      </c>
      <c r="P22">
        <f t="shared" si="8"/>
        <v>2.2476891970418857</v>
      </c>
      <c r="Q22">
        <f t="shared" si="9"/>
        <v>6.8027119430448257E-2</v>
      </c>
      <c r="R22">
        <f t="shared" si="10"/>
        <v>4.261970584970657E-2</v>
      </c>
      <c r="S22">
        <f t="shared" si="11"/>
        <v>226.11297785818678</v>
      </c>
      <c r="T22">
        <f t="shared" si="12"/>
        <v>34.896528838306722</v>
      </c>
      <c r="U22">
        <f t="shared" si="13"/>
        <v>34.644374999999997</v>
      </c>
      <c r="V22">
        <f t="shared" si="14"/>
        <v>5.5380835173207315</v>
      </c>
      <c r="W22">
        <f t="shared" si="15"/>
        <v>70.454166575451225</v>
      </c>
      <c r="X22">
        <f t="shared" si="16"/>
        <v>3.6883008309587324</v>
      </c>
      <c r="Y22">
        <f t="shared" si="17"/>
        <v>5.2350357831695211</v>
      </c>
      <c r="Z22">
        <f t="shared" si="18"/>
        <v>1.8497826863619991</v>
      </c>
      <c r="AA22">
        <f t="shared" si="19"/>
        <v>-57.502527782388718</v>
      </c>
      <c r="AB22">
        <f t="shared" si="20"/>
        <v>-122.37556173108042</v>
      </c>
      <c r="AC22">
        <f t="shared" si="21"/>
        <v>-12.608910117121157</v>
      </c>
      <c r="AD22">
        <f t="shared" si="22"/>
        <v>33.625978227596491</v>
      </c>
      <c r="AE22">
        <f t="shared" si="23"/>
        <v>19.096823595794735</v>
      </c>
      <c r="AF22">
        <f t="shared" si="24"/>
        <v>1.3314488675556013</v>
      </c>
      <c r="AG22">
        <f t="shared" si="25"/>
        <v>-1.8329340405850225</v>
      </c>
      <c r="AH22">
        <v>36.117644557218817</v>
      </c>
      <c r="AI22">
        <v>29.331537575757562</v>
      </c>
      <c r="AJ22">
        <v>1.486021701168585</v>
      </c>
      <c r="AK22">
        <v>66.400301856687292</v>
      </c>
      <c r="AL22">
        <f t="shared" si="26"/>
        <v>1.3039121946119889</v>
      </c>
      <c r="AM22">
        <v>35.782570353862823</v>
      </c>
      <c r="AN22">
        <v>36.469276363636361</v>
      </c>
      <c r="AO22">
        <v>-1.3549624722799861E-3</v>
      </c>
      <c r="AP22">
        <v>80.260018109835471</v>
      </c>
      <c r="AQ22">
        <v>17</v>
      </c>
      <c r="AR22">
        <v>3</v>
      </c>
      <c r="AS22">
        <f t="shared" si="27"/>
        <v>1</v>
      </c>
      <c r="AT22">
        <f t="shared" si="28"/>
        <v>0</v>
      </c>
      <c r="AU22">
        <f t="shared" si="29"/>
        <v>22231.523983059804</v>
      </c>
      <c r="AV22">
        <f t="shared" si="30"/>
        <v>1199.99875</v>
      </c>
      <c r="AW22">
        <f t="shared" si="31"/>
        <v>1025.9228760923247</v>
      </c>
      <c r="AX22">
        <f t="shared" si="32"/>
        <v>0.85493662063591702</v>
      </c>
      <c r="AY22">
        <f t="shared" si="33"/>
        <v>0.18842767782732006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1669307371.2874999</v>
      </c>
      <c r="BF22">
        <v>25.643962500000001</v>
      </c>
      <c r="BG22">
        <v>35.969537500000001</v>
      </c>
      <c r="BH22">
        <v>36.474775000000001</v>
      </c>
      <c r="BI22">
        <v>35.782362499999998</v>
      </c>
      <c r="BJ22">
        <v>28.128387499999999</v>
      </c>
      <c r="BK22">
        <v>36.319762500000003</v>
      </c>
      <c r="BL22">
        <v>500.24925000000002</v>
      </c>
      <c r="BM22">
        <v>101.01900000000001</v>
      </c>
      <c r="BN22">
        <v>0.1002209125</v>
      </c>
      <c r="BO22">
        <v>33.634487500000013</v>
      </c>
      <c r="BP22">
        <v>34.644374999999997</v>
      </c>
      <c r="BQ22">
        <v>999.9</v>
      </c>
      <c r="BR22">
        <v>0</v>
      </c>
      <c r="BS22">
        <v>0</v>
      </c>
      <c r="BT22">
        <v>4490.8600000000006</v>
      </c>
      <c r="BU22">
        <v>0</v>
      </c>
      <c r="BV22">
        <v>179.41312500000001</v>
      </c>
      <c r="BW22">
        <v>-10.32555125</v>
      </c>
      <c r="BX22">
        <v>26.614725</v>
      </c>
      <c r="BY22">
        <v>37.304349999999999</v>
      </c>
      <c r="BZ22">
        <v>0.69244237499999994</v>
      </c>
      <c r="CA22">
        <v>35.969537500000001</v>
      </c>
      <c r="CB22">
        <v>35.782362499999998</v>
      </c>
      <c r="CC22">
        <v>3.6846412499999999</v>
      </c>
      <c r="CD22">
        <v>3.6146912499999999</v>
      </c>
      <c r="CE22">
        <v>27.495437500000001</v>
      </c>
      <c r="CF22">
        <v>27.168299999999999</v>
      </c>
      <c r="CG22">
        <v>1199.99875</v>
      </c>
      <c r="CH22">
        <v>0.50003124999999993</v>
      </c>
      <c r="CI22">
        <v>0.49996875000000002</v>
      </c>
      <c r="CJ22">
        <v>0</v>
      </c>
      <c r="CK22">
        <v>1185.16625</v>
      </c>
      <c r="CL22">
        <v>4.9990899999999998</v>
      </c>
      <c r="CM22">
        <v>12818.6</v>
      </c>
      <c r="CN22">
        <v>9557.9500000000007</v>
      </c>
      <c r="CO22">
        <v>43.436999999999998</v>
      </c>
      <c r="CP22">
        <v>45.132750000000001</v>
      </c>
      <c r="CQ22">
        <v>44.25</v>
      </c>
      <c r="CR22">
        <v>44.186999999999998</v>
      </c>
      <c r="CS22">
        <v>44.835624999999993</v>
      </c>
      <c r="CT22">
        <v>597.53499999999997</v>
      </c>
      <c r="CU22">
        <v>597.46375</v>
      </c>
      <c r="CV22">
        <v>0</v>
      </c>
      <c r="CW22">
        <v>1669307382.5</v>
      </c>
      <c r="CX22">
        <v>0</v>
      </c>
      <c r="CY22">
        <v>1669300797.0999999</v>
      </c>
      <c r="CZ22" t="s">
        <v>356</v>
      </c>
      <c r="DA22">
        <v>1669300797.0999999</v>
      </c>
      <c r="DB22">
        <v>1669300794.5999999</v>
      </c>
      <c r="DC22">
        <v>7</v>
      </c>
      <c r="DD22">
        <v>-0.40400000000000003</v>
      </c>
      <c r="DE22">
        <v>2.3E-2</v>
      </c>
      <c r="DF22">
        <v>-3.4009999999999998</v>
      </c>
      <c r="DG22">
        <v>0.121</v>
      </c>
      <c r="DH22">
        <v>413</v>
      </c>
      <c r="DI22">
        <v>31</v>
      </c>
      <c r="DJ22">
        <v>0.5</v>
      </c>
      <c r="DK22">
        <v>0.27</v>
      </c>
      <c r="DL22">
        <v>-5.9376577560975603</v>
      </c>
      <c r="DM22">
        <v>-37.054483128919863</v>
      </c>
      <c r="DN22">
        <v>3.7246287861095748</v>
      </c>
      <c r="DO22">
        <v>0</v>
      </c>
      <c r="DP22">
        <v>0.73679700000000004</v>
      </c>
      <c r="DQ22">
        <v>-0.38035586759581869</v>
      </c>
      <c r="DR22">
        <v>3.8341816412435087E-2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2.9485700000000001</v>
      </c>
      <c r="EB22">
        <v>2.5975899999999998</v>
      </c>
      <c r="EC22">
        <v>9.3116199999999996E-3</v>
      </c>
      <c r="ED22">
        <v>1.16314E-2</v>
      </c>
      <c r="EE22">
        <v>0.14601800000000001</v>
      </c>
      <c r="EF22">
        <v>0.142593</v>
      </c>
      <c r="EG22">
        <v>30035.200000000001</v>
      </c>
      <c r="EH22">
        <v>30500.2</v>
      </c>
      <c r="EI22">
        <v>28205.9</v>
      </c>
      <c r="EJ22">
        <v>29700.6</v>
      </c>
      <c r="EK22">
        <v>33130.6</v>
      </c>
      <c r="EL22">
        <v>35333.300000000003</v>
      </c>
      <c r="EM22">
        <v>39803.1</v>
      </c>
      <c r="EN22">
        <v>42435.7</v>
      </c>
      <c r="EO22">
        <v>1.93615</v>
      </c>
      <c r="EP22">
        <v>1.91625</v>
      </c>
      <c r="EQ22">
        <v>0.201851</v>
      </c>
      <c r="ER22">
        <v>0</v>
      </c>
      <c r="ES22">
        <v>31.366299999999999</v>
      </c>
      <c r="ET22">
        <v>999.9</v>
      </c>
      <c r="EU22">
        <v>72.7</v>
      </c>
      <c r="EV22">
        <v>34.200000000000003</v>
      </c>
      <c r="EW22">
        <v>38.878100000000003</v>
      </c>
      <c r="EX22">
        <v>28.694600000000001</v>
      </c>
      <c r="EY22">
        <v>1.6867000000000001</v>
      </c>
      <c r="EZ22">
        <v>1</v>
      </c>
      <c r="FA22">
        <v>0.44803900000000002</v>
      </c>
      <c r="FB22">
        <v>0.276808</v>
      </c>
      <c r="FC22">
        <v>20.275200000000002</v>
      </c>
      <c r="FD22">
        <v>5.2187900000000003</v>
      </c>
      <c r="FE22">
        <v>12.004</v>
      </c>
      <c r="FF22">
        <v>4.9866999999999999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1.86581</v>
      </c>
      <c r="FM22">
        <v>1.8621700000000001</v>
      </c>
      <c r="FN22">
        <v>1.8641700000000001</v>
      </c>
      <c r="FO22">
        <v>1.8602399999999999</v>
      </c>
      <c r="FP22">
        <v>1.8609599999999999</v>
      </c>
      <c r="FQ22">
        <v>1.86005</v>
      </c>
      <c r="FR22">
        <v>1.8617699999999999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-2.4929999999999999</v>
      </c>
      <c r="GH22">
        <v>0.155</v>
      </c>
      <c r="GI22">
        <v>-2.4104999999999999</v>
      </c>
      <c r="GJ22">
        <v>-2.6733299999999998E-3</v>
      </c>
      <c r="GK22">
        <v>1.6058599999999999E-6</v>
      </c>
      <c r="GL22">
        <v>-4.45944E-10</v>
      </c>
      <c r="GM22">
        <v>-0.1235328524796835</v>
      </c>
      <c r="GN22">
        <v>8.2927637995010707E-4</v>
      </c>
      <c r="GO22">
        <v>4.5700164417846682E-4</v>
      </c>
      <c r="GP22">
        <v>-7.3971344136228166E-6</v>
      </c>
      <c r="GQ22">
        <v>4</v>
      </c>
      <c r="GR22">
        <v>2095</v>
      </c>
      <c r="GS22">
        <v>4</v>
      </c>
      <c r="GT22">
        <v>35</v>
      </c>
      <c r="GU22">
        <v>109.6</v>
      </c>
      <c r="GV22">
        <v>109.7</v>
      </c>
      <c r="GW22">
        <v>0.25024400000000002</v>
      </c>
      <c r="GX22">
        <v>2.66113</v>
      </c>
      <c r="GY22">
        <v>1.4489700000000001</v>
      </c>
      <c r="GZ22">
        <v>2.32666</v>
      </c>
      <c r="HA22">
        <v>1.5478499999999999</v>
      </c>
      <c r="HB22">
        <v>2.2668499999999998</v>
      </c>
      <c r="HC22">
        <v>39.1676</v>
      </c>
      <c r="HD22">
        <v>14.744899999999999</v>
      </c>
      <c r="HE22">
        <v>18</v>
      </c>
      <c r="HF22">
        <v>492.755</v>
      </c>
      <c r="HG22">
        <v>520.91099999999994</v>
      </c>
      <c r="HH22">
        <v>30.997900000000001</v>
      </c>
      <c r="HI22">
        <v>33.093499999999999</v>
      </c>
      <c r="HJ22">
        <v>29.9998</v>
      </c>
      <c r="HK22">
        <v>32.978000000000002</v>
      </c>
      <c r="HL22">
        <v>32.956000000000003</v>
      </c>
      <c r="HM22">
        <v>5.1043900000000004</v>
      </c>
      <c r="HN22">
        <v>13.0015</v>
      </c>
      <c r="HO22">
        <v>100</v>
      </c>
      <c r="HP22">
        <v>31</v>
      </c>
      <c r="HQ22">
        <v>53.519599999999997</v>
      </c>
      <c r="HR22">
        <v>35.6691</v>
      </c>
      <c r="HS22">
        <v>99.374099999999999</v>
      </c>
      <c r="HT22">
        <v>98.4208</v>
      </c>
    </row>
    <row r="23" spans="1:228" x14ac:dyDescent="0.2">
      <c r="A23">
        <v>8</v>
      </c>
      <c r="B23">
        <v>1669307377.5999999</v>
      </c>
      <c r="C23">
        <v>28</v>
      </c>
      <c r="D23" t="s">
        <v>374</v>
      </c>
      <c r="E23" t="s">
        <v>375</v>
      </c>
      <c r="F23">
        <v>4</v>
      </c>
      <c r="G23">
        <v>1669307375.5999999</v>
      </c>
      <c r="H23">
        <f t="shared" si="0"/>
        <v>1.2967542026837038E-3</v>
      </c>
      <c r="I23">
        <f t="shared" si="1"/>
        <v>1.2967542026837038</v>
      </c>
      <c r="J23">
        <f t="shared" si="2"/>
        <v>-1.4916228103093172</v>
      </c>
      <c r="K23">
        <f t="shared" si="3"/>
        <v>32.008000000000003</v>
      </c>
      <c r="L23">
        <f t="shared" si="4"/>
        <v>65.548856690007625</v>
      </c>
      <c r="M23">
        <f t="shared" si="5"/>
        <v>6.628240823311085</v>
      </c>
      <c r="N23">
        <f t="shared" si="6"/>
        <v>3.2366198738731433</v>
      </c>
      <c r="O23">
        <f t="shared" si="7"/>
        <v>6.9131608676245987E-2</v>
      </c>
      <c r="P23">
        <f t="shared" si="8"/>
        <v>2.251451536731051</v>
      </c>
      <c r="Q23">
        <f t="shared" si="9"/>
        <v>6.7973639524050708E-2</v>
      </c>
      <c r="R23">
        <f t="shared" si="10"/>
        <v>4.2585947984392497E-2</v>
      </c>
      <c r="S23">
        <f t="shared" si="11"/>
        <v>226.11546609060906</v>
      </c>
      <c r="T23">
        <f t="shared" si="12"/>
        <v>34.870664766907169</v>
      </c>
      <c r="U23">
        <f t="shared" si="13"/>
        <v>34.612499999999997</v>
      </c>
      <c r="V23">
        <f t="shared" si="14"/>
        <v>5.5282903634127099</v>
      </c>
      <c r="W23">
        <f t="shared" si="15"/>
        <v>70.535388073007638</v>
      </c>
      <c r="X23">
        <f t="shared" si="16"/>
        <v>3.6871126483432355</v>
      </c>
      <c r="Y23">
        <f t="shared" si="17"/>
        <v>5.2273231197464893</v>
      </c>
      <c r="Z23">
        <f t="shared" si="18"/>
        <v>1.8411777150694744</v>
      </c>
      <c r="AA23">
        <f t="shared" si="19"/>
        <v>-57.186860338351337</v>
      </c>
      <c r="AB23">
        <f t="shared" si="20"/>
        <v>-121.9108603640434</v>
      </c>
      <c r="AC23">
        <f t="shared" si="21"/>
        <v>-12.536472997409332</v>
      </c>
      <c r="AD23">
        <f t="shared" si="22"/>
        <v>34.481272390804975</v>
      </c>
      <c r="AE23">
        <f t="shared" si="23"/>
        <v>20.499747293372636</v>
      </c>
      <c r="AF23">
        <f t="shared" si="24"/>
        <v>1.323190147002453</v>
      </c>
      <c r="AG23">
        <f t="shared" si="25"/>
        <v>-1.4916228103093172</v>
      </c>
      <c r="AH23">
        <v>42.991921466859857</v>
      </c>
      <c r="AI23">
        <v>35.580685454545453</v>
      </c>
      <c r="AJ23">
        <v>1.5683041681733469</v>
      </c>
      <c r="AK23">
        <v>66.400301856687292</v>
      </c>
      <c r="AL23">
        <f t="shared" si="26"/>
        <v>1.2967542026837038</v>
      </c>
      <c r="AM23">
        <v>35.781444449788843</v>
      </c>
      <c r="AN23">
        <v>36.46091818181818</v>
      </c>
      <c r="AO23">
        <v>-7.9012776232577223E-4</v>
      </c>
      <c r="AP23">
        <v>80.260018109835471</v>
      </c>
      <c r="AQ23">
        <v>17</v>
      </c>
      <c r="AR23">
        <v>3</v>
      </c>
      <c r="AS23">
        <f t="shared" si="27"/>
        <v>1</v>
      </c>
      <c r="AT23">
        <f t="shared" si="28"/>
        <v>0</v>
      </c>
      <c r="AU23">
        <f t="shared" si="29"/>
        <v>22298.189791602756</v>
      </c>
      <c r="AV23">
        <f t="shared" si="30"/>
        <v>1200.01</v>
      </c>
      <c r="AW23">
        <f t="shared" si="31"/>
        <v>1025.9326850210409</v>
      </c>
      <c r="AX23">
        <f t="shared" si="32"/>
        <v>0.85493677971103654</v>
      </c>
      <c r="AY23">
        <f t="shared" si="33"/>
        <v>0.18842798484230053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1669307375.5999999</v>
      </c>
      <c r="BF23">
        <v>32.008000000000003</v>
      </c>
      <c r="BG23">
        <v>43.096400000000003</v>
      </c>
      <c r="BH23">
        <v>36.463071428571432</v>
      </c>
      <c r="BI23">
        <v>35.774871428571437</v>
      </c>
      <c r="BJ23">
        <v>34.508842857142859</v>
      </c>
      <c r="BK23">
        <v>36.308128571428568</v>
      </c>
      <c r="BL23">
        <v>500.19542857142858</v>
      </c>
      <c r="BM23">
        <v>101.01900000000001</v>
      </c>
      <c r="BN23">
        <v>0.1000912857142857</v>
      </c>
      <c r="BO23">
        <v>33.608128571428573</v>
      </c>
      <c r="BP23">
        <v>34.612499999999997</v>
      </c>
      <c r="BQ23">
        <v>999.89999999999986</v>
      </c>
      <c r="BR23">
        <v>0</v>
      </c>
      <c r="BS23">
        <v>0</v>
      </c>
      <c r="BT23">
        <v>4501.7857142857147</v>
      </c>
      <c r="BU23">
        <v>0</v>
      </c>
      <c r="BV23">
        <v>179.57385714285721</v>
      </c>
      <c r="BW23">
        <v>-11.08844285714286</v>
      </c>
      <c r="BX23">
        <v>33.219257142857138</v>
      </c>
      <c r="BY23">
        <v>44.695385714285713</v>
      </c>
      <c r="BZ23">
        <v>0.68819971428571425</v>
      </c>
      <c r="CA23">
        <v>43.096400000000003</v>
      </c>
      <c r="CB23">
        <v>35.774871428571437</v>
      </c>
      <c r="CC23">
        <v>3.6834628571428571</v>
      </c>
      <c r="CD23">
        <v>3.6139414285714291</v>
      </c>
      <c r="CE23">
        <v>27.48997142857143</v>
      </c>
      <c r="CF23">
        <v>27.164757142857141</v>
      </c>
      <c r="CG23">
        <v>1200.01</v>
      </c>
      <c r="CH23">
        <v>0.50002499999999994</v>
      </c>
      <c r="CI23">
        <v>0.499975</v>
      </c>
      <c r="CJ23">
        <v>0</v>
      </c>
      <c r="CK23">
        <v>1185.43</v>
      </c>
      <c r="CL23">
        <v>4.9990899999999998</v>
      </c>
      <c r="CM23">
        <v>12817.38571428571</v>
      </c>
      <c r="CN23">
        <v>9558.0057142857149</v>
      </c>
      <c r="CO23">
        <v>43.436999999999998</v>
      </c>
      <c r="CP23">
        <v>45.125</v>
      </c>
      <c r="CQ23">
        <v>44.25</v>
      </c>
      <c r="CR23">
        <v>44.142714285714291</v>
      </c>
      <c r="CS23">
        <v>44.811999999999998</v>
      </c>
      <c r="CT23">
        <v>597.53428571428572</v>
      </c>
      <c r="CU23">
        <v>597.47571428571428</v>
      </c>
      <c r="CV23">
        <v>0</v>
      </c>
      <c r="CW23">
        <v>1669307386.7</v>
      </c>
      <c r="CX23">
        <v>0</v>
      </c>
      <c r="CY23">
        <v>1669300797.0999999</v>
      </c>
      <c r="CZ23" t="s">
        <v>356</v>
      </c>
      <c r="DA23">
        <v>1669300797.0999999</v>
      </c>
      <c r="DB23">
        <v>1669300794.5999999</v>
      </c>
      <c r="DC23">
        <v>7</v>
      </c>
      <c r="DD23">
        <v>-0.40400000000000003</v>
      </c>
      <c r="DE23">
        <v>2.3E-2</v>
      </c>
      <c r="DF23">
        <v>-3.4009999999999998</v>
      </c>
      <c r="DG23">
        <v>0.121</v>
      </c>
      <c r="DH23">
        <v>413</v>
      </c>
      <c r="DI23">
        <v>31</v>
      </c>
      <c r="DJ23">
        <v>0.5</v>
      </c>
      <c r="DK23">
        <v>0.27</v>
      </c>
      <c r="DL23">
        <v>-7.9857765000000001</v>
      </c>
      <c r="DM23">
        <v>-27.36310401500938</v>
      </c>
      <c r="DN23">
        <v>2.729889568553598</v>
      </c>
      <c r="DO23">
        <v>0</v>
      </c>
      <c r="DP23">
        <v>0.715746875</v>
      </c>
      <c r="DQ23">
        <v>-0.27404468667917731</v>
      </c>
      <c r="DR23">
        <v>2.7423444821163059E-2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2.94834</v>
      </c>
      <c r="EB23">
        <v>2.5973199999999999</v>
      </c>
      <c r="EC23">
        <v>1.10934E-2</v>
      </c>
      <c r="ED23">
        <v>1.35347E-2</v>
      </c>
      <c r="EE23">
        <v>0.14600399999999999</v>
      </c>
      <c r="EF23">
        <v>0.14253199999999999</v>
      </c>
      <c r="EG23">
        <v>29981.4</v>
      </c>
      <c r="EH23">
        <v>30441.200000000001</v>
      </c>
      <c r="EI23">
        <v>28206.1</v>
      </c>
      <c r="EJ23">
        <v>29700.3</v>
      </c>
      <c r="EK23">
        <v>33131.800000000003</v>
      </c>
      <c r="EL23">
        <v>35335.599999999999</v>
      </c>
      <c r="EM23">
        <v>39803.699999999997</v>
      </c>
      <c r="EN23">
        <v>42435.3</v>
      </c>
      <c r="EO23">
        <v>1.9360299999999999</v>
      </c>
      <c r="EP23">
        <v>1.91648</v>
      </c>
      <c r="EQ23">
        <v>0.20105400000000001</v>
      </c>
      <c r="ER23">
        <v>0</v>
      </c>
      <c r="ES23">
        <v>31.3383</v>
      </c>
      <c r="ET23">
        <v>999.9</v>
      </c>
      <c r="EU23">
        <v>72.7</v>
      </c>
      <c r="EV23">
        <v>34.200000000000003</v>
      </c>
      <c r="EW23">
        <v>38.880400000000002</v>
      </c>
      <c r="EX23">
        <v>28.604600000000001</v>
      </c>
      <c r="EY23">
        <v>2.4318900000000001</v>
      </c>
      <c r="EZ23">
        <v>1</v>
      </c>
      <c r="FA23">
        <v>0.447772</v>
      </c>
      <c r="FB23">
        <v>0.26974399999999998</v>
      </c>
      <c r="FC23">
        <v>20.275200000000002</v>
      </c>
      <c r="FD23">
        <v>5.2190899999999996</v>
      </c>
      <c r="FE23">
        <v>12.004</v>
      </c>
      <c r="FF23">
        <v>4.9863999999999997</v>
      </c>
      <c r="FG23">
        <v>3.28443</v>
      </c>
      <c r="FH23">
        <v>9999</v>
      </c>
      <c r="FI23">
        <v>9999</v>
      </c>
      <c r="FJ23">
        <v>9999</v>
      </c>
      <c r="FK23">
        <v>999.9</v>
      </c>
      <c r="FL23">
        <v>1.86581</v>
      </c>
      <c r="FM23">
        <v>1.8621700000000001</v>
      </c>
      <c r="FN23">
        <v>1.8641700000000001</v>
      </c>
      <c r="FO23">
        <v>1.8602300000000001</v>
      </c>
      <c r="FP23">
        <v>1.8609599999999999</v>
      </c>
      <c r="FQ23">
        <v>1.86005</v>
      </c>
      <c r="FR23">
        <v>1.86181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-2.5089999999999999</v>
      </c>
      <c r="GH23">
        <v>0.155</v>
      </c>
      <c r="GI23">
        <v>-2.4104999999999999</v>
      </c>
      <c r="GJ23">
        <v>-2.6733299999999998E-3</v>
      </c>
      <c r="GK23">
        <v>1.6058599999999999E-6</v>
      </c>
      <c r="GL23">
        <v>-4.45944E-10</v>
      </c>
      <c r="GM23">
        <v>-0.1235328524796835</v>
      </c>
      <c r="GN23">
        <v>8.2927637995010707E-4</v>
      </c>
      <c r="GO23">
        <v>4.5700164417846682E-4</v>
      </c>
      <c r="GP23">
        <v>-7.3971344136228166E-6</v>
      </c>
      <c r="GQ23">
        <v>4</v>
      </c>
      <c r="GR23">
        <v>2095</v>
      </c>
      <c r="GS23">
        <v>4</v>
      </c>
      <c r="GT23">
        <v>35</v>
      </c>
      <c r="GU23">
        <v>109.7</v>
      </c>
      <c r="GV23">
        <v>109.7</v>
      </c>
      <c r="GW23">
        <v>0.26611299999999999</v>
      </c>
      <c r="GX23">
        <v>2.65503</v>
      </c>
      <c r="GY23">
        <v>1.4489700000000001</v>
      </c>
      <c r="GZ23">
        <v>2.32666</v>
      </c>
      <c r="HA23">
        <v>1.5478499999999999</v>
      </c>
      <c r="HB23">
        <v>2.2936999999999999</v>
      </c>
      <c r="HC23">
        <v>39.1676</v>
      </c>
      <c r="HD23">
        <v>14.7537</v>
      </c>
      <c r="HE23">
        <v>18</v>
      </c>
      <c r="HF23">
        <v>492.66300000000001</v>
      </c>
      <c r="HG23">
        <v>521.05600000000004</v>
      </c>
      <c r="HH23">
        <v>30.998000000000001</v>
      </c>
      <c r="HI23">
        <v>33.090400000000002</v>
      </c>
      <c r="HJ23">
        <v>29.999700000000001</v>
      </c>
      <c r="HK23">
        <v>32.976300000000002</v>
      </c>
      <c r="HL23">
        <v>32.953800000000001</v>
      </c>
      <c r="HM23">
        <v>5.41425</v>
      </c>
      <c r="HN23">
        <v>13.293699999999999</v>
      </c>
      <c r="HO23">
        <v>100</v>
      </c>
      <c r="HP23">
        <v>31</v>
      </c>
      <c r="HQ23">
        <v>60.208799999999997</v>
      </c>
      <c r="HR23">
        <v>35.645699999999998</v>
      </c>
      <c r="HS23">
        <v>99.375200000000007</v>
      </c>
      <c r="HT23">
        <v>98.419700000000006</v>
      </c>
    </row>
    <row r="24" spans="1:228" x14ac:dyDescent="0.2">
      <c r="A24">
        <v>9</v>
      </c>
      <c r="B24">
        <v>1669307381.5999999</v>
      </c>
      <c r="C24">
        <v>32</v>
      </c>
      <c r="D24" t="s">
        <v>376</v>
      </c>
      <c r="E24" t="s">
        <v>377</v>
      </c>
      <c r="F24">
        <v>4</v>
      </c>
      <c r="G24">
        <v>1669307379.2874999</v>
      </c>
      <c r="H24">
        <f t="shared" si="0"/>
        <v>1.3231768581529455E-3</v>
      </c>
      <c r="I24">
        <f t="shared" si="1"/>
        <v>1.3231768581529455</v>
      </c>
      <c r="J24">
        <f t="shared" si="2"/>
        <v>-1.3034603025886136</v>
      </c>
      <c r="K24">
        <f t="shared" si="3"/>
        <v>37.663912500000002</v>
      </c>
      <c r="L24">
        <f t="shared" si="4"/>
        <v>65.95790389261002</v>
      </c>
      <c r="M24">
        <f t="shared" si="5"/>
        <v>6.6696547289287533</v>
      </c>
      <c r="N24">
        <f t="shared" si="6"/>
        <v>3.808569971001293</v>
      </c>
      <c r="O24">
        <f t="shared" si="7"/>
        <v>7.087474705880159E-2</v>
      </c>
      <c r="P24">
        <f t="shared" si="8"/>
        <v>2.2569294533651476</v>
      </c>
      <c r="Q24">
        <f t="shared" si="9"/>
        <v>6.9661097963996707E-2</v>
      </c>
      <c r="R24">
        <f t="shared" si="10"/>
        <v>4.3645496696726759E-2</v>
      </c>
      <c r="S24">
        <f t="shared" si="11"/>
        <v>226.11352160824194</v>
      </c>
      <c r="T24">
        <f t="shared" si="12"/>
        <v>34.841521639038135</v>
      </c>
      <c r="U24">
        <f t="shared" si="13"/>
        <v>34.583874999999992</v>
      </c>
      <c r="V24">
        <f t="shared" si="14"/>
        <v>5.519508560860408</v>
      </c>
      <c r="W24">
        <f t="shared" si="15"/>
        <v>70.5880394808798</v>
      </c>
      <c r="X24">
        <f t="shared" si="16"/>
        <v>3.6862174551636913</v>
      </c>
      <c r="Y24">
        <f t="shared" si="17"/>
        <v>5.2221558811846283</v>
      </c>
      <c r="Z24">
        <f t="shared" si="18"/>
        <v>1.8332911056967167</v>
      </c>
      <c r="AA24">
        <f t="shared" si="19"/>
        <v>-58.352099444544898</v>
      </c>
      <c r="AB24">
        <f t="shared" si="20"/>
        <v>-120.87556374678564</v>
      </c>
      <c r="AC24">
        <f t="shared" si="21"/>
        <v>-12.397035848112695</v>
      </c>
      <c r="AD24">
        <f t="shared" si="22"/>
        <v>34.488822568798696</v>
      </c>
      <c r="AE24">
        <f t="shared" si="23"/>
        <v>21.326167607079832</v>
      </c>
      <c r="AF24">
        <f t="shared" si="24"/>
        <v>1.3818017916838581</v>
      </c>
      <c r="AG24">
        <f t="shared" si="25"/>
        <v>-1.3034603025886136</v>
      </c>
      <c r="AH24">
        <v>49.830434934867817</v>
      </c>
      <c r="AI24">
        <v>42.035079393939377</v>
      </c>
      <c r="AJ24">
        <v>1.620881229479233</v>
      </c>
      <c r="AK24">
        <v>66.400301856687292</v>
      </c>
      <c r="AL24">
        <f t="shared" si="26"/>
        <v>1.3231768581529455</v>
      </c>
      <c r="AM24">
        <v>35.75637468361851</v>
      </c>
      <c r="AN24">
        <v>36.446273939393933</v>
      </c>
      <c r="AO24">
        <v>-2.4255523523847969E-4</v>
      </c>
      <c r="AP24">
        <v>80.260018109835471</v>
      </c>
      <c r="AQ24">
        <v>17</v>
      </c>
      <c r="AR24">
        <v>3</v>
      </c>
      <c r="AS24">
        <f t="shared" si="27"/>
        <v>1</v>
      </c>
      <c r="AT24">
        <f t="shared" si="28"/>
        <v>0</v>
      </c>
      <c r="AU24">
        <f t="shared" si="29"/>
        <v>22393.724224806709</v>
      </c>
      <c r="AV24">
        <f t="shared" si="30"/>
        <v>1200.00125</v>
      </c>
      <c r="AW24">
        <f t="shared" si="31"/>
        <v>1025.9250510923534</v>
      </c>
      <c r="AX24">
        <f t="shared" si="32"/>
        <v>0.85493665201794866</v>
      </c>
      <c r="AY24">
        <f t="shared" si="33"/>
        <v>0.18842773839464078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1669307379.2874999</v>
      </c>
      <c r="BF24">
        <v>37.663912500000002</v>
      </c>
      <c r="BG24">
        <v>49.206187499999999</v>
      </c>
      <c r="BH24">
        <v>36.453937500000002</v>
      </c>
      <c r="BI24">
        <v>35.735087499999992</v>
      </c>
      <c r="BJ24">
        <v>40.179250000000003</v>
      </c>
      <c r="BK24">
        <v>36.298987500000003</v>
      </c>
      <c r="BL24">
        <v>500.08487500000001</v>
      </c>
      <c r="BM24">
        <v>101.02</v>
      </c>
      <c r="BN24">
        <v>9.9870937500000007E-2</v>
      </c>
      <c r="BO24">
        <v>33.590449999999997</v>
      </c>
      <c r="BP24">
        <v>34.583874999999992</v>
      </c>
      <c r="BQ24">
        <v>999.9</v>
      </c>
      <c r="BR24">
        <v>0</v>
      </c>
      <c r="BS24">
        <v>0</v>
      </c>
      <c r="BT24">
        <v>4517.65625</v>
      </c>
      <c r="BU24">
        <v>0</v>
      </c>
      <c r="BV24">
        <v>179.40375</v>
      </c>
      <c r="BW24">
        <v>-11.5422625</v>
      </c>
      <c r="BX24">
        <v>39.088837499999997</v>
      </c>
      <c r="BY24">
        <v>51.029687500000001</v>
      </c>
      <c r="BZ24">
        <v>0.71884162500000004</v>
      </c>
      <c r="CA24">
        <v>49.206187499999999</v>
      </c>
      <c r="CB24">
        <v>35.735087499999992</v>
      </c>
      <c r="CC24">
        <v>3.6825787499999998</v>
      </c>
      <c r="CD24">
        <v>3.6099625</v>
      </c>
      <c r="CE24">
        <v>27.4858875</v>
      </c>
      <c r="CF24">
        <v>27.145975</v>
      </c>
      <c r="CG24">
        <v>1200.00125</v>
      </c>
      <c r="CH24">
        <v>0.50003124999999993</v>
      </c>
      <c r="CI24">
        <v>0.49996875000000002</v>
      </c>
      <c r="CJ24">
        <v>0</v>
      </c>
      <c r="CK24">
        <v>1185.2750000000001</v>
      </c>
      <c r="CL24">
        <v>4.9990899999999998</v>
      </c>
      <c r="CM24">
        <v>12815.85</v>
      </c>
      <c r="CN24">
        <v>9557.9874999999993</v>
      </c>
      <c r="CO24">
        <v>43.436999999999998</v>
      </c>
      <c r="CP24">
        <v>45.125</v>
      </c>
      <c r="CQ24">
        <v>44.210625</v>
      </c>
      <c r="CR24">
        <v>44.125</v>
      </c>
      <c r="CS24">
        <v>44.811999999999998</v>
      </c>
      <c r="CT24">
        <v>597.53499999999997</v>
      </c>
      <c r="CU24">
        <v>597.46625000000006</v>
      </c>
      <c r="CV24">
        <v>0</v>
      </c>
      <c r="CW24">
        <v>1669307390.9000001</v>
      </c>
      <c r="CX24">
        <v>0</v>
      </c>
      <c r="CY24">
        <v>1669300797.0999999</v>
      </c>
      <c r="CZ24" t="s">
        <v>356</v>
      </c>
      <c r="DA24">
        <v>1669300797.0999999</v>
      </c>
      <c r="DB24">
        <v>1669300794.5999999</v>
      </c>
      <c r="DC24">
        <v>7</v>
      </c>
      <c r="DD24">
        <v>-0.40400000000000003</v>
      </c>
      <c r="DE24">
        <v>2.3E-2</v>
      </c>
      <c r="DF24">
        <v>-3.4009999999999998</v>
      </c>
      <c r="DG24">
        <v>0.121</v>
      </c>
      <c r="DH24">
        <v>413</v>
      </c>
      <c r="DI24">
        <v>31</v>
      </c>
      <c r="DJ24">
        <v>0.5</v>
      </c>
      <c r="DK24">
        <v>0.27</v>
      </c>
      <c r="DL24">
        <v>-9.622711951219511</v>
      </c>
      <c r="DM24">
        <v>-17.205674425087111</v>
      </c>
      <c r="DN24">
        <v>1.7681091052517779</v>
      </c>
      <c r="DO24">
        <v>0</v>
      </c>
      <c r="DP24">
        <v>0.706283756097561</v>
      </c>
      <c r="DQ24">
        <v>-6.9435240418118743E-2</v>
      </c>
      <c r="DR24">
        <v>1.6637592291482109E-2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2.94828</v>
      </c>
      <c r="EB24">
        <v>2.5975000000000001</v>
      </c>
      <c r="EC24">
        <v>1.2939000000000001E-2</v>
      </c>
      <c r="ED24">
        <v>1.5470599999999999E-2</v>
      </c>
      <c r="EE24">
        <v>0.14596000000000001</v>
      </c>
      <c r="EF24">
        <v>0.14241400000000001</v>
      </c>
      <c r="EG24">
        <v>29925.3</v>
      </c>
      <c r="EH24">
        <v>30381.7</v>
      </c>
      <c r="EI24">
        <v>28205.8</v>
      </c>
      <c r="EJ24">
        <v>29700.400000000001</v>
      </c>
      <c r="EK24">
        <v>33133.300000000003</v>
      </c>
      <c r="EL24">
        <v>35340.300000000003</v>
      </c>
      <c r="EM24">
        <v>39803.4</v>
      </c>
      <c r="EN24">
        <v>42434.9</v>
      </c>
      <c r="EO24">
        <v>1.93607</v>
      </c>
      <c r="EP24">
        <v>1.9165300000000001</v>
      </c>
      <c r="EQ24">
        <v>0.200681</v>
      </c>
      <c r="ER24">
        <v>0</v>
      </c>
      <c r="ES24">
        <v>31.314800000000002</v>
      </c>
      <c r="ET24">
        <v>999.9</v>
      </c>
      <c r="EU24">
        <v>72.7</v>
      </c>
      <c r="EV24">
        <v>34.200000000000003</v>
      </c>
      <c r="EW24">
        <v>38.878399999999999</v>
      </c>
      <c r="EX24">
        <v>28.4846</v>
      </c>
      <c r="EY24">
        <v>2.2075300000000002</v>
      </c>
      <c r="EZ24">
        <v>1</v>
      </c>
      <c r="FA24">
        <v>0.44745200000000002</v>
      </c>
      <c r="FB24">
        <v>0.26333600000000001</v>
      </c>
      <c r="FC24">
        <v>20.275400000000001</v>
      </c>
      <c r="FD24">
        <v>5.2193899999999998</v>
      </c>
      <c r="FE24">
        <v>12.004</v>
      </c>
      <c r="FF24">
        <v>4.9866999999999999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1.86581</v>
      </c>
      <c r="FM24">
        <v>1.8621700000000001</v>
      </c>
      <c r="FN24">
        <v>1.8641700000000001</v>
      </c>
      <c r="FO24">
        <v>1.8602099999999999</v>
      </c>
      <c r="FP24">
        <v>1.8609599999999999</v>
      </c>
      <c r="FQ24">
        <v>1.86005</v>
      </c>
      <c r="FR24">
        <v>1.8617999999999999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-2.5249999999999999</v>
      </c>
      <c r="GH24">
        <v>0.15490000000000001</v>
      </c>
      <c r="GI24">
        <v>-2.4104999999999999</v>
      </c>
      <c r="GJ24">
        <v>-2.6733299999999998E-3</v>
      </c>
      <c r="GK24">
        <v>1.6058599999999999E-6</v>
      </c>
      <c r="GL24">
        <v>-4.45944E-10</v>
      </c>
      <c r="GM24">
        <v>-0.1235328524796835</v>
      </c>
      <c r="GN24">
        <v>8.2927637995010707E-4</v>
      </c>
      <c r="GO24">
        <v>4.5700164417846682E-4</v>
      </c>
      <c r="GP24">
        <v>-7.3971344136228166E-6</v>
      </c>
      <c r="GQ24">
        <v>4</v>
      </c>
      <c r="GR24">
        <v>2095</v>
      </c>
      <c r="GS24">
        <v>4</v>
      </c>
      <c r="GT24">
        <v>35</v>
      </c>
      <c r="GU24">
        <v>109.7</v>
      </c>
      <c r="GV24">
        <v>109.8</v>
      </c>
      <c r="GW24">
        <v>0.28198200000000001</v>
      </c>
      <c r="GX24">
        <v>2.65137</v>
      </c>
      <c r="GY24">
        <v>1.4489700000000001</v>
      </c>
      <c r="GZ24">
        <v>2.32666</v>
      </c>
      <c r="HA24">
        <v>1.5478499999999999</v>
      </c>
      <c r="HB24">
        <v>2.3315399999999999</v>
      </c>
      <c r="HC24">
        <v>39.1676</v>
      </c>
      <c r="HD24">
        <v>14.7537</v>
      </c>
      <c r="HE24">
        <v>18</v>
      </c>
      <c r="HF24">
        <v>492.678</v>
      </c>
      <c r="HG24">
        <v>521.08100000000002</v>
      </c>
      <c r="HH24">
        <v>30.998100000000001</v>
      </c>
      <c r="HI24">
        <v>33.086799999999997</v>
      </c>
      <c r="HJ24">
        <v>29.9998</v>
      </c>
      <c r="HK24">
        <v>32.974200000000003</v>
      </c>
      <c r="HL24">
        <v>32.952500000000001</v>
      </c>
      <c r="HM24">
        <v>5.7225299999999999</v>
      </c>
      <c r="HN24">
        <v>13.293699999999999</v>
      </c>
      <c r="HO24">
        <v>100</v>
      </c>
      <c r="HP24">
        <v>31</v>
      </c>
      <c r="HQ24">
        <v>66.888199999999998</v>
      </c>
      <c r="HR24">
        <v>35.633499999999998</v>
      </c>
      <c r="HS24">
        <v>99.374300000000005</v>
      </c>
      <c r="HT24">
        <v>98.419399999999996</v>
      </c>
    </row>
    <row r="25" spans="1:228" x14ac:dyDescent="0.2">
      <c r="A25">
        <v>10</v>
      </c>
      <c r="B25">
        <v>1669307385.5999999</v>
      </c>
      <c r="C25">
        <v>36</v>
      </c>
      <c r="D25" t="s">
        <v>378</v>
      </c>
      <c r="E25" t="s">
        <v>379</v>
      </c>
      <c r="F25">
        <v>4</v>
      </c>
      <c r="G25">
        <v>1669307383.5999999</v>
      </c>
      <c r="H25">
        <f t="shared" si="0"/>
        <v>1.3353232848754531E-3</v>
      </c>
      <c r="I25">
        <f t="shared" si="1"/>
        <v>1.335323284875453</v>
      </c>
      <c r="J25">
        <f t="shared" si="2"/>
        <v>-1.1498874136226322</v>
      </c>
      <c r="K25">
        <f t="shared" si="3"/>
        <v>44.51905714285715</v>
      </c>
      <c r="L25">
        <f t="shared" si="4"/>
        <v>68.820158718645061</v>
      </c>
      <c r="M25">
        <f t="shared" si="5"/>
        <v>6.9591798760924046</v>
      </c>
      <c r="N25">
        <f t="shared" si="6"/>
        <v>4.5018223197913461</v>
      </c>
      <c r="O25">
        <f t="shared" si="7"/>
        <v>7.1794710885568019E-2</v>
      </c>
      <c r="P25">
        <f t="shared" si="8"/>
        <v>2.2596297368147691</v>
      </c>
      <c r="Q25">
        <f t="shared" si="9"/>
        <v>7.0551109061228995E-2</v>
      </c>
      <c r="R25">
        <f t="shared" si="10"/>
        <v>4.4204381569196753E-2</v>
      </c>
      <c r="S25">
        <f t="shared" si="11"/>
        <v>226.11420309026357</v>
      </c>
      <c r="T25">
        <f t="shared" si="12"/>
        <v>34.815795542580901</v>
      </c>
      <c r="U25">
        <f t="shared" si="13"/>
        <v>34.556671428571427</v>
      </c>
      <c r="V25">
        <f t="shared" si="14"/>
        <v>5.5111740767202537</v>
      </c>
      <c r="W25">
        <f t="shared" si="15"/>
        <v>70.631349636916923</v>
      </c>
      <c r="X25">
        <f t="shared" si="16"/>
        <v>3.6842700851832975</v>
      </c>
      <c r="Y25">
        <f t="shared" si="17"/>
        <v>5.2161966380685421</v>
      </c>
      <c r="Z25">
        <f t="shared" si="18"/>
        <v>1.8269039915369563</v>
      </c>
      <c r="AA25">
        <f t="shared" si="19"/>
        <v>-58.887756863007482</v>
      </c>
      <c r="AB25">
        <f t="shared" si="20"/>
        <v>-120.19223545350967</v>
      </c>
      <c r="AC25">
        <f t="shared" si="21"/>
        <v>-12.3093590945989</v>
      </c>
      <c r="AD25">
        <f t="shared" si="22"/>
        <v>34.724851679147505</v>
      </c>
      <c r="AE25">
        <f t="shared" si="23"/>
        <v>21.917806071367018</v>
      </c>
      <c r="AF25">
        <f t="shared" si="24"/>
        <v>1.3969668350850235</v>
      </c>
      <c r="AG25">
        <f t="shared" si="25"/>
        <v>-1.1498874136226322</v>
      </c>
      <c r="AH25">
        <v>56.768342166249226</v>
      </c>
      <c r="AI25">
        <v>48.686472727272722</v>
      </c>
      <c r="AJ25">
        <v>1.658986430151218</v>
      </c>
      <c r="AK25">
        <v>66.400301856687292</v>
      </c>
      <c r="AL25">
        <f t="shared" si="26"/>
        <v>1.335323284875453</v>
      </c>
      <c r="AM25">
        <v>35.712672779614508</v>
      </c>
      <c r="AN25">
        <v>36.427271515151503</v>
      </c>
      <c r="AO25">
        <v>-3.1397161310574538E-3</v>
      </c>
      <c r="AP25">
        <v>80.260018109835471</v>
      </c>
      <c r="AQ25">
        <v>17</v>
      </c>
      <c r="AR25">
        <v>3</v>
      </c>
      <c r="AS25">
        <f t="shared" si="27"/>
        <v>1</v>
      </c>
      <c r="AT25">
        <f t="shared" si="28"/>
        <v>0</v>
      </c>
      <c r="AU25">
        <f t="shared" si="29"/>
        <v>22441.644840119054</v>
      </c>
      <c r="AV25">
        <f t="shared" si="30"/>
        <v>1200.005714285714</v>
      </c>
      <c r="AW25">
        <f t="shared" si="31"/>
        <v>1025.9287850208616</v>
      </c>
      <c r="AX25">
        <f t="shared" si="32"/>
        <v>0.85493658305746556</v>
      </c>
      <c r="AY25">
        <f t="shared" si="33"/>
        <v>0.18842760530090874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1669307383.5999999</v>
      </c>
      <c r="BF25">
        <v>44.51905714285715</v>
      </c>
      <c r="BG25">
        <v>56.385357142857139</v>
      </c>
      <c r="BH25">
        <v>36.434185714285711</v>
      </c>
      <c r="BI25">
        <v>35.70748571428571</v>
      </c>
      <c r="BJ25">
        <v>47.051814285714279</v>
      </c>
      <c r="BK25">
        <v>36.279357142857137</v>
      </c>
      <c r="BL25">
        <v>500.12214285714282</v>
      </c>
      <c r="BM25">
        <v>101.0212857142857</v>
      </c>
      <c r="BN25">
        <v>9.9955585714285727E-2</v>
      </c>
      <c r="BO25">
        <v>33.570042857142852</v>
      </c>
      <c r="BP25">
        <v>34.556671428571427</v>
      </c>
      <c r="BQ25">
        <v>999.89999999999986</v>
      </c>
      <c r="BR25">
        <v>0</v>
      </c>
      <c r="BS25">
        <v>0</v>
      </c>
      <c r="BT25">
        <v>4525.4471428571433</v>
      </c>
      <c r="BU25">
        <v>0</v>
      </c>
      <c r="BV25">
        <v>179.0732857142857</v>
      </c>
      <c r="BW25">
        <v>-11.866285714285709</v>
      </c>
      <c r="BX25">
        <v>46.202399999999997</v>
      </c>
      <c r="BY25">
        <v>58.473285714285723</v>
      </c>
      <c r="BZ25">
        <v>0.72669500000000009</v>
      </c>
      <c r="CA25">
        <v>56.385357142857139</v>
      </c>
      <c r="CB25">
        <v>35.70748571428571</v>
      </c>
      <c r="CC25">
        <v>3.680624285714285</v>
      </c>
      <c r="CD25">
        <v>3.6072128571428581</v>
      </c>
      <c r="CE25">
        <v>27.476800000000001</v>
      </c>
      <c r="CF25">
        <v>27.132999999999999</v>
      </c>
      <c r="CG25">
        <v>1200.005714285714</v>
      </c>
      <c r="CH25">
        <v>0.50003300000000006</v>
      </c>
      <c r="CI25">
        <v>0.49996699999999988</v>
      </c>
      <c r="CJ25">
        <v>0</v>
      </c>
      <c r="CK25">
        <v>1184.9171428571431</v>
      </c>
      <c r="CL25">
        <v>4.9990899999999998</v>
      </c>
      <c r="CM25">
        <v>12814.12857142857</v>
      </c>
      <c r="CN25">
        <v>9558.0142857142873</v>
      </c>
      <c r="CO25">
        <v>43.392714285714291</v>
      </c>
      <c r="CP25">
        <v>45.080000000000013</v>
      </c>
      <c r="CQ25">
        <v>44.223000000000013</v>
      </c>
      <c r="CR25">
        <v>44.125</v>
      </c>
      <c r="CS25">
        <v>44.803142857142859</v>
      </c>
      <c r="CT25">
        <v>597.54</v>
      </c>
      <c r="CU25">
        <v>597.46571428571428</v>
      </c>
      <c r="CV25">
        <v>0</v>
      </c>
      <c r="CW25">
        <v>1669307394.5</v>
      </c>
      <c r="CX25">
        <v>0</v>
      </c>
      <c r="CY25">
        <v>1669300797.0999999</v>
      </c>
      <c r="CZ25" t="s">
        <v>356</v>
      </c>
      <c r="DA25">
        <v>1669300797.0999999</v>
      </c>
      <c r="DB25">
        <v>1669300794.5999999</v>
      </c>
      <c r="DC25">
        <v>7</v>
      </c>
      <c r="DD25">
        <v>-0.40400000000000003</v>
      </c>
      <c r="DE25">
        <v>2.3E-2</v>
      </c>
      <c r="DF25">
        <v>-3.4009999999999998</v>
      </c>
      <c r="DG25">
        <v>0.121</v>
      </c>
      <c r="DH25">
        <v>413</v>
      </c>
      <c r="DI25">
        <v>31</v>
      </c>
      <c r="DJ25">
        <v>0.5</v>
      </c>
      <c r="DK25">
        <v>0.27</v>
      </c>
      <c r="DL25">
        <v>-10.6261312195122</v>
      </c>
      <c r="DM25">
        <v>-10.99503282229964</v>
      </c>
      <c r="DN25">
        <v>1.1308012278095501</v>
      </c>
      <c r="DO25">
        <v>0</v>
      </c>
      <c r="DP25">
        <v>0.70602290243902432</v>
      </c>
      <c r="DQ25">
        <v>8.7233686411149106E-2</v>
      </c>
      <c r="DR25">
        <v>1.591095727034594E-2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2.9479299999999999</v>
      </c>
      <c r="EB25">
        <v>2.5973099999999998</v>
      </c>
      <c r="EC25">
        <v>1.4810800000000001E-2</v>
      </c>
      <c r="ED25">
        <v>1.73717E-2</v>
      </c>
      <c r="EE25">
        <v>0.14590900000000001</v>
      </c>
      <c r="EF25">
        <v>0.14238600000000001</v>
      </c>
      <c r="EG25">
        <v>29869.1</v>
      </c>
      <c r="EH25">
        <v>30323.599999999999</v>
      </c>
      <c r="EI25">
        <v>28206.3</v>
      </c>
      <c r="EJ25">
        <v>29700.9</v>
      </c>
      <c r="EK25">
        <v>33136</v>
      </c>
      <c r="EL25">
        <v>35342.199999999997</v>
      </c>
      <c r="EM25">
        <v>39804.1</v>
      </c>
      <c r="EN25">
        <v>42435.6</v>
      </c>
      <c r="EO25">
        <v>1.9356800000000001</v>
      </c>
      <c r="EP25">
        <v>1.9166700000000001</v>
      </c>
      <c r="EQ25">
        <v>0.20105400000000001</v>
      </c>
      <c r="ER25">
        <v>0</v>
      </c>
      <c r="ES25">
        <v>31.2895</v>
      </c>
      <c r="ET25">
        <v>999.9</v>
      </c>
      <c r="EU25">
        <v>72.599999999999994</v>
      </c>
      <c r="EV25">
        <v>34.200000000000003</v>
      </c>
      <c r="EW25">
        <v>38.830399999999997</v>
      </c>
      <c r="EX25">
        <v>28.904599999999999</v>
      </c>
      <c r="EY25">
        <v>2.6722800000000002</v>
      </c>
      <c r="EZ25">
        <v>1</v>
      </c>
      <c r="FA25">
        <v>0.44719300000000001</v>
      </c>
      <c r="FB25">
        <v>0.25784299999999999</v>
      </c>
      <c r="FC25">
        <v>20.274999999999999</v>
      </c>
      <c r="FD25">
        <v>5.2160900000000003</v>
      </c>
      <c r="FE25">
        <v>12.004099999999999</v>
      </c>
      <c r="FF25">
        <v>4.9855</v>
      </c>
      <c r="FG25">
        <v>3.2839499999999999</v>
      </c>
      <c r="FH25">
        <v>9999</v>
      </c>
      <c r="FI25">
        <v>9999</v>
      </c>
      <c r="FJ25">
        <v>9999</v>
      </c>
      <c r="FK25">
        <v>999.9</v>
      </c>
      <c r="FL25">
        <v>1.8657999999999999</v>
      </c>
      <c r="FM25">
        <v>1.86215</v>
      </c>
      <c r="FN25">
        <v>1.8641700000000001</v>
      </c>
      <c r="FO25">
        <v>1.8602300000000001</v>
      </c>
      <c r="FP25">
        <v>1.8609599999999999</v>
      </c>
      <c r="FQ25">
        <v>1.86005</v>
      </c>
      <c r="FR25">
        <v>1.86175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-2.5409999999999999</v>
      </c>
      <c r="GH25">
        <v>0.15479999999999999</v>
      </c>
      <c r="GI25">
        <v>-2.4104999999999999</v>
      </c>
      <c r="GJ25">
        <v>-2.6733299999999998E-3</v>
      </c>
      <c r="GK25">
        <v>1.6058599999999999E-6</v>
      </c>
      <c r="GL25">
        <v>-4.45944E-10</v>
      </c>
      <c r="GM25">
        <v>-0.1235328524796835</v>
      </c>
      <c r="GN25">
        <v>8.2927637995010707E-4</v>
      </c>
      <c r="GO25">
        <v>4.5700164417846682E-4</v>
      </c>
      <c r="GP25">
        <v>-7.3971344136228166E-6</v>
      </c>
      <c r="GQ25">
        <v>4</v>
      </c>
      <c r="GR25">
        <v>2095</v>
      </c>
      <c r="GS25">
        <v>4</v>
      </c>
      <c r="GT25">
        <v>35</v>
      </c>
      <c r="GU25">
        <v>109.8</v>
      </c>
      <c r="GV25">
        <v>109.8</v>
      </c>
      <c r="GW25">
        <v>0.29663099999999998</v>
      </c>
      <c r="GX25">
        <v>2.63428</v>
      </c>
      <c r="GY25">
        <v>1.4489700000000001</v>
      </c>
      <c r="GZ25">
        <v>2.32666</v>
      </c>
      <c r="HA25">
        <v>1.5478499999999999</v>
      </c>
      <c r="HB25">
        <v>2.36694</v>
      </c>
      <c r="HC25">
        <v>39.1676</v>
      </c>
      <c r="HD25">
        <v>14.762499999999999</v>
      </c>
      <c r="HE25">
        <v>18</v>
      </c>
      <c r="HF25">
        <v>492.40800000000002</v>
      </c>
      <c r="HG25">
        <v>521.16899999999998</v>
      </c>
      <c r="HH25">
        <v>30.9983</v>
      </c>
      <c r="HI25">
        <v>33.083799999999997</v>
      </c>
      <c r="HJ25">
        <v>29.999700000000001</v>
      </c>
      <c r="HK25">
        <v>32.972000000000001</v>
      </c>
      <c r="HL25">
        <v>32.950200000000002</v>
      </c>
      <c r="HM25">
        <v>6.0330700000000004</v>
      </c>
      <c r="HN25">
        <v>13.6807</v>
      </c>
      <c r="HO25">
        <v>100</v>
      </c>
      <c r="HP25">
        <v>31</v>
      </c>
      <c r="HQ25">
        <v>73.5672</v>
      </c>
      <c r="HR25">
        <v>35.452399999999997</v>
      </c>
      <c r="HS25">
        <v>99.376099999999994</v>
      </c>
      <c r="HT25">
        <v>98.421000000000006</v>
      </c>
    </row>
    <row r="26" spans="1:228" x14ac:dyDescent="0.2">
      <c r="A26">
        <v>11</v>
      </c>
      <c r="B26">
        <v>1669307389.5999999</v>
      </c>
      <c r="C26">
        <v>40</v>
      </c>
      <c r="D26" t="s">
        <v>380</v>
      </c>
      <c r="E26" t="s">
        <v>381</v>
      </c>
      <c r="F26">
        <v>4</v>
      </c>
      <c r="G26">
        <v>1669307387.2874999</v>
      </c>
      <c r="H26">
        <f t="shared" si="0"/>
        <v>1.3331193707767338E-3</v>
      </c>
      <c r="I26">
        <f t="shared" si="1"/>
        <v>1.3331193707767337</v>
      </c>
      <c r="J26">
        <f t="shared" si="2"/>
        <v>-0.9400237453713336</v>
      </c>
      <c r="K26">
        <f t="shared" si="3"/>
        <v>50.420787500000003</v>
      </c>
      <c r="L26">
        <f t="shared" si="4"/>
        <v>69.829377770454201</v>
      </c>
      <c r="M26">
        <f t="shared" si="5"/>
        <v>7.0611473540018244</v>
      </c>
      <c r="N26">
        <f t="shared" si="6"/>
        <v>5.0985505185606002</v>
      </c>
      <c r="O26">
        <f t="shared" si="7"/>
        <v>7.1960542916379405E-2</v>
      </c>
      <c r="P26">
        <f t="shared" si="8"/>
        <v>2.2548594762028951</v>
      </c>
      <c r="Q26">
        <f t="shared" si="9"/>
        <v>7.0708649990028918E-2</v>
      </c>
      <c r="R26">
        <f t="shared" si="10"/>
        <v>4.4303569762598603E-2</v>
      </c>
      <c r="S26">
        <f t="shared" si="11"/>
        <v>226.1161327330787</v>
      </c>
      <c r="T26">
        <f t="shared" si="12"/>
        <v>34.804100540876419</v>
      </c>
      <c r="U26">
        <f t="shared" si="13"/>
        <v>34.52825</v>
      </c>
      <c r="V26">
        <f t="shared" si="14"/>
        <v>5.5024781605622017</v>
      </c>
      <c r="W26">
        <f t="shared" si="15"/>
        <v>70.657580477374296</v>
      </c>
      <c r="X26">
        <f t="shared" si="16"/>
        <v>3.6825783994327352</v>
      </c>
      <c r="Y26">
        <f t="shared" si="17"/>
        <v>5.2118659803415666</v>
      </c>
      <c r="Z26">
        <f t="shared" si="18"/>
        <v>1.8198997611294665</v>
      </c>
      <c r="AA26">
        <f t="shared" si="19"/>
        <v>-58.790564251253961</v>
      </c>
      <c r="AB26">
        <f t="shared" si="20"/>
        <v>-118.28783471006625</v>
      </c>
      <c r="AC26">
        <f t="shared" si="21"/>
        <v>-12.137383951927454</v>
      </c>
      <c r="AD26">
        <f t="shared" si="22"/>
        <v>36.900349819831035</v>
      </c>
      <c r="AE26">
        <f t="shared" si="23"/>
        <v>22.318495681812912</v>
      </c>
      <c r="AF26">
        <f t="shared" si="24"/>
        <v>1.3982138249116618</v>
      </c>
      <c r="AG26">
        <f t="shared" si="25"/>
        <v>-0.9400237453713336</v>
      </c>
      <c r="AH26">
        <v>63.622622567397727</v>
      </c>
      <c r="AI26">
        <v>55.358035757575742</v>
      </c>
      <c r="AJ26">
        <v>1.6712955075371709</v>
      </c>
      <c r="AK26">
        <v>66.400301856687292</v>
      </c>
      <c r="AL26">
        <f t="shared" si="26"/>
        <v>1.3331193707767337</v>
      </c>
      <c r="AM26">
        <v>35.704222811949997</v>
      </c>
      <c r="AN26">
        <v>36.408359999999988</v>
      </c>
      <c r="AO26">
        <v>-1.6701627020119941E-3</v>
      </c>
      <c r="AP26">
        <v>80.260018109835471</v>
      </c>
      <c r="AQ26">
        <v>17</v>
      </c>
      <c r="AR26">
        <v>3</v>
      </c>
      <c r="AS26">
        <f t="shared" si="27"/>
        <v>1</v>
      </c>
      <c r="AT26">
        <f t="shared" si="28"/>
        <v>0</v>
      </c>
      <c r="AU26">
        <f t="shared" si="29"/>
        <v>22360.663714164155</v>
      </c>
      <c r="AV26">
        <f t="shared" si="30"/>
        <v>1200.0162499999999</v>
      </c>
      <c r="AW26">
        <f t="shared" si="31"/>
        <v>1025.9377635922688</v>
      </c>
      <c r="AX26">
        <f t="shared" si="32"/>
        <v>0.85493655906098676</v>
      </c>
      <c r="AY26">
        <f t="shared" si="33"/>
        <v>0.1884275589877043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1669307387.2874999</v>
      </c>
      <c r="BF26">
        <v>50.420787500000003</v>
      </c>
      <c r="BG26">
        <v>62.508125000000007</v>
      </c>
      <c r="BH26">
        <v>36.417900000000003</v>
      </c>
      <c r="BI26">
        <v>35.690525000000001</v>
      </c>
      <c r="BJ26">
        <v>52.968425000000003</v>
      </c>
      <c r="BK26">
        <v>36.2631625</v>
      </c>
      <c r="BL26">
        <v>500.11250000000001</v>
      </c>
      <c r="BM26">
        <v>101.02</v>
      </c>
      <c r="BN26">
        <v>0.10000965000000001</v>
      </c>
      <c r="BO26">
        <v>33.555199999999999</v>
      </c>
      <c r="BP26">
        <v>34.52825</v>
      </c>
      <c r="BQ26">
        <v>999.9</v>
      </c>
      <c r="BR26">
        <v>0</v>
      </c>
      <c r="BS26">
        <v>0</v>
      </c>
      <c r="BT26">
        <v>4511.6412500000006</v>
      </c>
      <c r="BU26">
        <v>0</v>
      </c>
      <c r="BV26">
        <v>178.91137499999999</v>
      </c>
      <c r="BW26">
        <v>-12.087312499999999</v>
      </c>
      <c r="BX26">
        <v>52.326374999999999</v>
      </c>
      <c r="BY26">
        <v>64.821600000000004</v>
      </c>
      <c r="BZ26">
        <v>0.72739825000000002</v>
      </c>
      <c r="CA26">
        <v>62.508125000000007</v>
      </c>
      <c r="CB26">
        <v>35.690525000000001</v>
      </c>
      <c r="CC26">
        <v>3.6789375</v>
      </c>
      <c r="CD26">
        <v>3.60545625</v>
      </c>
      <c r="CE26">
        <v>27.468975</v>
      </c>
      <c r="CF26">
        <v>27.124675</v>
      </c>
      <c r="CG26">
        <v>1200.0162499999999</v>
      </c>
      <c r="CH26">
        <v>0.50003299999999995</v>
      </c>
      <c r="CI26">
        <v>0.49996699999999999</v>
      </c>
      <c r="CJ26">
        <v>0</v>
      </c>
      <c r="CK26">
        <v>1184.92625</v>
      </c>
      <c r="CL26">
        <v>4.9990899999999998</v>
      </c>
      <c r="CM26">
        <v>12812.725</v>
      </c>
      <c r="CN26">
        <v>9558.1125000000011</v>
      </c>
      <c r="CO26">
        <v>43.375</v>
      </c>
      <c r="CP26">
        <v>45.061999999999998</v>
      </c>
      <c r="CQ26">
        <v>44.186999999999998</v>
      </c>
      <c r="CR26">
        <v>44.069875000000003</v>
      </c>
      <c r="CS26">
        <v>44.780999999999999</v>
      </c>
      <c r="CT26">
        <v>597.54624999999999</v>
      </c>
      <c r="CU26">
        <v>597.47</v>
      </c>
      <c r="CV26">
        <v>0</v>
      </c>
      <c r="CW26">
        <v>1669307398.7</v>
      </c>
      <c r="CX26">
        <v>0</v>
      </c>
      <c r="CY26">
        <v>1669300797.0999999</v>
      </c>
      <c r="CZ26" t="s">
        <v>356</v>
      </c>
      <c r="DA26">
        <v>1669300797.0999999</v>
      </c>
      <c r="DB26">
        <v>1669300794.5999999</v>
      </c>
      <c r="DC26">
        <v>7</v>
      </c>
      <c r="DD26">
        <v>-0.40400000000000003</v>
      </c>
      <c r="DE26">
        <v>2.3E-2</v>
      </c>
      <c r="DF26">
        <v>-3.4009999999999998</v>
      </c>
      <c r="DG26">
        <v>0.121</v>
      </c>
      <c r="DH26">
        <v>413</v>
      </c>
      <c r="DI26">
        <v>31</v>
      </c>
      <c r="DJ26">
        <v>0.5</v>
      </c>
      <c r="DK26">
        <v>0.27</v>
      </c>
      <c r="DL26">
        <v>-11.274493902439019</v>
      </c>
      <c r="DM26">
        <v>-7.0540580487805036</v>
      </c>
      <c r="DN26">
        <v>0.72139171038289662</v>
      </c>
      <c r="DO26">
        <v>0</v>
      </c>
      <c r="DP26">
        <v>0.70952975609756097</v>
      </c>
      <c r="DQ26">
        <v>0.14678688501742351</v>
      </c>
      <c r="DR26">
        <v>1.76358950463778E-2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2.9489700000000001</v>
      </c>
      <c r="EB26">
        <v>2.59789</v>
      </c>
      <c r="EC26">
        <v>1.669E-2</v>
      </c>
      <c r="ED26">
        <v>1.9286899999999999E-2</v>
      </c>
      <c r="EE26">
        <v>0.14586499999999999</v>
      </c>
      <c r="EF26">
        <v>0.142267</v>
      </c>
      <c r="EG26">
        <v>29812.1</v>
      </c>
      <c r="EH26">
        <v>30265.3</v>
      </c>
      <c r="EI26">
        <v>28206.2</v>
      </c>
      <c r="EJ26">
        <v>29701.599999999999</v>
      </c>
      <c r="EK26">
        <v>33137.599999999999</v>
      </c>
      <c r="EL26">
        <v>35348</v>
      </c>
      <c r="EM26">
        <v>39803.800000000003</v>
      </c>
      <c r="EN26">
        <v>42436.6</v>
      </c>
      <c r="EO26">
        <v>1.93648</v>
      </c>
      <c r="EP26">
        <v>1.91597</v>
      </c>
      <c r="EQ26">
        <v>0.20038300000000001</v>
      </c>
      <c r="ER26">
        <v>0</v>
      </c>
      <c r="ES26">
        <v>31.264099999999999</v>
      </c>
      <c r="ET26">
        <v>999.9</v>
      </c>
      <c r="EU26">
        <v>72.599999999999994</v>
      </c>
      <c r="EV26">
        <v>34.200000000000003</v>
      </c>
      <c r="EW26">
        <v>38.828299999999999</v>
      </c>
      <c r="EX26">
        <v>28.694600000000001</v>
      </c>
      <c r="EY26">
        <v>2.4278900000000001</v>
      </c>
      <c r="EZ26">
        <v>1</v>
      </c>
      <c r="FA26">
        <v>0.44681100000000001</v>
      </c>
      <c r="FB26">
        <v>0.25262000000000001</v>
      </c>
      <c r="FC26">
        <v>20.275600000000001</v>
      </c>
      <c r="FD26">
        <v>5.2189399999999999</v>
      </c>
      <c r="FE26">
        <v>12.004</v>
      </c>
      <c r="FF26">
        <v>4.9864499999999996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1.86581</v>
      </c>
      <c r="FM26">
        <v>1.8621799999999999</v>
      </c>
      <c r="FN26">
        <v>1.8641700000000001</v>
      </c>
      <c r="FO26">
        <v>1.86022</v>
      </c>
      <c r="FP26">
        <v>1.8609599999999999</v>
      </c>
      <c r="FQ26">
        <v>1.86006</v>
      </c>
      <c r="FR26">
        <v>1.86178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-2.5569999999999999</v>
      </c>
      <c r="GH26">
        <v>0.1547</v>
      </c>
      <c r="GI26">
        <v>-2.4104999999999999</v>
      </c>
      <c r="GJ26">
        <v>-2.6733299999999998E-3</v>
      </c>
      <c r="GK26">
        <v>1.6058599999999999E-6</v>
      </c>
      <c r="GL26">
        <v>-4.45944E-10</v>
      </c>
      <c r="GM26">
        <v>-0.1235328524796835</v>
      </c>
      <c r="GN26">
        <v>8.2927637995010707E-4</v>
      </c>
      <c r="GO26">
        <v>4.5700164417846682E-4</v>
      </c>
      <c r="GP26">
        <v>-7.3971344136228166E-6</v>
      </c>
      <c r="GQ26">
        <v>4</v>
      </c>
      <c r="GR26">
        <v>2095</v>
      </c>
      <c r="GS26">
        <v>4</v>
      </c>
      <c r="GT26">
        <v>35</v>
      </c>
      <c r="GU26">
        <v>109.9</v>
      </c>
      <c r="GV26">
        <v>109.9</v>
      </c>
      <c r="GW26">
        <v>0.3125</v>
      </c>
      <c r="GX26">
        <v>2.63062</v>
      </c>
      <c r="GY26">
        <v>1.4489700000000001</v>
      </c>
      <c r="GZ26">
        <v>2.32666</v>
      </c>
      <c r="HA26">
        <v>1.5478499999999999</v>
      </c>
      <c r="HB26">
        <v>2.3645</v>
      </c>
      <c r="HC26">
        <v>39.1676</v>
      </c>
      <c r="HD26">
        <v>14.7712</v>
      </c>
      <c r="HE26">
        <v>18</v>
      </c>
      <c r="HF26">
        <v>492.899</v>
      </c>
      <c r="HG26">
        <v>520.64400000000001</v>
      </c>
      <c r="HH26">
        <v>30.9985</v>
      </c>
      <c r="HI26">
        <v>33.0794</v>
      </c>
      <c r="HJ26">
        <v>29.9998</v>
      </c>
      <c r="HK26">
        <v>32.969799999999999</v>
      </c>
      <c r="HL26">
        <v>32.9482</v>
      </c>
      <c r="HM26">
        <v>6.3442999999999996</v>
      </c>
      <c r="HN26">
        <v>13.9796</v>
      </c>
      <c r="HO26">
        <v>100</v>
      </c>
      <c r="HP26">
        <v>31</v>
      </c>
      <c r="HQ26">
        <v>80.246899999999997</v>
      </c>
      <c r="HR26">
        <v>35.385599999999997</v>
      </c>
      <c r="HS26">
        <v>99.375500000000002</v>
      </c>
      <c r="HT26">
        <v>98.423299999999998</v>
      </c>
    </row>
    <row r="27" spans="1:228" x14ac:dyDescent="0.2">
      <c r="A27">
        <v>12</v>
      </c>
      <c r="B27">
        <v>1669307393.5999999</v>
      </c>
      <c r="C27">
        <v>44</v>
      </c>
      <c r="D27" t="s">
        <v>382</v>
      </c>
      <c r="E27" t="s">
        <v>383</v>
      </c>
      <c r="F27">
        <v>4</v>
      </c>
      <c r="G27">
        <v>1669307391.5999999</v>
      </c>
      <c r="H27">
        <f t="shared" si="0"/>
        <v>1.3941656752641811E-3</v>
      </c>
      <c r="I27">
        <f t="shared" si="1"/>
        <v>1.3941656752641811</v>
      </c>
      <c r="J27">
        <f t="shared" si="2"/>
        <v>-0.90860554953639272</v>
      </c>
      <c r="K27">
        <f t="shared" si="3"/>
        <v>57.398200000000003</v>
      </c>
      <c r="L27">
        <f t="shared" si="4"/>
        <v>74.929629128947852</v>
      </c>
      <c r="M27">
        <f t="shared" si="5"/>
        <v>7.5769494040431109</v>
      </c>
      <c r="N27">
        <f t="shared" si="6"/>
        <v>5.8041560106311723</v>
      </c>
      <c r="O27">
        <f t="shared" si="7"/>
        <v>7.5696628544105415E-2</v>
      </c>
      <c r="P27">
        <f t="shared" si="8"/>
        <v>2.2485577811629796</v>
      </c>
      <c r="Q27">
        <f t="shared" si="9"/>
        <v>7.4308913784816827E-2</v>
      </c>
      <c r="R27">
        <f t="shared" si="10"/>
        <v>4.6565632778991013E-2</v>
      </c>
      <c r="S27">
        <f t="shared" si="11"/>
        <v>226.11300266119014</v>
      </c>
      <c r="T27">
        <f t="shared" si="12"/>
        <v>34.770968085222862</v>
      </c>
      <c r="U27">
        <f t="shared" si="13"/>
        <v>34.493199999999987</v>
      </c>
      <c r="V27">
        <f t="shared" si="14"/>
        <v>5.4917705720803376</v>
      </c>
      <c r="W27">
        <f t="shared" si="15"/>
        <v>70.683707188987526</v>
      </c>
      <c r="X27">
        <f t="shared" si="16"/>
        <v>3.6806104847117744</v>
      </c>
      <c r="Y27">
        <f t="shared" si="17"/>
        <v>5.2071554125916171</v>
      </c>
      <c r="Z27">
        <f t="shared" si="18"/>
        <v>1.8111600873685632</v>
      </c>
      <c r="AA27">
        <f t="shared" si="19"/>
        <v>-61.482706279150385</v>
      </c>
      <c r="AB27">
        <f t="shared" si="20"/>
        <v>-115.66698125608998</v>
      </c>
      <c r="AC27">
        <f t="shared" si="21"/>
        <v>-11.898744753295993</v>
      </c>
      <c r="AD27">
        <f t="shared" si="22"/>
        <v>37.064570372653762</v>
      </c>
      <c r="AE27">
        <f t="shared" si="23"/>
        <v>22.667324296344432</v>
      </c>
      <c r="AF27">
        <f t="shared" si="24"/>
        <v>1.501495791141122</v>
      </c>
      <c r="AG27">
        <f t="shared" si="25"/>
        <v>-0.90860554953639272</v>
      </c>
      <c r="AH27">
        <v>70.538821061858599</v>
      </c>
      <c r="AI27">
        <v>62.121498787878757</v>
      </c>
      <c r="AJ27">
        <v>1.6972434358449411</v>
      </c>
      <c r="AK27">
        <v>66.400301856687292</v>
      </c>
      <c r="AL27">
        <f t="shared" si="26"/>
        <v>1.3941656752641811</v>
      </c>
      <c r="AM27">
        <v>35.655132072815881</v>
      </c>
      <c r="AN27">
        <v>36.390025454545459</v>
      </c>
      <c r="AO27">
        <v>-1.5366161404235729E-3</v>
      </c>
      <c r="AP27">
        <v>80.260018109835471</v>
      </c>
      <c r="AQ27">
        <v>16</v>
      </c>
      <c r="AR27">
        <v>3</v>
      </c>
      <c r="AS27">
        <f t="shared" si="27"/>
        <v>1</v>
      </c>
      <c r="AT27">
        <f t="shared" si="28"/>
        <v>0</v>
      </c>
      <c r="AU27">
        <f t="shared" si="29"/>
        <v>22253.324157854644</v>
      </c>
      <c r="AV27">
        <f t="shared" si="30"/>
        <v>1200.002857142857</v>
      </c>
      <c r="AW27">
        <f t="shared" si="31"/>
        <v>1025.925999306316</v>
      </c>
      <c r="AX27">
        <f t="shared" si="32"/>
        <v>0.85493629719265107</v>
      </c>
      <c r="AY27">
        <f t="shared" si="33"/>
        <v>0.18842705358181661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1669307391.5999999</v>
      </c>
      <c r="BF27">
        <v>57.398200000000003</v>
      </c>
      <c r="BG27">
        <v>69.679542857142863</v>
      </c>
      <c r="BH27">
        <v>36.398128571428572</v>
      </c>
      <c r="BI27">
        <v>35.617185714285718</v>
      </c>
      <c r="BJ27">
        <v>59.963314285714283</v>
      </c>
      <c r="BK27">
        <v>36.243485714285711</v>
      </c>
      <c r="BL27">
        <v>500.226</v>
      </c>
      <c r="BM27">
        <v>101.02071428571431</v>
      </c>
      <c r="BN27">
        <v>0.1001572857142857</v>
      </c>
      <c r="BO27">
        <v>33.53904285714286</v>
      </c>
      <c r="BP27">
        <v>34.493199999999987</v>
      </c>
      <c r="BQ27">
        <v>999.89999999999986</v>
      </c>
      <c r="BR27">
        <v>0</v>
      </c>
      <c r="BS27">
        <v>0</v>
      </c>
      <c r="BT27">
        <v>4493.3057142857151</v>
      </c>
      <c r="BU27">
        <v>0</v>
      </c>
      <c r="BV27">
        <v>178.91028571428569</v>
      </c>
      <c r="BW27">
        <v>-12.281357142857139</v>
      </c>
      <c r="BX27">
        <v>59.566300000000012</v>
      </c>
      <c r="BY27">
        <v>72.252942857142855</v>
      </c>
      <c r="BZ27">
        <v>0.78095414285714304</v>
      </c>
      <c r="CA27">
        <v>69.679542857142863</v>
      </c>
      <c r="CB27">
        <v>35.617185714285718</v>
      </c>
      <c r="CC27">
        <v>3.6769771428571429</v>
      </c>
      <c r="CD27">
        <v>3.5980857142857152</v>
      </c>
      <c r="CE27">
        <v>27.459857142857139</v>
      </c>
      <c r="CF27">
        <v>27.0898</v>
      </c>
      <c r="CG27">
        <v>1200.002857142857</v>
      </c>
      <c r="CH27">
        <v>0.50004100000000007</v>
      </c>
      <c r="CI27">
        <v>0.49995899999999988</v>
      </c>
      <c r="CJ27">
        <v>0</v>
      </c>
      <c r="CK27">
        <v>1184.9100000000001</v>
      </c>
      <c r="CL27">
        <v>4.9990899999999998</v>
      </c>
      <c r="CM27">
        <v>12810.18571428571</v>
      </c>
      <c r="CN27">
        <v>9558.0242857142857</v>
      </c>
      <c r="CO27">
        <v>43.375</v>
      </c>
      <c r="CP27">
        <v>45.061999999999998</v>
      </c>
      <c r="CQ27">
        <v>44.186999999999998</v>
      </c>
      <c r="CR27">
        <v>44.061999999999998</v>
      </c>
      <c r="CS27">
        <v>44.75</v>
      </c>
      <c r="CT27">
        <v>597.55000000000007</v>
      </c>
      <c r="CU27">
        <v>597.45285714285717</v>
      </c>
      <c r="CV27">
        <v>0</v>
      </c>
      <c r="CW27">
        <v>1669307402.9000001</v>
      </c>
      <c r="CX27">
        <v>0</v>
      </c>
      <c r="CY27">
        <v>1669300797.0999999</v>
      </c>
      <c r="CZ27" t="s">
        <v>356</v>
      </c>
      <c r="DA27">
        <v>1669300797.0999999</v>
      </c>
      <c r="DB27">
        <v>1669300794.5999999</v>
      </c>
      <c r="DC27">
        <v>7</v>
      </c>
      <c r="DD27">
        <v>-0.40400000000000003</v>
      </c>
      <c r="DE27">
        <v>2.3E-2</v>
      </c>
      <c r="DF27">
        <v>-3.4009999999999998</v>
      </c>
      <c r="DG27">
        <v>0.121</v>
      </c>
      <c r="DH27">
        <v>413</v>
      </c>
      <c r="DI27">
        <v>31</v>
      </c>
      <c r="DJ27">
        <v>0.5</v>
      </c>
      <c r="DK27">
        <v>0.27</v>
      </c>
      <c r="DL27">
        <v>-11.6838575</v>
      </c>
      <c r="DM27">
        <v>-4.9086067542213563</v>
      </c>
      <c r="DN27">
        <v>0.48377342366416742</v>
      </c>
      <c r="DO27">
        <v>0</v>
      </c>
      <c r="DP27">
        <v>0.72222582499999999</v>
      </c>
      <c r="DQ27">
        <v>0.24985896810506589</v>
      </c>
      <c r="DR27">
        <v>2.674995161667354E-2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2.94821</v>
      </c>
      <c r="EB27">
        <v>2.59735</v>
      </c>
      <c r="EC27">
        <v>1.85898E-2</v>
      </c>
      <c r="ED27">
        <v>2.1174800000000001E-2</v>
      </c>
      <c r="EE27">
        <v>0.14580599999999999</v>
      </c>
      <c r="EF27">
        <v>0.14205499999999999</v>
      </c>
      <c r="EG27">
        <v>29754.7</v>
      </c>
      <c r="EH27">
        <v>30207.4</v>
      </c>
      <c r="EI27">
        <v>28206.400000000001</v>
      </c>
      <c r="EJ27">
        <v>29701.9</v>
      </c>
      <c r="EK27">
        <v>33140.1</v>
      </c>
      <c r="EL27">
        <v>35357.300000000003</v>
      </c>
      <c r="EM27">
        <v>39803.9</v>
      </c>
      <c r="EN27">
        <v>42437.1</v>
      </c>
      <c r="EO27">
        <v>1.9363999999999999</v>
      </c>
      <c r="EP27">
        <v>1.9166700000000001</v>
      </c>
      <c r="EQ27">
        <v>0.199825</v>
      </c>
      <c r="ER27">
        <v>0</v>
      </c>
      <c r="ES27">
        <v>31.2395</v>
      </c>
      <c r="ET27">
        <v>999.9</v>
      </c>
      <c r="EU27">
        <v>72.599999999999994</v>
      </c>
      <c r="EV27">
        <v>34.200000000000003</v>
      </c>
      <c r="EW27">
        <v>38.826300000000003</v>
      </c>
      <c r="EX27">
        <v>28.814599999999999</v>
      </c>
      <c r="EY27">
        <v>1.99119</v>
      </c>
      <c r="EZ27">
        <v>1</v>
      </c>
      <c r="FA27">
        <v>0.44677600000000001</v>
      </c>
      <c r="FB27">
        <v>0.24804699999999999</v>
      </c>
      <c r="FC27">
        <v>20.275500000000001</v>
      </c>
      <c r="FD27">
        <v>5.2184900000000001</v>
      </c>
      <c r="FE27">
        <v>12.004300000000001</v>
      </c>
      <c r="FF27">
        <v>4.9863</v>
      </c>
      <c r="FG27">
        <v>3.28443</v>
      </c>
      <c r="FH27">
        <v>9999</v>
      </c>
      <c r="FI27">
        <v>9999</v>
      </c>
      <c r="FJ27">
        <v>9999</v>
      </c>
      <c r="FK27">
        <v>999.9</v>
      </c>
      <c r="FL27">
        <v>1.86582</v>
      </c>
      <c r="FM27">
        <v>1.86215</v>
      </c>
      <c r="FN27">
        <v>1.8641700000000001</v>
      </c>
      <c r="FO27">
        <v>1.86022</v>
      </c>
      <c r="FP27">
        <v>1.8609599999999999</v>
      </c>
      <c r="FQ27">
        <v>1.86006</v>
      </c>
      <c r="FR27">
        <v>1.8617999999999999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-2.573</v>
      </c>
      <c r="GH27">
        <v>0.15459999999999999</v>
      </c>
      <c r="GI27">
        <v>-2.4104999999999999</v>
      </c>
      <c r="GJ27">
        <v>-2.6733299999999998E-3</v>
      </c>
      <c r="GK27">
        <v>1.6058599999999999E-6</v>
      </c>
      <c r="GL27">
        <v>-4.45944E-10</v>
      </c>
      <c r="GM27">
        <v>-0.1235328524796835</v>
      </c>
      <c r="GN27">
        <v>8.2927637995010707E-4</v>
      </c>
      <c r="GO27">
        <v>4.5700164417846682E-4</v>
      </c>
      <c r="GP27">
        <v>-7.3971344136228166E-6</v>
      </c>
      <c r="GQ27">
        <v>4</v>
      </c>
      <c r="GR27">
        <v>2095</v>
      </c>
      <c r="GS27">
        <v>4</v>
      </c>
      <c r="GT27">
        <v>35</v>
      </c>
      <c r="GU27">
        <v>109.9</v>
      </c>
      <c r="GV27">
        <v>110</v>
      </c>
      <c r="GW27">
        <v>0.32836900000000002</v>
      </c>
      <c r="GX27">
        <v>2.63062</v>
      </c>
      <c r="GY27">
        <v>1.4489700000000001</v>
      </c>
      <c r="GZ27">
        <v>2.32666</v>
      </c>
      <c r="HA27">
        <v>1.5478499999999999</v>
      </c>
      <c r="HB27">
        <v>2.35107</v>
      </c>
      <c r="HC27">
        <v>39.142800000000001</v>
      </c>
      <c r="HD27">
        <v>14.762499999999999</v>
      </c>
      <c r="HE27">
        <v>18</v>
      </c>
      <c r="HF27">
        <v>492.84</v>
      </c>
      <c r="HG27">
        <v>521.13300000000004</v>
      </c>
      <c r="HH27">
        <v>30.9986</v>
      </c>
      <c r="HI27">
        <v>33.075699999999998</v>
      </c>
      <c r="HJ27">
        <v>29.9998</v>
      </c>
      <c r="HK27">
        <v>32.968299999999999</v>
      </c>
      <c r="HL27">
        <v>32.945999999999998</v>
      </c>
      <c r="HM27">
        <v>6.6564800000000002</v>
      </c>
      <c r="HN27">
        <v>14.2569</v>
      </c>
      <c r="HO27">
        <v>100</v>
      </c>
      <c r="HP27">
        <v>31</v>
      </c>
      <c r="HQ27">
        <v>86.925299999999993</v>
      </c>
      <c r="HR27">
        <v>35.340600000000002</v>
      </c>
      <c r="HS27">
        <v>99.375900000000001</v>
      </c>
      <c r="HT27">
        <v>98.424499999999995</v>
      </c>
    </row>
    <row r="28" spans="1:228" x14ac:dyDescent="0.2">
      <c r="A28">
        <v>13</v>
      </c>
      <c r="B28">
        <v>1669307397.5999999</v>
      </c>
      <c r="C28">
        <v>48</v>
      </c>
      <c r="D28" t="s">
        <v>384</v>
      </c>
      <c r="E28" t="s">
        <v>385</v>
      </c>
      <c r="F28">
        <v>4</v>
      </c>
      <c r="G28">
        <v>1669307395.2874999</v>
      </c>
      <c r="H28">
        <f t="shared" si="0"/>
        <v>1.3593007554417286E-3</v>
      </c>
      <c r="I28">
        <f t="shared" si="1"/>
        <v>1.3593007554417287</v>
      </c>
      <c r="J28">
        <f t="shared" si="2"/>
        <v>-0.41748480115662001</v>
      </c>
      <c r="K28">
        <f t="shared" si="3"/>
        <v>63.402912499999999</v>
      </c>
      <c r="L28">
        <f t="shared" si="4"/>
        <v>70.575505483249103</v>
      </c>
      <c r="M28">
        <f t="shared" si="5"/>
        <v>7.136636176177432</v>
      </c>
      <c r="N28">
        <f t="shared" si="6"/>
        <v>6.4113394006070283</v>
      </c>
      <c r="O28">
        <f t="shared" si="7"/>
        <v>7.3955276675171266E-2</v>
      </c>
      <c r="P28">
        <f t="shared" si="8"/>
        <v>2.2464482242608632</v>
      </c>
      <c r="Q28">
        <f t="shared" si="9"/>
        <v>7.2628851681535489E-2</v>
      </c>
      <c r="R28">
        <f t="shared" si="10"/>
        <v>4.5510224758354249E-2</v>
      </c>
      <c r="S28">
        <f t="shared" si="11"/>
        <v>226.11292498261088</v>
      </c>
      <c r="T28">
        <f t="shared" si="12"/>
        <v>34.771889859308622</v>
      </c>
      <c r="U28">
        <f t="shared" si="13"/>
        <v>34.469050000000003</v>
      </c>
      <c r="V28">
        <f t="shared" si="14"/>
        <v>5.4844034203569896</v>
      </c>
      <c r="W28">
        <f t="shared" si="15"/>
        <v>70.671909527358295</v>
      </c>
      <c r="X28">
        <f t="shared" si="16"/>
        <v>3.6775962956042703</v>
      </c>
      <c r="Y28">
        <f t="shared" si="17"/>
        <v>5.203759626985331</v>
      </c>
      <c r="Z28">
        <f t="shared" si="18"/>
        <v>1.8068071247527193</v>
      </c>
      <c r="AA28">
        <f t="shared" si="19"/>
        <v>-59.945163314980235</v>
      </c>
      <c r="AB28">
        <f t="shared" si="20"/>
        <v>-114.04523190032832</v>
      </c>
      <c r="AC28">
        <f t="shared" si="21"/>
        <v>-11.74087638020608</v>
      </c>
      <c r="AD28">
        <f t="shared" si="22"/>
        <v>40.38165338709625</v>
      </c>
      <c r="AE28">
        <f t="shared" si="23"/>
        <v>22.889312558017387</v>
      </c>
      <c r="AF28">
        <f t="shared" si="24"/>
        <v>1.5633730877391341</v>
      </c>
      <c r="AG28">
        <f t="shared" si="25"/>
        <v>-0.41748480115662001</v>
      </c>
      <c r="AH28">
        <v>77.423516259752333</v>
      </c>
      <c r="AI28">
        <v>68.835550909090884</v>
      </c>
      <c r="AJ28">
        <v>1.6769338030151051</v>
      </c>
      <c r="AK28">
        <v>66.400301856687292</v>
      </c>
      <c r="AL28">
        <f t="shared" si="26"/>
        <v>1.3593007554417287</v>
      </c>
      <c r="AM28">
        <v>35.57814926124842</v>
      </c>
      <c r="AN28">
        <v>36.351108484848467</v>
      </c>
      <c r="AO28">
        <v>-1.0341039489035791E-2</v>
      </c>
      <c r="AP28">
        <v>80.260018109835471</v>
      </c>
      <c r="AQ28">
        <v>17</v>
      </c>
      <c r="AR28">
        <v>3</v>
      </c>
      <c r="AS28">
        <f t="shared" si="27"/>
        <v>1</v>
      </c>
      <c r="AT28">
        <f t="shared" si="28"/>
        <v>0</v>
      </c>
      <c r="AU28">
        <f t="shared" si="29"/>
        <v>22217.857227150223</v>
      </c>
      <c r="AV28">
        <f t="shared" si="30"/>
        <v>1200.0025000000001</v>
      </c>
      <c r="AW28">
        <f t="shared" si="31"/>
        <v>1025.9256885920265</v>
      </c>
      <c r="AX28">
        <f t="shared" si="32"/>
        <v>0.85493629270941218</v>
      </c>
      <c r="AY28">
        <f t="shared" si="33"/>
        <v>0.18842704492916545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1669307395.2874999</v>
      </c>
      <c r="BF28">
        <v>63.402912499999999</v>
      </c>
      <c r="BG28">
        <v>75.814287500000006</v>
      </c>
      <c r="BH28">
        <v>36.368425000000002</v>
      </c>
      <c r="BI28">
        <v>35.555062500000012</v>
      </c>
      <c r="BJ28">
        <v>65.982950000000002</v>
      </c>
      <c r="BK28">
        <v>36.213925000000003</v>
      </c>
      <c r="BL28">
        <v>500.09587499999998</v>
      </c>
      <c r="BM28">
        <v>101.020625</v>
      </c>
      <c r="BN28">
        <v>9.9956812499999992E-2</v>
      </c>
      <c r="BO28">
        <v>33.527387500000003</v>
      </c>
      <c r="BP28">
        <v>34.469050000000003</v>
      </c>
      <c r="BQ28">
        <v>999.9</v>
      </c>
      <c r="BR28">
        <v>0</v>
      </c>
      <c r="BS28">
        <v>0</v>
      </c>
      <c r="BT28">
        <v>4487.1849999999986</v>
      </c>
      <c r="BU28">
        <v>0</v>
      </c>
      <c r="BV28">
        <v>179.14037500000001</v>
      </c>
      <c r="BW28">
        <v>-12.411375</v>
      </c>
      <c r="BX28">
        <v>65.795787500000003</v>
      </c>
      <c r="BY28">
        <v>78.609225000000009</v>
      </c>
      <c r="BZ28">
        <v>0.81336925000000004</v>
      </c>
      <c r="CA28">
        <v>75.814287500000006</v>
      </c>
      <c r="CB28">
        <v>35.555062500000012</v>
      </c>
      <c r="CC28">
        <v>3.6739587500000002</v>
      </c>
      <c r="CD28">
        <v>3.59179125</v>
      </c>
      <c r="CE28">
        <v>27.445824999999999</v>
      </c>
      <c r="CF28">
        <v>27.059987499999998</v>
      </c>
      <c r="CG28">
        <v>1200.0025000000001</v>
      </c>
      <c r="CH28">
        <v>0.50004175000000006</v>
      </c>
      <c r="CI28">
        <v>0.49995824999999988</v>
      </c>
      <c r="CJ28">
        <v>0</v>
      </c>
      <c r="CK28">
        <v>1184.8175000000001</v>
      </c>
      <c r="CL28">
        <v>4.9990899999999998</v>
      </c>
      <c r="CM28">
        <v>12808.387500000001</v>
      </c>
      <c r="CN28">
        <v>9558.0212499999998</v>
      </c>
      <c r="CO28">
        <v>43.343499999999999</v>
      </c>
      <c r="CP28">
        <v>45.054250000000003</v>
      </c>
      <c r="CQ28">
        <v>44.186999999999998</v>
      </c>
      <c r="CR28">
        <v>44.054250000000003</v>
      </c>
      <c r="CS28">
        <v>44.75</v>
      </c>
      <c r="CT28">
        <v>597.54999999999995</v>
      </c>
      <c r="CU28">
        <v>597.4525000000001</v>
      </c>
      <c r="CV28">
        <v>0</v>
      </c>
      <c r="CW28">
        <v>1669307406.5</v>
      </c>
      <c r="CX28">
        <v>0</v>
      </c>
      <c r="CY28">
        <v>1669300797.0999999</v>
      </c>
      <c r="CZ28" t="s">
        <v>356</v>
      </c>
      <c r="DA28">
        <v>1669300797.0999999</v>
      </c>
      <c r="DB28">
        <v>1669300794.5999999</v>
      </c>
      <c r="DC28">
        <v>7</v>
      </c>
      <c r="DD28">
        <v>-0.40400000000000003</v>
      </c>
      <c r="DE28">
        <v>2.3E-2</v>
      </c>
      <c r="DF28">
        <v>-3.4009999999999998</v>
      </c>
      <c r="DG28">
        <v>0.121</v>
      </c>
      <c r="DH28">
        <v>413</v>
      </c>
      <c r="DI28">
        <v>31</v>
      </c>
      <c r="DJ28">
        <v>0.5</v>
      </c>
      <c r="DK28">
        <v>0.27</v>
      </c>
      <c r="DL28">
        <v>-11.987602439024389</v>
      </c>
      <c r="DM28">
        <v>-3.4498912891986211</v>
      </c>
      <c r="DN28">
        <v>0.34781167772917421</v>
      </c>
      <c r="DO28">
        <v>0</v>
      </c>
      <c r="DP28">
        <v>0.74839821951219498</v>
      </c>
      <c r="DQ28">
        <v>0.35163855052264942</v>
      </c>
      <c r="DR28">
        <v>3.8066962220002949E-2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2.9481899999999999</v>
      </c>
      <c r="EB28">
        <v>2.5973000000000002</v>
      </c>
      <c r="EC28">
        <v>2.0462299999999999E-2</v>
      </c>
      <c r="ED28">
        <v>2.30589E-2</v>
      </c>
      <c r="EE28">
        <v>0.145703</v>
      </c>
      <c r="EF28">
        <v>0.141901</v>
      </c>
      <c r="EG28">
        <v>29697.7</v>
      </c>
      <c r="EH28">
        <v>30149.3</v>
      </c>
      <c r="EI28">
        <v>28206.1</v>
      </c>
      <c r="EJ28">
        <v>29701.9</v>
      </c>
      <c r="EK28">
        <v>33144</v>
      </c>
      <c r="EL28">
        <v>35363.699999999997</v>
      </c>
      <c r="EM28">
        <v>39803.599999999999</v>
      </c>
      <c r="EN28">
        <v>42437</v>
      </c>
      <c r="EO28">
        <v>1.93615</v>
      </c>
      <c r="EP28">
        <v>1.91642</v>
      </c>
      <c r="EQ28">
        <v>0.200123</v>
      </c>
      <c r="ER28">
        <v>0</v>
      </c>
      <c r="ES28">
        <v>31.2149</v>
      </c>
      <c r="ET28">
        <v>999.9</v>
      </c>
      <c r="EU28">
        <v>72.599999999999994</v>
      </c>
      <c r="EV28">
        <v>34.200000000000003</v>
      </c>
      <c r="EW28">
        <v>38.831800000000001</v>
      </c>
      <c r="EX28">
        <v>28.874600000000001</v>
      </c>
      <c r="EY28">
        <v>2.5600999999999998</v>
      </c>
      <c r="EZ28">
        <v>1</v>
      </c>
      <c r="FA28">
        <v>0.446293</v>
      </c>
      <c r="FB28">
        <v>0.242206</v>
      </c>
      <c r="FC28">
        <v>20.275500000000001</v>
      </c>
      <c r="FD28">
        <v>5.2186399999999997</v>
      </c>
      <c r="FE28">
        <v>12.004</v>
      </c>
      <c r="FF28">
        <v>4.9863999999999997</v>
      </c>
      <c r="FG28">
        <v>3.2844500000000001</v>
      </c>
      <c r="FH28">
        <v>9999</v>
      </c>
      <c r="FI28">
        <v>9999</v>
      </c>
      <c r="FJ28">
        <v>9999</v>
      </c>
      <c r="FK28">
        <v>999.9</v>
      </c>
      <c r="FL28">
        <v>1.8658300000000001</v>
      </c>
      <c r="FM28">
        <v>1.86216</v>
      </c>
      <c r="FN28">
        <v>1.86416</v>
      </c>
      <c r="FO28">
        <v>1.8602099999999999</v>
      </c>
      <c r="FP28">
        <v>1.8609599999999999</v>
      </c>
      <c r="FQ28">
        <v>1.86005</v>
      </c>
      <c r="FR28">
        <v>1.86178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-2.589</v>
      </c>
      <c r="GH28">
        <v>0.15440000000000001</v>
      </c>
      <c r="GI28">
        <v>-2.4104999999999999</v>
      </c>
      <c r="GJ28">
        <v>-2.6733299999999998E-3</v>
      </c>
      <c r="GK28">
        <v>1.6058599999999999E-6</v>
      </c>
      <c r="GL28">
        <v>-4.45944E-10</v>
      </c>
      <c r="GM28">
        <v>-0.1235328524796835</v>
      </c>
      <c r="GN28">
        <v>8.2927637995010707E-4</v>
      </c>
      <c r="GO28">
        <v>4.5700164417846682E-4</v>
      </c>
      <c r="GP28">
        <v>-7.3971344136228166E-6</v>
      </c>
      <c r="GQ28">
        <v>4</v>
      </c>
      <c r="GR28">
        <v>2095</v>
      </c>
      <c r="GS28">
        <v>4</v>
      </c>
      <c r="GT28">
        <v>35</v>
      </c>
      <c r="GU28">
        <v>110</v>
      </c>
      <c r="GV28">
        <v>110</v>
      </c>
      <c r="GW28">
        <v>0.34301799999999999</v>
      </c>
      <c r="GX28">
        <v>2.6293899999999999</v>
      </c>
      <c r="GY28">
        <v>1.4489700000000001</v>
      </c>
      <c r="GZ28">
        <v>2.32666</v>
      </c>
      <c r="HA28">
        <v>1.5478499999999999</v>
      </c>
      <c r="HB28">
        <v>2.3168899999999999</v>
      </c>
      <c r="HC28">
        <v>39.142800000000001</v>
      </c>
      <c r="HD28">
        <v>14.762499999999999</v>
      </c>
      <c r="HE28">
        <v>18</v>
      </c>
      <c r="HF28">
        <v>492.65899999999999</v>
      </c>
      <c r="HG28">
        <v>520.93700000000001</v>
      </c>
      <c r="HH28">
        <v>30.9985</v>
      </c>
      <c r="HI28">
        <v>33.072099999999999</v>
      </c>
      <c r="HJ28">
        <v>29.9998</v>
      </c>
      <c r="HK28">
        <v>32.965400000000002</v>
      </c>
      <c r="HL28">
        <v>32.944299999999998</v>
      </c>
      <c r="HM28">
        <v>6.97112</v>
      </c>
      <c r="HN28">
        <v>14.5433</v>
      </c>
      <c r="HO28">
        <v>100</v>
      </c>
      <c r="HP28">
        <v>31</v>
      </c>
      <c r="HQ28">
        <v>93.644099999999995</v>
      </c>
      <c r="HR28">
        <v>35.308599999999998</v>
      </c>
      <c r="HS28">
        <v>99.375</v>
      </c>
      <c r="HT28">
        <v>98.424300000000002</v>
      </c>
    </row>
    <row r="29" spans="1:228" x14ac:dyDescent="0.2">
      <c r="A29">
        <v>14</v>
      </c>
      <c r="B29">
        <v>1669307401.5999999</v>
      </c>
      <c r="C29">
        <v>52</v>
      </c>
      <c r="D29" t="s">
        <v>386</v>
      </c>
      <c r="E29" t="s">
        <v>387</v>
      </c>
      <c r="F29">
        <v>4</v>
      </c>
      <c r="G29">
        <v>1669307399.5999999</v>
      </c>
      <c r="H29">
        <f t="shared" si="0"/>
        <v>1.4320123836031706E-3</v>
      </c>
      <c r="I29">
        <f t="shared" si="1"/>
        <v>1.4320123836031706</v>
      </c>
      <c r="J29">
        <f t="shared" si="2"/>
        <v>-0.45325924318669586</v>
      </c>
      <c r="K29">
        <f t="shared" si="3"/>
        <v>70.421528571428567</v>
      </c>
      <c r="L29">
        <f t="shared" si="4"/>
        <v>77.656675531842069</v>
      </c>
      <c r="M29">
        <f t="shared" si="5"/>
        <v>7.8526807099082179</v>
      </c>
      <c r="N29">
        <f t="shared" si="6"/>
        <v>7.1210591386745401</v>
      </c>
      <c r="O29">
        <f t="shared" si="7"/>
        <v>7.8053615171148616E-2</v>
      </c>
      <c r="P29">
        <f t="shared" si="8"/>
        <v>2.2504304115610605</v>
      </c>
      <c r="Q29">
        <f t="shared" si="9"/>
        <v>7.6580244989737603E-2</v>
      </c>
      <c r="R29">
        <f t="shared" si="10"/>
        <v>4.799271308209202E-2</v>
      </c>
      <c r="S29">
        <f t="shared" si="11"/>
        <v>226.11213308951045</v>
      </c>
      <c r="T29">
        <f t="shared" si="12"/>
        <v>34.726329100053547</v>
      </c>
      <c r="U29">
        <f t="shared" si="13"/>
        <v>34.451328571428569</v>
      </c>
      <c r="V29">
        <f t="shared" si="14"/>
        <v>5.479002823227658</v>
      </c>
      <c r="W29">
        <f t="shared" si="15"/>
        <v>70.674066821303242</v>
      </c>
      <c r="X29">
        <f t="shared" si="16"/>
        <v>3.673675447111076</v>
      </c>
      <c r="Y29">
        <f t="shared" si="17"/>
        <v>5.1980529950254999</v>
      </c>
      <c r="Z29">
        <f t="shared" si="18"/>
        <v>1.805327376116582</v>
      </c>
      <c r="AA29">
        <f t="shared" si="19"/>
        <v>-63.151746116899822</v>
      </c>
      <c r="AB29">
        <f t="shared" si="20"/>
        <v>-114.47552995402765</v>
      </c>
      <c r="AC29">
        <f t="shared" si="21"/>
        <v>-11.762176007790373</v>
      </c>
      <c r="AD29">
        <f t="shared" si="22"/>
        <v>36.722681010792598</v>
      </c>
      <c r="AE29">
        <f t="shared" si="23"/>
        <v>23.11164624766328</v>
      </c>
      <c r="AF29">
        <f t="shared" si="24"/>
        <v>1.6127195583509968</v>
      </c>
      <c r="AG29">
        <f t="shared" si="25"/>
        <v>-0.45325924318669586</v>
      </c>
      <c r="AH29">
        <v>84.28211505623878</v>
      </c>
      <c r="AI29">
        <v>75.619719393939363</v>
      </c>
      <c r="AJ29">
        <v>1.6947184194304401</v>
      </c>
      <c r="AK29">
        <v>66.400301856687292</v>
      </c>
      <c r="AL29">
        <f t="shared" si="26"/>
        <v>1.4320123836031706</v>
      </c>
      <c r="AM29">
        <v>35.520988457726332</v>
      </c>
      <c r="AN29">
        <v>36.314809090909073</v>
      </c>
      <c r="AO29">
        <v>-7.6630262469337294E-3</v>
      </c>
      <c r="AP29">
        <v>80.260018109835471</v>
      </c>
      <c r="AQ29">
        <v>17</v>
      </c>
      <c r="AR29">
        <v>3</v>
      </c>
      <c r="AS29">
        <f t="shared" si="27"/>
        <v>1</v>
      </c>
      <c r="AT29">
        <f t="shared" si="28"/>
        <v>0</v>
      </c>
      <c r="AU29">
        <f t="shared" si="29"/>
        <v>22287.840628412625</v>
      </c>
      <c r="AV29">
        <f t="shared" si="30"/>
        <v>1200</v>
      </c>
      <c r="AW29">
        <f t="shared" si="31"/>
        <v>1025.9233850204716</v>
      </c>
      <c r="AX29">
        <f t="shared" si="32"/>
        <v>0.85493615418372637</v>
      </c>
      <c r="AY29">
        <f t="shared" si="33"/>
        <v>0.18842677757459203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1669307399.5999999</v>
      </c>
      <c r="BF29">
        <v>70.421528571428567</v>
      </c>
      <c r="BG29">
        <v>82.961199999999991</v>
      </c>
      <c r="BH29">
        <v>36.329685714285723</v>
      </c>
      <c r="BI29">
        <v>35.490585714285707</v>
      </c>
      <c r="BJ29">
        <v>73.018828571428571</v>
      </c>
      <c r="BK29">
        <v>36.175357142857138</v>
      </c>
      <c r="BL29">
        <v>500.07757142857139</v>
      </c>
      <c r="BM29">
        <v>101.0205714285714</v>
      </c>
      <c r="BN29">
        <v>9.9913785714285705E-2</v>
      </c>
      <c r="BO29">
        <v>33.507785714285717</v>
      </c>
      <c r="BP29">
        <v>34.451328571428569</v>
      </c>
      <c r="BQ29">
        <v>999.89999999999986</v>
      </c>
      <c r="BR29">
        <v>0</v>
      </c>
      <c r="BS29">
        <v>0</v>
      </c>
      <c r="BT29">
        <v>4498.75</v>
      </c>
      <c r="BU29">
        <v>0</v>
      </c>
      <c r="BV29">
        <v>179.4024285714286</v>
      </c>
      <c r="BW29">
        <v>-12.53965714285714</v>
      </c>
      <c r="BX29">
        <v>73.076357142857134</v>
      </c>
      <c r="BY29">
        <v>86.013828571428562</v>
      </c>
      <c r="BZ29">
        <v>0.83910257142857148</v>
      </c>
      <c r="CA29">
        <v>82.961199999999991</v>
      </c>
      <c r="CB29">
        <v>35.490585714285707</v>
      </c>
      <c r="CC29">
        <v>3.6700428571428572</v>
      </c>
      <c r="CD29">
        <v>3.5852785714285709</v>
      </c>
      <c r="CE29">
        <v>27.427614285714291</v>
      </c>
      <c r="CF29">
        <v>27.029071428571431</v>
      </c>
      <c r="CG29">
        <v>1200</v>
      </c>
      <c r="CH29">
        <v>0.50004499999999996</v>
      </c>
      <c r="CI29">
        <v>0.49995499999999998</v>
      </c>
      <c r="CJ29">
        <v>0</v>
      </c>
      <c r="CK29">
        <v>1184.505714285714</v>
      </c>
      <c r="CL29">
        <v>4.9990899999999998</v>
      </c>
      <c r="CM29">
        <v>12805.8</v>
      </c>
      <c r="CN29">
        <v>9558.0042857142835</v>
      </c>
      <c r="CO29">
        <v>43.338999999999999</v>
      </c>
      <c r="CP29">
        <v>45</v>
      </c>
      <c r="CQ29">
        <v>44.169285714285706</v>
      </c>
      <c r="CR29">
        <v>44</v>
      </c>
      <c r="CS29">
        <v>44.741</v>
      </c>
      <c r="CT29">
        <v>597.55428571428558</v>
      </c>
      <c r="CU29">
        <v>597.44571428571442</v>
      </c>
      <c r="CV29">
        <v>0</v>
      </c>
      <c r="CW29">
        <v>1669307410.7</v>
      </c>
      <c r="CX29">
        <v>0</v>
      </c>
      <c r="CY29">
        <v>1669300797.0999999</v>
      </c>
      <c r="CZ29" t="s">
        <v>356</v>
      </c>
      <c r="DA29">
        <v>1669300797.0999999</v>
      </c>
      <c r="DB29">
        <v>1669300794.5999999</v>
      </c>
      <c r="DC29">
        <v>7</v>
      </c>
      <c r="DD29">
        <v>-0.40400000000000003</v>
      </c>
      <c r="DE29">
        <v>2.3E-2</v>
      </c>
      <c r="DF29">
        <v>-3.4009999999999998</v>
      </c>
      <c r="DG29">
        <v>0.121</v>
      </c>
      <c r="DH29">
        <v>413</v>
      </c>
      <c r="DI29">
        <v>31</v>
      </c>
      <c r="DJ29">
        <v>0.5</v>
      </c>
      <c r="DK29">
        <v>0.27</v>
      </c>
      <c r="DL29">
        <v>-12.189987500000001</v>
      </c>
      <c r="DM29">
        <v>-2.6259118198874121</v>
      </c>
      <c r="DN29">
        <v>0.25597466006179209</v>
      </c>
      <c r="DO29">
        <v>0</v>
      </c>
      <c r="DP29">
        <v>0.77070045000000009</v>
      </c>
      <c r="DQ29">
        <v>0.42782940337711212</v>
      </c>
      <c r="DR29">
        <v>4.3540869796060568E-2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2.9483100000000002</v>
      </c>
      <c r="EB29">
        <v>2.5973799999999998</v>
      </c>
      <c r="EC29">
        <v>2.2331699999999999E-2</v>
      </c>
      <c r="ED29">
        <v>2.4938700000000001E-2</v>
      </c>
      <c r="EE29">
        <v>0.14560200000000001</v>
      </c>
      <c r="EF29">
        <v>0.14171900000000001</v>
      </c>
      <c r="EG29">
        <v>29641.1</v>
      </c>
      <c r="EH29">
        <v>30091.599999999999</v>
      </c>
      <c r="EI29">
        <v>28206.1</v>
      </c>
      <c r="EJ29">
        <v>29702.1</v>
      </c>
      <c r="EK29">
        <v>33148.400000000001</v>
      </c>
      <c r="EL29">
        <v>35371.599999999999</v>
      </c>
      <c r="EM29">
        <v>39803.9</v>
      </c>
      <c r="EN29">
        <v>42437.2</v>
      </c>
      <c r="EO29">
        <v>1.9362200000000001</v>
      </c>
      <c r="EP29">
        <v>1.91642</v>
      </c>
      <c r="EQ29">
        <v>0.20105400000000001</v>
      </c>
      <c r="ER29">
        <v>0</v>
      </c>
      <c r="ES29">
        <v>31.190300000000001</v>
      </c>
      <c r="ET29">
        <v>999.9</v>
      </c>
      <c r="EU29">
        <v>72.599999999999994</v>
      </c>
      <c r="EV29">
        <v>34.200000000000003</v>
      </c>
      <c r="EW29">
        <v>38.825400000000002</v>
      </c>
      <c r="EX29">
        <v>28.6646</v>
      </c>
      <c r="EY29">
        <v>2.4679500000000001</v>
      </c>
      <c r="EZ29">
        <v>1</v>
      </c>
      <c r="FA29">
        <v>0.44628800000000002</v>
      </c>
      <c r="FB29">
        <v>0.237146</v>
      </c>
      <c r="FC29">
        <v>20.275500000000001</v>
      </c>
      <c r="FD29">
        <v>5.2196899999999999</v>
      </c>
      <c r="FE29">
        <v>12.004</v>
      </c>
      <c r="FF29">
        <v>4.98665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1.86581</v>
      </c>
      <c r="FM29">
        <v>1.86212</v>
      </c>
      <c r="FN29">
        <v>1.8641700000000001</v>
      </c>
      <c r="FO29">
        <v>1.86022</v>
      </c>
      <c r="FP29">
        <v>1.86097</v>
      </c>
      <c r="FQ29">
        <v>1.8600699999999999</v>
      </c>
      <c r="FR29">
        <v>1.8617600000000001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-2.605</v>
      </c>
      <c r="GH29">
        <v>0.1542</v>
      </c>
      <c r="GI29">
        <v>-2.4104999999999999</v>
      </c>
      <c r="GJ29">
        <v>-2.6733299999999998E-3</v>
      </c>
      <c r="GK29">
        <v>1.6058599999999999E-6</v>
      </c>
      <c r="GL29">
        <v>-4.45944E-10</v>
      </c>
      <c r="GM29">
        <v>-0.1235328524796835</v>
      </c>
      <c r="GN29">
        <v>8.2927637995010707E-4</v>
      </c>
      <c r="GO29">
        <v>4.5700164417846682E-4</v>
      </c>
      <c r="GP29">
        <v>-7.3971344136228166E-6</v>
      </c>
      <c r="GQ29">
        <v>4</v>
      </c>
      <c r="GR29">
        <v>2095</v>
      </c>
      <c r="GS29">
        <v>4</v>
      </c>
      <c r="GT29">
        <v>35</v>
      </c>
      <c r="GU29">
        <v>110.1</v>
      </c>
      <c r="GV29">
        <v>110.1</v>
      </c>
      <c r="GW29">
        <v>0.35888700000000001</v>
      </c>
      <c r="GX29">
        <v>2.63062</v>
      </c>
      <c r="GY29">
        <v>1.4489700000000001</v>
      </c>
      <c r="GZ29">
        <v>2.32666</v>
      </c>
      <c r="HA29">
        <v>1.5478499999999999</v>
      </c>
      <c r="HB29">
        <v>2.2680699999999998</v>
      </c>
      <c r="HC29">
        <v>39.142800000000001</v>
      </c>
      <c r="HD29">
        <v>14.762499999999999</v>
      </c>
      <c r="HE29">
        <v>18</v>
      </c>
      <c r="HF29">
        <v>492.69</v>
      </c>
      <c r="HG29">
        <v>520.91399999999999</v>
      </c>
      <c r="HH29">
        <v>30.9986</v>
      </c>
      <c r="HI29">
        <v>33.069099999999999</v>
      </c>
      <c r="HJ29">
        <v>29.9999</v>
      </c>
      <c r="HK29">
        <v>32.963200000000001</v>
      </c>
      <c r="HL29">
        <v>32.941600000000001</v>
      </c>
      <c r="HM29">
        <v>7.2848300000000004</v>
      </c>
      <c r="HN29">
        <v>14.815099999999999</v>
      </c>
      <c r="HO29">
        <v>100</v>
      </c>
      <c r="HP29">
        <v>31</v>
      </c>
      <c r="HQ29">
        <v>100.324</v>
      </c>
      <c r="HR29">
        <v>35.288200000000003</v>
      </c>
      <c r="HS29">
        <v>99.375600000000006</v>
      </c>
      <c r="HT29">
        <v>98.424899999999994</v>
      </c>
    </row>
    <row r="30" spans="1:228" x14ac:dyDescent="0.2">
      <c r="A30">
        <v>15</v>
      </c>
      <c r="B30">
        <v>1669307405.5999999</v>
      </c>
      <c r="C30">
        <v>56</v>
      </c>
      <c r="D30" t="s">
        <v>388</v>
      </c>
      <c r="E30" t="s">
        <v>389</v>
      </c>
      <c r="F30">
        <v>4</v>
      </c>
      <c r="G30">
        <v>1669307403.2874999</v>
      </c>
      <c r="H30">
        <f t="shared" si="0"/>
        <v>1.4460556752610338E-3</v>
      </c>
      <c r="I30">
        <f t="shared" si="1"/>
        <v>1.4460556752610338</v>
      </c>
      <c r="J30">
        <f t="shared" si="2"/>
        <v>-0.17631686323398779</v>
      </c>
      <c r="K30">
        <f t="shared" si="3"/>
        <v>76.441550000000007</v>
      </c>
      <c r="L30">
        <f t="shared" si="4"/>
        <v>77.778926148834387</v>
      </c>
      <c r="M30">
        <f t="shared" si="5"/>
        <v>7.8650823847013926</v>
      </c>
      <c r="N30">
        <f t="shared" si="6"/>
        <v>7.7298455781429016</v>
      </c>
      <c r="O30">
        <f t="shared" si="7"/>
        <v>7.8828590835265944E-2</v>
      </c>
      <c r="P30">
        <f t="shared" si="8"/>
        <v>2.2504369833201139</v>
      </c>
      <c r="Q30">
        <f t="shared" si="9"/>
        <v>7.7326125729732603E-2</v>
      </c>
      <c r="R30">
        <f t="shared" si="10"/>
        <v>4.8461433907158818E-2</v>
      </c>
      <c r="S30">
        <f t="shared" si="11"/>
        <v>226.11290735741886</v>
      </c>
      <c r="T30">
        <f t="shared" si="12"/>
        <v>34.711276552445796</v>
      </c>
      <c r="U30">
        <f t="shared" si="13"/>
        <v>34.439574999999998</v>
      </c>
      <c r="V30">
        <f t="shared" si="14"/>
        <v>5.4754234784709288</v>
      </c>
      <c r="W30">
        <f t="shared" si="15"/>
        <v>70.642661034106482</v>
      </c>
      <c r="X30">
        <f t="shared" si="16"/>
        <v>3.6698983105235161</v>
      </c>
      <c r="Y30">
        <f t="shared" si="17"/>
        <v>5.1950170857121005</v>
      </c>
      <c r="Z30">
        <f t="shared" si="18"/>
        <v>1.8055251679474127</v>
      </c>
      <c r="AA30">
        <f t="shared" si="19"/>
        <v>-63.771055279011591</v>
      </c>
      <c r="AB30">
        <f t="shared" si="20"/>
        <v>-114.31597449405339</v>
      </c>
      <c r="AC30">
        <f t="shared" si="21"/>
        <v>-11.744474092031025</v>
      </c>
      <c r="AD30">
        <f t="shared" si="22"/>
        <v>36.281403492322852</v>
      </c>
      <c r="AE30">
        <f t="shared" si="23"/>
        <v>23.459032457472311</v>
      </c>
      <c r="AF30">
        <f t="shared" si="24"/>
        <v>1.6695081039514852</v>
      </c>
      <c r="AG30">
        <f t="shared" si="25"/>
        <v>-0.17631686323398779</v>
      </c>
      <c r="AH30">
        <v>91.269931176313605</v>
      </c>
      <c r="AI30">
        <v>82.407829090909104</v>
      </c>
      <c r="AJ30">
        <v>1.7032769721939569</v>
      </c>
      <c r="AK30">
        <v>66.400301856687292</v>
      </c>
      <c r="AL30">
        <f t="shared" si="26"/>
        <v>1.4460556752610338</v>
      </c>
      <c r="AM30">
        <v>35.451410042672308</v>
      </c>
      <c r="AN30">
        <v>36.275143636363637</v>
      </c>
      <c r="AO30">
        <v>-1.1222763549749789E-2</v>
      </c>
      <c r="AP30">
        <v>80.260018109835471</v>
      </c>
      <c r="AQ30">
        <v>17</v>
      </c>
      <c r="AR30">
        <v>3</v>
      </c>
      <c r="AS30">
        <f t="shared" si="27"/>
        <v>1</v>
      </c>
      <c r="AT30">
        <f t="shared" si="28"/>
        <v>0</v>
      </c>
      <c r="AU30">
        <f t="shared" si="29"/>
        <v>22288.694049079688</v>
      </c>
      <c r="AV30">
        <f t="shared" si="30"/>
        <v>1200.0037500000001</v>
      </c>
      <c r="AW30">
        <f t="shared" si="31"/>
        <v>1025.9266260919269</v>
      </c>
      <c r="AX30">
        <f t="shared" si="32"/>
        <v>0.8549361834010325</v>
      </c>
      <c r="AY30">
        <f t="shared" si="33"/>
        <v>0.1884268339639929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1669307403.2874999</v>
      </c>
      <c r="BF30">
        <v>76.441550000000007</v>
      </c>
      <c r="BG30">
        <v>89.175362500000006</v>
      </c>
      <c r="BH30">
        <v>36.292149999999999</v>
      </c>
      <c r="BI30">
        <v>35.423537500000002</v>
      </c>
      <c r="BJ30">
        <v>79.053575000000009</v>
      </c>
      <c r="BK30">
        <v>36.137987500000001</v>
      </c>
      <c r="BL30">
        <v>500.11700000000002</v>
      </c>
      <c r="BM30">
        <v>101.021</v>
      </c>
      <c r="BN30">
        <v>9.9994774999999994E-2</v>
      </c>
      <c r="BO30">
        <v>33.497349999999997</v>
      </c>
      <c r="BP30">
        <v>34.439574999999998</v>
      </c>
      <c r="BQ30">
        <v>999.9</v>
      </c>
      <c r="BR30">
        <v>0</v>
      </c>
      <c r="BS30">
        <v>0</v>
      </c>
      <c r="BT30">
        <v>4498.75</v>
      </c>
      <c r="BU30">
        <v>0</v>
      </c>
      <c r="BV30">
        <v>179.400375</v>
      </c>
      <c r="BW30">
        <v>-12.7338</v>
      </c>
      <c r="BX30">
        <v>79.320224999999994</v>
      </c>
      <c r="BY30">
        <v>92.450237500000014</v>
      </c>
      <c r="BZ30">
        <v>0.86859412499999999</v>
      </c>
      <c r="CA30">
        <v>89.175362500000006</v>
      </c>
      <c r="CB30">
        <v>35.423537500000002</v>
      </c>
      <c r="CC30">
        <v>3.6662662500000001</v>
      </c>
      <c r="CD30">
        <v>3.5785187500000002</v>
      </c>
      <c r="CE30">
        <v>27.410025000000001</v>
      </c>
      <c r="CF30">
        <v>26.996949999999998</v>
      </c>
      <c r="CG30">
        <v>1200.0037500000001</v>
      </c>
      <c r="CH30">
        <v>0.50004350000000009</v>
      </c>
      <c r="CI30">
        <v>0.49995650000000003</v>
      </c>
      <c r="CJ30">
        <v>0</v>
      </c>
      <c r="CK30">
        <v>1184.1312499999999</v>
      </c>
      <c r="CL30">
        <v>4.9990899999999998</v>
      </c>
      <c r="CM30">
        <v>12803.05</v>
      </c>
      <c r="CN30">
        <v>9558.0337499999987</v>
      </c>
      <c r="CO30">
        <v>43.319875000000003</v>
      </c>
      <c r="CP30">
        <v>45</v>
      </c>
      <c r="CQ30">
        <v>44.132750000000001</v>
      </c>
      <c r="CR30">
        <v>44</v>
      </c>
      <c r="CS30">
        <v>44.686999999999998</v>
      </c>
      <c r="CT30">
        <v>597.55499999999995</v>
      </c>
      <c r="CU30">
        <v>597.44875000000002</v>
      </c>
      <c r="CV30">
        <v>0</v>
      </c>
      <c r="CW30">
        <v>1669307414.9000001</v>
      </c>
      <c r="CX30">
        <v>0</v>
      </c>
      <c r="CY30">
        <v>1669300797.0999999</v>
      </c>
      <c r="CZ30" t="s">
        <v>356</v>
      </c>
      <c r="DA30">
        <v>1669300797.0999999</v>
      </c>
      <c r="DB30">
        <v>1669300794.5999999</v>
      </c>
      <c r="DC30">
        <v>7</v>
      </c>
      <c r="DD30">
        <v>-0.40400000000000003</v>
      </c>
      <c r="DE30">
        <v>2.3E-2</v>
      </c>
      <c r="DF30">
        <v>-3.4009999999999998</v>
      </c>
      <c r="DG30">
        <v>0.121</v>
      </c>
      <c r="DH30">
        <v>413</v>
      </c>
      <c r="DI30">
        <v>31</v>
      </c>
      <c r="DJ30">
        <v>0.5</v>
      </c>
      <c r="DK30">
        <v>0.27</v>
      </c>
      <c r="DL30">
        <v>-12.37851463414634</v>
      </c>
      <c r="DM30">
        <v>-2.41288222996518</v>
      </c>
      <c r="DN30">
        <v>0.2403002791843688</v>
      </c>
      <c r="DO30">
        <v>0</v>
      </c>
      <c r="DP30">
        <v>0.79925395121951226</v>
      </c>
      <c r="DQ30">
        <v>0.5118980905923356</v>
      </c>
      <c r="DR30">
        <v>5.113426536231807E-2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2.9484400000000002</v>
      </c>
      <c r="EB30">
        <v>2.5973999999999999</v>
      </c>
      <c r="EC30">
        <v>2.42209E-2</v>
      </c>
      <c r="ED30">
        <v>2.6806300000000002E-2</v>
      </c>
      <c r="EE30">
        <v>0.14549599999999999</v>
      </c>
      <c r="EF30">
        <v>0.141564</v>
      </c>
      <c r="EG30">
        <v>29584.2</v>
      </c>
      <c r="EH30">
        <v>30034.3</v>
      </c>
      <c r="EI30">
        <v>28206.400000000001</v>
      </c>
      <c r="EJ30">
        <v>29702.5</v>
      </c>
      <c r="EK30">
        <v>33152.5</v>
      </c>
      <c r="EL30">
        <v>35378.6</v>
      </c>
      <c r="EM30">
        <v>39803.800000000003</v>
      </c>
      <c r="EN30">
        <v>42437.8</v>
      </c>
      <c r="EO30">
        <v>1.9363300000000001</v>
      </c>
      <c r="EP30">
        <v>1.9164000000000001</v>
      </c>
      <c r="EQ30">
        <v>0.201873</v>
      </c>
      <c r="ER30">
        <v>0</v>
      </c>
      <c r="ES30">
        <v>31.166399999999999</v>
      </c>
      <c r="ET30">
        <v>999.9</v>
      </c>
      <c r="EU30">
        <v>72.599999999999994</v>
      </c>
      <c r="EV30">
        <v>34.200000000000003</v>
      </c>
      <c r="EW30">
        <v>38.825000000000003</v>
      </c>
      <c r="EX30">
        <v>28.604600000000001</v>
      </c>
      <c r="EY30">
        <v>2.1354099999999998</v>
      </c>
      <c r="EZ30">
        <v>1</v>
      </c>
      <c r="FA30">
        <v>0.44584600000000002</v>
      </c>
      <c r="FB30">
        <v>0.231789</v>
      </c>
      <c r="FC30">
        <v>20.275600000000001</v>
      </c>
      <c r="FD30">
        <v>5.2199900000000001</v>
      </c>
      <c r="FE30">
        <v>12.004</v>
      </c>
      <c r="FF30">
        <v>4.9871999999999996</v>
      </c>
      <c r="FG30">
        <v>3.2846000000000002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1.8621300000000001</v>
      </c>
      <c r="FN30">
        <v>1.8641700000000001</v>
      </c>
      <c r="FO30">
        <v>1.86022</v>
      </c>
      <c r="FP30">
        <v>1.8609599999999999</v>
      </c>
      <c r="FQ30">
        <v>1.86008</v>
      </c>
      <c r="FR30">
        <v>1.8617900000000001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-2.621</v>
      </c>
      <c r="GH30">
        <v>0.15409999999999999</v>
      </c>
      <c r="GI30">
        <v>-2.4104999999999999</v>
      </c>
      <c r="GJ30">
        <v>-2.6733299999999998E-3</v>
      </c>
      <c r="GK30">
        <v>1.6058599999999999E-6</v>
      </c>
      <c r="GL30">
        <v>-4.45944E-10</v>
      </c>
      <c r="GM30">
        <v>-0.1235328524796835</v>
      </c>
      <c r="GN30">
        <v>8.2927637995010707E-4</v>
      </c>
      <c r="GO30">
        <v>4.5700164417846682E-4</v>
      </c>
      <c r="GP30">
        <v>-7.3971344136228166E-6</v>
      </c>
      <c r="GQ30">
        <v>4</v>
      </c>
      <c r="GR30">
        <v>2095</v>
      </c>
      <c r="GS30">
        <v>4</v>
      </c>
      <c r="GT30">
        <v>35</v>
      </c>
      <c r="GU30">
        <v>110.1</v>
      </c>
      <c r="GV30">
        <v>110.2</v>
      </c>
      <c r="GW30">
        <v>0.37475599999999998</v>
      </c>
      <c r="GX30">
        <v>2.6415999999999999</v>
      </c>
      <c r="GY30">
        <v>1.4489700000000001</v>
      </c>
      <c r="GZ30">
        <v>2.32666</v>
      </c>
      <c r="HA30">
        <v>1.5478499999999999</v>
      </c>
      <c r="HB30">
        <v>2.2229000000000001</v>
      </c>
      <c r="HC30">
        <v>39.142800000000001</v>
      </c>
      <c r="HD30">
        <v>14.744899999999999</v>
      </c>
      <c r="HE30">
        <v>18</v>
      </c>
      <c r="HF30">
        <v>492.73700000000002</v>
      </c>
      <c r="HG30">
        <v>520.87699999999995</v>
      </c>
      <c r="HH30">
        <v>30.9986</v>
      </c>
      <c r="HI30">
        <v>33.064700000000002</v>
      </c>
      <c r="HJ30">
        <v>29.999700000000001</v>
      </c>
      <c r="HK30">
        <v>32.960999999999999</v>
      </c>
      <c r="HL30">
        <v>32.939399999999999</v>
      </c>
      <c r="HM30">
        <v>7.6002299999999998</v>
      </c>
      <c r="HN30">
        <v>14.815099999999999</v>
      </c>
      <c r="HO30">
        <v>100</v>
      </c>
      <c r="HP30">
        <v>31</v>
      </c>
      <c r="HQ30">
        <v>107.003</v>
      </c>
      <c r="HR30">
        <v>35.285800000000002</v>
      </c>
      <c r="HS30">
        <v>99.375799999999998</v>
      </c>
      <c r="HT30">
        <v>98.426100000000005</v>
      </c>
    </row>
    <row r="31" spans="1:228" x14ac:dyDescent="0.2">
      <c r="A31">
        <v>16</v>
      </c>
      <c r="B31">
        <v>1669307409.5999999</v>
      </c>
      <c r="C31">
        <v>60</v>
      </c>
      <c r="D31" t="s">
        <v>390</v>
      </c>
      <c r="E31" t="s">
        <v>391</v>
      </c>
      <c r="F31">
        <v>4</v>
      </c>
      <c r="G31">
        <v>1669307407.5999999</v>
      </c>
      <c r="H31">
        <f t="shared" si="0"/>
        <v>1.5019313246315373E-3</v>
      </c>
      <c r="I31">
        <f t="shared" si="1"/>
        <v>1.5019313246315373</v>
      </c>
      <c r="J31">
        <f t="shared" si="2"/>
        <v>-0.10712300410164555</v>
      </c>
      <c r="K31">
        <f t="shared" si="3"/>
        <v>83.544257142857148</v>
      </c>
      <c r="L31">
        <f t="shared" si="4"/>
        <v>83.185035766763704</v>
      </c>
      <c r="M31">
        <f t="shared" si="5"/>
        <v>8.4119057514782281</v>
      </c>
      <c r="N31">
        <f t="shared" si="6"/>
        <v>8.4482312315572035</v>
      </c>
      <c r="O31">
        <f t="shared" si="7"/>
        <v>8.1942823623499639E-2</v>
      </c>
      <c r="P31">
        <f t="shared" si="8"/>
        <v>2.2542770257763025</v>
      </c>
      <c r="Q31">
        <f t="shared" si="9"/>
        <v>8.0323320579195709E-2</v>
      </c>
      <c r="R31">
        <f t="shared" si="10"/>
        <v>5.0344915362060497E-2</v>
      </c>
      <c r="S31">
        <f t="shared" si="11"/>
        <v>226.11148937575723</v>
      </c>
      <c r="T31">
        <f t="shared" si="12"/>
        <v>34.684777781061094</v>
      </c>
      <c r="U31">
        <f t="shared" si="13"/>
        <v>34.426228571428567</v>
      </c>
      <c r="V31">
        <f t="shared" si="14"/>
        <v>5.4713615219260694</v>
      </c>
      <c r="W31">
        <f t="shared" si="15"/>
        <v>70.590980930774279</v>
      </c>
      <c r="X31">
        <f t="shared" si="16"/>
        <v>3.6659364059111028</v>
      </c>
      <c r="Y31">
        <f t="shared" si="17"/>
        <v>5.1932079106623243</v>
      </c>
      <c r="Z31">
        <f t="shared" si="18"/>
        <v>1.8054251160149666</v>
      </c>
      <c r="AA31">
        <f t="shared" si="19"/>
        <v>-66.235171416250793</v>
      </c>
      <c r="AB31">
        <f t="shared" si="20"/>
        <v>-113.6451183760641</v>
      </c>
      <c r="AC31">
        <f t="shared" si="21"/>
        <v>-11.654548822885697</v>
      </c>
      <c r="AD31">
        <f t="shared" si="22"/>
        <v>34.57665076055666</v>
      </c>
      <c r="AE31">
        <f t="shared" si="23"/>
        <v>23.478285663541826</v>
      </c>
      <c r="AF31">
        <f t="shared" si="24"/>
        <v>1.6553866499557128</v>
      </c>
      <c r="AG31">
        <f t="shared" si="25"/>
        <v>-0.10712300410164555</v>
      </c>
      <c r="AH31">
        <v>98.109120347835557</v>
      </c>
      <c r="AI31">
        <v>89.230907878787846</v>
      </c>
      <c r="AJ31">
        <v>1.6989136649921359</v>
      </c>
      <c r="AK31">
        <v>66.400301856687292</v>
      </c>
      <c r="AL31">
        <f t="shared" si="26"/>
        <v>1.5019313246315373</v>
      </c>
      <c r="AM31">
        <v>35.396576897430528</v>
      </c>
      <c r="AN31">
        <v>36.239727272727293</v>
      </c>
      <c r="AO31">
        <v>-9.6997483431789083E-3</v>
      </c>
      <c r="AP31">
        <v>80.260018109835471</v>
      </c>
      <c r="AQ31">
        <v>17</v>
      </c>
      <c r="AR31">
        <v>3</v>
      </c>
      <c r="AS31">
        <f t="shared" si="27"/>
        <v>1</v>
      </c>
      <c r="AT31">
        <f t="shared" si="28"/>
        <v>0</v>
      </c>
      <c r="AU31">
        <f t="shared" si="29"/>
        <v>22355.185406268436</v>
      </c>
      <c r="AV31">
        <f t="shared" si="30"/>
        <v>1199.992857142857</v>
      </c>
      <c r="AW31">
        <f t="shared" si="31"/>
        <v>1025.9176421636048</v>
      </c>
      <c r="AX31">
        <f t="shared" si="32"/>
        <v>0.85493645737715507</v>
      </c>
      <c r="AY31">
        <f t="shared" si="33"/>
        <v>0.18842736273790925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1669307407.5999999</v>
      </c>
      <c r="BF31">
        <v>83.544257142857148</v>
      </c>
      <c r="BG31">
        <v>96.29421428571429</v>
      </c>
      <c r="BH31">
        <v>36.252314285714277</v>
      </c>
      <c r="BI31">
        <v>35.391014285714277</v>
      </c>
      <c r="BJ31">
        <v>86.173471428571432</v>
      </c>
      <c r="BK31">
        <v>36.098357142857147</v>
      </c>
      <c r="BL31">
        <v>500.11757142857141</v>
      </c>
      <c r="BM31">
        <v>101.02285714285711</v>
      </c>
      <c r="BN31">
        <v>9.9967100000000003E-2</v>
      </c>
      <c r="BO31">
        <v>33.491128571428582</v>
      </c>
      <c r="BP31">
        <v>34.426228571428567</v>
      </c>
      <c r="BQ31">
        <v>999.89999999999986</v>
      </c>
      <c r="BR31">
        <v>0</v>
      </c>
      <c r="BS31">
        <v>0</v>
      </c>
      <c r="BT31">
        <v>4509.8214285714284</v>
      </c>
      <c r="BU31">
        <v>0</v>
      </c>
      <c r="BV31">
        <v>179.04985714285709</v>
      </c>
      <c r="BW31">
        <v>-12.74998571428571</v>
      </c>
      <c r="BX31">
        <v>86.686828571428578</v>
      </c>
      <c r="BY31">
        <v>99.827128571428588</v>
      </c>
      <c r="BZ31">
        <v>0.86131285714285699</v>
      </c>
      <c r="CA31">
        <v>96.29421428571429</v>
      </c>
      <c r="CB31">
        <v>35.391014285714277</v>
      </c>
      <c r="CC31">
        <v>3.662308571428571</v>
      </c>
      <c r="CD31">
        <v>3.575297142857143</v>
      </c>
      <c r="CE31">
        <v>27.3916</v>
      </c>
      <c r="CF31">
        <v>26.981614285714279</v>
      </c>
      <c r="CG31">
        <v>1199.992857142857</v>
      </c>
      <c r="CH31">
        <v>0.50003700000000006</v>
      </c>
      <c r="CI31">
        <v>0.49996299999999999</v>
      </c>
      <c r="CJ31">
        <v>0</v>
      </c>
      <c r="CK31">
        <v>1183.734285714286</v>
      </c>
      <c r="CL31">
        <v>4.9990899999999998</v>
      </c>
      <c r="CM31">
        <v>12799.814285714279</v>
      </c>
      <c r="CN31">
        <v>9557.9314285714299</v>
      </c>
      <c r="CO31">
        <v>43.311999999999998</v>
      </c>
      <c r="CP31">
        <v>45</v>
      </c>
      <c r="CQ31">
        <v>44.125</v>
      </c>
      <c r="CR31">
        <v>43.991</v>
      </c>
      <c r="CS31">
        <v>44.686999999999998</v>
      </c>
      <c r="CT31">
        <v>597.53857142857134</v>
      </c>
      <c r="CU31">
        <v>597.45428571428579</v>
      </c>
      <c r="CV31">
        <v>0</v>
      </c>
      <c r="CW31">
        <v>1669307418.5</v>
      </c>
      <c r="CX31">
        <v>0</v>
      </c>
      <c r="CY31">
        <v>1669300797.0999999</v>
      </c>
      <c r="CZ31" t="s">
        <v>356</v>
      </c>
      <c r="DA31">
        <v>1669300797.0999999</v>
      </c>
      <c r="DB31">
        <v>1669300794.5999999</v>
      </c>
      <c r="DC31">
        <v>7</v>
      </c>
      <c r="DD31">
        <v>-0.40400000000000003</v>
      </c>
      <c r="DE31">
        <v>2.3E-2</v>
      </c>
      <c r="DF31">
        <v>-3.4009999999999998</v>
      </c>
      <c r="DG31">
        <v>0.121</v>
      </c>
      <c r="DH31">
        <v>413</v>
      </c>
      <c r="DI31">
        <v>31</v>
      </c>
      <c r="DJ31">
        <v>0.5</v>
      </c>
      <c r="DK31">
        <v>0.27</v>
      </c>
      <c r="DL31">
        <v>-12.51861219512195</v>
      </c>
      <c r="DM31">
        <v>-1.9355540069686361</v>
      </c>
      <c r="DN31">
        <v>0.19557370289973311</v>
      </c>
      <c r="DO31">
        <v>0</v>
      </c>
      <c r="DP31">
        <v>0.8270139024390244</v>
      </c>
      <c r="DQ31">
        <v>0.38307066898954922</v>
      </c>
      <c r="DR31">
        <v>4.0049104582301723E-2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2.9483700000000002</v>
      </c>
      <c r="EB31">
        <v>2.5974400000000002</v>
      </c>
      <c r="EC31">
        <v>2.6079999999999999E-2</v>
      </c>
      <c r="ED31">
        <v>2.8650800000000001E-2</v>
      </c>
      <c r="EE31">
        <v>0.14540900000000001</v>
      </c>
      <c r="EF31">
        <v>0.141538</v>
      </c>
      <c r="EG31">
        <v>29528.5</v>
      </c>
      <c r="EH31">
        <v>29976.9</v>
      </c>
      <c r="EI31">
        <v>28207</v>
      </c>
      <c r="EJ31">
        <v>29701.9</v>
      </c>
      <c r="EK31">
        <v>33156.6</v>
      </c>
      <c r="EL31">
        <v>35379.199999999997</v>
      </c>
      <c r="EM31">
        <v>39804.6</v>
      </c>
      <c r="EN31">
        <v>42437.1</v>
      </c>
      <c r="EO31">
        <v>1.93635</v>
      </c>
      <c r="EP31">
        <v>1.91648</v>
      </c>
      <c r="EQ31">
        <v>0.20228299999999999</v>
      </c>
      <c r="ER31">
        <v>0</v>
      </c>
      <c r="ES31">
        <v>31.143699999999999</v>
      </c>
      <c r="ET31">
        <v>999.9</v>
      </c>
      <c r="EU31">
        <v>72.599999999999994</v>
      </c>
      <c r="EV31">
        <v>34.200000000000003</v>
      </c>
      <c r="EW31">
        <v>38.825400000000002</v>
      </c>
      <c r="EX31">
        <v>28.694600000000001</v>
      </c>
      <c r="EY31">
        <v>2.5520900000000002</v>
      </c>
      <c r="EZ31">
        <v>1</v>
      </c>
      <c r="FA31">
        <v>0.445635</v>
      </c>
      <c r="FB31">
        <v>0.22966800000000001</v>
      </c>
      <c r="FC31">
        <v>20.275500000000001</v>
      </c>
      <c r="FD31">
        <v>5.2193899999999998</v>
      </c>
      <c r="FE31">
        <v>12.004</v>
      </c>
      <c r="FF31">
        <v>4.9871499999999997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1.86215</v>
      </c>
      <c r="FN31">
        <v>1.8641700000000001</v>
      </c>
      <c r="FO31">
        <v>1.86022</v>
      </c>
      <c r="FP31">
        <v>1.8609599999999999</v>
      </c>
      <c r="FQ31">
        <v>1.86008</v>
      </c>
      <c r="FR31">
        <v>1.8617900000000001</v>
      </c>
      <c r="FS31">
        <v>1.85836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-2.637</v>
      </c>
      <c r="GH31">
        <v>0.15390000000000001</v>
      </c>
      <c r="GI31">
        <v>-2.4104999999999999</v>
      </c>
      <c r="GJ31">
        <v>-2.6733299999999998E-3</v>
      </c>
      <c r="GK31">
        <v>1.6058599999999999E-6</v>
      </c>
      <c r="GL31">
        <v>-4.45944E-10</v>
      </c>
      <c r="GM31">
        <v>-0.1235328524796835</v>
      </c>
      <c r="GN31">
        <v>8.2927637995010707E-4</v>
      </c>
      <c r="GO31">
        <v>4.5700164417846682E-4</v>
      </c>
      <c r="GP31">
        <v>-7.3971344136228166E-6</v>
      </c>
      <c r="GQ31">
        <v>4</v>
      </c>
      <c r="GR31">
        <v>2095</v>
      </c>
      <c r="GS31">
        <v>4</v>
      </c>
      <c r="GT31">
        <v>35</v>
      </c>
      <c r="GU31">
        <v>110.2</v>
      </c>
      <c r="GV31">
        <v>110.2</v>
      </c>
      <c r="GW31">
        <v>0.39184600000000003</v>
      </c>
      <c r="GX31">
        <v>2.63062</v>
      </c>
      <c r="GY31">
        <v>1.4489700000000001</v>
      </c>
      <c r="GZ31">
        <v>2.32544</v>
      </c>
      <c r="HA31">
        <v>1.5478499999999999</v>
      </c>
      <c r="HB31">
        <v>2.2814899999999998</v>
      </c>
      <c r="HC31">
        <v>39.142800000000001</v>
      </c>
      <c r="HD31">
        <v>14.7537</v>
      </c>
      <c r="HE31">
        <v>18</v>
      </c>
      <c r="HF31">
        <v>492.73599999999999</v>
      </c>
      <c r="HG31">
        <v>520.923</v>
      </c>
      <c r="HH31">
        <v>30.998999999999999</v>
      </c>
      <c r="HI31">
        <v>33.061</v>
      </c>
      <c r="HJ31">
        <v>29.9998</v>
      </c>
      <c r="HK31">
        <v>32.958799999999997</v>
      </c>
      <c r="HL31">
        <v>32.938499999999998</v>
      </c>
      <c r="HM31">
        <v>7.91533</v>
      </c>
      <c r="HN31">
        <v>15.091900000000001</v>
      </c>
      <c r="HO31">
        <v>100</v>
      </c>
      <c r="HP31">
        <v>31</v>
      </c>
      <c r="HQ31">
        <v>113.681</v>
      </c>
      <c r="HR31">
        <v>35.2727</v>
      </c>
      <c r="HS31">
        <v>99.377799999999993</v>
      </c>
      <c r="HT31">
        <v>98.424499999999995</v>
      </c>
    </row>
    <row r="32" spans="1:228" x14ac:dyDescent="0.2">
      <c r="A32">
        <v>17</v>
      </c>
      <c r="B32">
        <v>1669307413.5999999</v>
      </c>
      <c r="C32">
        <v>64</v>
      </c>
      <c r="D32" t="s">
        <v>392</v>
      </c>
      <c r="E32" t="s">
        <v>393</v>
      </c>
      <c r="F32">
        <v>4</v>
      </c>
      <c r="G32">
        <v>1669307411.2874999</v>
      </c>
      <c r="H32">
        <f t="shared" si="0"/>
        <v>1.5171091853008079E-3</v>
      </c>
      <c r="I32">
        <f t="shared" si="1"/>
        <v>1.5171091853008078</v>
      </c>
      <c r="J32">
        <f t="shared" si="2"/>
        <v>-8.0264219543173226E-2</v>
      </c>
      <c r="K32">
        <f t="shared" si="3"/>
        <v>89.596074999999999</v>
      </c>
      <c r="L32">
        <f t="shared" si="4"/>
        <v>88.51734636551906</v>
      </c>
      <c r="M32">
        <f t="shared" si="5"/>
        <v>8.9512268326617583</v>
      </c>
      <c r="N32">
        <f t="shared" si="6"/>
        <v>9.0603121712376975</v>
      </c>
      <c r="O32">
        <f t="shared" si="7"/>
        <v>8.2764873727482091E-2</v>
      </c>
      <c r="P32">
        <f t="shared" si="8"/>
        <v>2.2555658534965923</v>
      </c>
      <c r="Q32">
        <f t="shared" si="9"/>
        <v>8.1113990504637523E-2</v>
      </c>
      <c r="R32">
        <f t="shared" si="10"/>
        <v>5.0841826658941783E-2</v>
      </c>
      <c r="S32">
        <f t="shared" si="11"/>
        <v>226.11047623307587</v>
      </c>
      <c r="T32">
        <f t="shared" si="12"/>
        <v>34.677891825412132</v>
      </c>
      <c r="U32">
        <f t="shared" si="13"/>
        <v>34.419375000000002</v>
      </c>
      <c r="V32">
        <f t="shared" si="14"/>
        <v>5.4692766706160789</v>
      </c>
      <c r="W32">
        <f t="shared" si="15"/>
        <v>70.545551706718442</v>
      </c>
      <c r="X32">
        <f t="shared" si="16"/>
        <v>3.6633174914777999</v>
      </c>
      <c r="Y32">
        <f t="shared" si="17"/>
        <v>5.1928398075437006</v>
      </c>
      <c r="Z32">
        <f t="shared" si="18"/>
        <v>1.805959179138279</v>
      </c>
      <c r="AA32">
        <f t="shared" si="19"/>
        <v>-66.90451507176563</v>
      </c>
      <c r="AB32">
        <f t="shared" si="20"/>
        <v>-113.0306406458307</v>
      </c>
      <c r="AC32">
        <f t="shared" si="21"/>
        <v>-11.58444945717615</v>
      </c>
      <c r="AD32">
        <f t="shared" si="22"/>
        <v>34.590871058303392</v>
      </c>
      <c r="AE32">
        <f t="shared" si="23"/>
        <v>23.697354656301712</v>
      </c>
      <c r="AF32">
        <f t="shared" si="24"/>
        <v>1.6228151326624956</v>
      </c>
      <c r="AG32">
        <f t="shared" si="25"/>
        <v>-8.0264219543173226E-2</v>
      </c>
      <c r="AH32">
        <v>105.044878313564</v>
      </c>
      <c r="AI32">
        <v>96.074021818181834</v>
      </c>
      <c r="AJ32">
        <v>1.7136916897815559</v>
      </c>
      <c r="AK32">
        <v>66.400301856687292</v>
      </c>
      <c r="AL32">
        <f t="shared" si="26"/>
        <v>1.5171091853008078</v>
      </c>
      <c r="AM32">
        <v>35.384923946578937</v>
      </c>
      <c r="AN32">
        <v>36.216241212121197</v>
      </c>
      <c r="AO32">
        <v>-6.5980473375003984E-3</v>
      </c>
      <c r="AP32">
        <v>80.260018109835471</v>
      </c>
      <c r="AQ32">
        <v>17</v>
      </c>
      <c r="AR32">
        <v>3</v>
      </c>
      <c r="AS32">
        <f t="shared" si="27"/>
        <v>1</v>
      </c>
      <c r="AT32">
        <f t="shared" si="28"/>
        <v>0</v>
      </c>
      <c r="AU32">
        <f t="shared" si="29"/>
        <v>22377.420599622328</v>
      </c>
      <c r="AV32">
        <f t="shared" si="30"/>
        <v>1199.9862499999999</v>
      </c>
      <c r="AW32">
        <f t="shared" si="31"/>
        <v>1025.9121135922671</v>
      </c>
      <c r="AX32">
        <f t="shared" si="32"/>
        <v>0.85493655747494368</v>
      </c>
      <c r="AY32">
        <f t="shared" si="33"/>
        <v>0.18842755592664157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1669307411.2874999</v>
      </c>
      <c r="BF32">
        <v>89.596074999999999</v>
      </c>
      <c r="BG32">
        <v>102.4677375</v>
      </c>
      <c r="BH32">
        <v>36.225999999999999</v>
      </c>
      <c r="BI32">
        <v>35.38165</v>
      </c>
      <c r="BJ32">
        <v>92.239837499999993</v>
      </c>
      <c r="BK32">
        <v>36.072162499999997</v>
      </c>
      <c r="BL32">
        <v>500.13299999999998</v>
      </c>
      <c r="BM32">
        <v>101.024</v>
      </c>
      <c r="BN32">
        <v>9.9985299999999999E-2</v>
      </c>
      <c r="BO32">
        <v>33.489862500000001</v>
      </c>
      <c r="BP32">
        <v>34.419375000000002</v>
      </c>
      <c r="BQ32">
        <v>999.9</v>
      </c>
      <c r="BR32">
        <v>0</v>
      </c>
      <c r="BS32">
        <v>0</v>
      </c>
      <c r="BT32">
        <v>4513.5149999999994</v>
      </c>
      <c r="BU32">
        <v>0</v>
      </c>
      <c r="BV32">
        <v>178.436125</v>
      </c>
      <c r="BW32">
        <v>-12.871600000000001</v>
      </c>
      <c r="BX32">
        <v>92.963750000000005</v>
      </c>
      <c r="BY32">
        <v>106.22624999999999</v>
      </c>
      <c r="BZ32">
        <v>0.84434700000000007</v>
      </c>
      <c r="CA32">
        <v>102.4677375</v>
      </c>
      <c r="CB32">
        <v>35.38165</v>
      </c>
      <c r="CC32">
        <v>3.6596912499999998</v>
      </c>
      <c r="CD32">
        <v>3.5743912500000001</v>
      </c>
      <c r="CE32">
        <v>27.379349999999999</v>
      </c>
      <c r="CF32">
        <v>26.9773</v>
      </c>
      <c r="CG32">
        <v>1199.9862499999999</v>
      </c>
      <c r="CH32">
        <v>0.50003299999999995</v>
      </c>
      <c r="CI32">
        <v>0.49996699999999999</v>
      </c>
      <c r="CJ32">
        <v>0</v>
      </c>
      <c r="CK32">
        <v>1183.365</v>
      </c>
      <c r="CL32">
        <v>4.9990899999999998</v>
      </c>
      <c r="CM32">
        <v>12796.15</v>
      </c>
      <c r="CN32">
        <v>9557.8524999999991</v>
      </c>
      <c r="CO32">
        <v>43.311999999999998</v>
      </c>
      <c r="CP32">
        <v>44.984250000000003</v>
      </c>
      <c r="CQ32">
        <v>44.125</v>
      </c>
      <c r="CR32">
        <v>43.992125000000001</v>
      </c>
      <c r="CS32">
        <v>44.686999999999998</v>
      </c>
      <c r="CT32">
        <v>597.53125</v>
      </c>
      <c r="CU32">
        <v>597.45500000000004</v>
      </c>
      <c r="CV32">
        <v>0</v>
      </c>
      <c r="CW32">
        <v>1669307422.7</v>
      </c>
      <c r="CX32">
        <v>0</v>
      </c>
      <c r="CY32">
        <v>1669300797.0999999</v>
      </c>
      <c r="CZ32" t="s">
        <v>356</v>
      </c>
      <c r="DA32">
        <v>1669300797.0999999</v>
      </c>
      <c r="DB32">
        <v>1669300794.5999999</v>
      </c>
      <c r="DC32">
        <v>7</v>
      </c>
      <c r="DD32">
        <v>-0.40400000000000003</v>
      </c>
      <c r="DE32">
        <v>2.3E-2</v>
      </c>
      <c r="DF32">
        <v>-3.4009999999999998</v>
      </c>
      <c r="DG32">
        <v>0.121</v>
      </c>
      <c r="DH32">
        <v>413</v>
      </c>
      <c r="DI32">
        <v>31</v>
      </c>
      <c r="DJ32">
        <v>0.5</v>
      </c>
      <c r="DK32">
        <v>0.27</v>
      </c>
      <c r="DL32">
        <v>-12.63847804878049</v>
      </c>
      <c r="DM32">
        <v>-1.7814397212543389</v>
      </c>
      <c r="DN32">
        <v>0.18131816734907411</v>
      </c>
      <c r="DO32">
        <v>0</v>
      </c>
      <c r="DP32">
        <v>0.84340126829268303</v>
      </c>
      <c r="DQ32">
        <v>0.16048287804877989</v>
      </c>
      <c r="DR32">
        <v>2.2812298200135851E-2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357</v>
      </c>
      <c r="EA32">
        <v>2.9483700000000002</v>
      </c>
      <c r="EB32">
        <v>2.5974900000000001</v>
      </c>
      <c r="EC32">
        <v>2.7938600000000001E-2</v>
      </c>
      <c r="ED32">
        <v>3.0497300000000001E-2</v>
      </c>
      <c r="EE32">
        <v>0.145347</v>
      </c>
      <c r="EF32">
        <v>0.14152000000000001</v>
      </c>
      <c r="EG32">
        <v>29472</v>
      </c>
      <c r="EH32">
        <v>29920.1</v>
      </c>
      <c r="EI32">
        <v>28206.799999999999</v>
      </c>
      <c r="EJ32">
        <v>29702</v>
      </c>
      <c r="EK32">
        <v>33158.800000000003</v>
      </c>
      <c r="EL32">
        <v>35380.1</v>
      </c>
      <c r="EM32">
        <v>39804.1</v>
      </c>
      <c r="EN32">
        <v>42437.2</v>
      </c>
      <c r="EO32">
        <v>1.9363999999999999</v>
      </c>
      <c r="EP32">
        <v>1.91655</v>
      </c>
      <c r="EQ32">
        <v>0.20284199999999999</v>
      </c>
      <c r="ER32">
        <v>0</v>
      </c>
      <c r="ES32">
        <v>31.125299999999999</v>
      </c>
      <c r="ET32">
        <v>999.9</v>
      </c>
      <c r="EU32">
        <v>72.599999999999994</v>
      </c>
      <c r="EV32">
        <v>34.200000000000003</v>
      </c>
      <c r="EW32">
        <v>38.828499999999998</v>
      </c>
      <c r="EX32">
        <v>28.724599999999999</v>
      </c>
      <c r="EY32">
        <v>1.7147399999999999</v>
      </c>
      <c r="EZ32">
        <v>1</v>
      </c>
      <c r="FA32">
        <v>0.445409</v>
      </c>
      <c r="FB32">
        <v>0.228265</v>
      </c>
      <c r="FC32">
        <v>20.275600000000001</v>
      </c>
      <c r="FD32">
        <v>5.2195400000000003</v>
      </c>
      <c r="FE32">
        <v>12.004099999999999</v>
      </c>
      <c r="FF32">
        <v>4.9870000000000001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1.86581</v>
      </c>
      <c r="FM32">
        <v>1.86212</v>
      </c>
      <c r="FN32">
        <v>1.86416</v>
      </c>
      <c r="FO32">
        <v>1.8602099999999999</v>
      </c>
      <c r="FP32">
        <v>1.8609599999999999</v>
      </c>
      <c r="FQ32">
        <v>1.86005</v>
      </c>
      <c r="FR32">
        <v>1.8617900000000001</v>
      </c>
      <c r="FS32">
        <v>1.85836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-2.653</v>
      </c>
      <c r="GH32">
        <v>0.15379999999999999</v>
      </c>
      <c r="GI32">
        <v>-2.4104999999999999</v>
      </c>
      <c r="GJ32">
        <v>-2.6733299999999998E-3</v>
      </c>
      <c r="GK32">
        <v>1.6058599999999999E-6</v>
      </c>
      <c r="GL32">
        <v>-4.45944E-10</v>
      </c>
      <c r="GM32">
        <v>-0.1235328524796835</v>
      </c>
      <c r="GN32">
        <v>8.2927637995010707E-4</v>
      </c>
      <c r="GO32">
        <v>4.5700164417846682E-4</v>
      </c>
      <c r="GP32">
        <v>-7.3971344136228166E-6</v>
      </c>
      <c r="GQ32">
        <v>4</v>
      </c>
      <c r="GR32">
        <v>2095</v>
      </c>
      <c r="GS32">
        <v>4</v>
      </c>
      <c r="GT32">
        <v>35</v>
      </c>
      <c r="GU32">
        <v>110.3</v>
      </c>
      <c r="GV32">
        <v>110.3</v>
      </c>
      <c r="GW32">
        <v>0.40649400000000002</v>
      </c>
      <c r="GX32">
        <v>2.6269499999999999</v>
      </c>
      <c r="GY32">
        <v>1.4489700000000001</v>
      </c>
      <c r="GZ32">
        <v>2.32666</v>
      </c>
      <c r="HA32">
        <v>1.5478499999999999</v>
      </c>
      <c r="HB32">
        <v>2.32422</v>
      </c>
      <c r="HC32">
        <v>39.142800000000001</v>
      </c>
      <c r="HD32">
        <v>14.7537</v>
      </c>
      <c r="HE32">
        <v>18</v>
      </c>
      <c r="HF32">
        <v>492.75</v>
      </c>
      <c r="HG32">
        <v>520.95500000000004</v>
      </c>
      <c r="HH32">
        <v>30.999400000000001</v>
      </c>
      <c r="HI32">
        <v>33.058100000000003</v>
      </c>
      <c r="HJ32">
        <v>29.9998</v>
      </c>
      <c r="HK32">
        <v>32.956600000000002</v>
      </c>
      <c r="HL32">
        <v>32.9358</v>
      </c>
      <c r="HM32">
        <v>8.2294999999999998</v>
      </c>
      <c r="HN32">
        <v>15.091900000000001</v>
      </c>
      <c r="HO32">
        <v>100</v>
      </c>
      <c r="HP32">
        <v>31</v>
      </c>
      <c r="HQ32">
        <v>120.361</v>
      </c>
      <c r="HR32">
        <v>35.271799999999999</v>
      </c>
      <c r="HS32">
        <v>99.376800000000003</v>
      </c>
      <c r="HT32">
        <v>98.424700000000001</v>
      </c>
    </row>
    <row r="33" spans="1:228" x14ac:dyDescent="0.2">
      <c r="A33">
        <v>18</v>
      </c>
      <c r="B33">
        <v>1669307417.5999999</v>
      </c>
      <c r="C33">
        <v>68</v>
      </c>
      <c r="D33" t="s">
        <v>394</v>
      </c>
      <c r="E33" t="s">
        <v>395</v>
      </c>
      <c r="F33">
        <v>4</v>
      </c>
      <c r="G33">
        <v>1669307415.5999999</v>
      </c>
      <c r="H33">
        <f t="shared" si="0"/>
        <v>1.5457488586312716E-3</v>
      </c>
      <c r="I33">
        <f t="shared" si="1"/>
        <v>1.5457488586312715</v>
      </c>
      <c r="J33">
        <f t="shared" si="2"/>
        <v>0.26050775941434845</v>
      </c>
      <c r="K33">
        <f t="shared" si="3"/>
        <v>96.686757142857147</v>
      </c>
      <c r="L33">
        <f t="shared" si="4"/>
        <v>88.909867065726857</v>
      </c>
      <c r="M33">
        <f t="shared" si="5"/>
        <v>8.9909873022285982</v>
      </c>
      <c r="N33">
        <f t="shared" si="6"/>
        <v>9.7774232990636385</v>
      </c>
      <c r="O33">
        <f t="shared" si="7"/>
        <v>8.4592495614721097E-2</v>
      </c>
      <c r="P33">
        <f t="shared" si="8"/>
        <v>2.2494790568569059</v>
      </c>
      <c r="Q33">
        <f t="shared" si="9"/>
        <v>8.2864154082342725E-2</v>
      </c>
      <c r="R33">
        <f t="shared" si="10"/>
        <v>5.194243977041365E-2</v>
      </c>
      <c r="S33">
        <f t="shared" si="11"/>
        <v>226.11237909051354</v>
      </c>
      <c r="T33">
        <f t="shared" si="12"/>
        <v>34.672467853477613</v>
      </c>
      <c r="U33">
        <f t="shared" si="13"/>
        <v>34.397942857142858</v>
      </c>
      <c r="V33">
        <f t="shared" si="14"/>
        <v>5.4627614851414696</v>
      </c>
      <c r="W33">
        <f t="shared" si="15"/>
        <v>70.50587031458231</v>
      </c>
      <c r="X33">
        <f t="shared" si="16"/>
        <v>3.6614812922638045</v>
      </c>
      <c r="Y33">
        <f t="shared" si="17"/>
        <v>5.1931580674446653</v>
      </c>
      <c r="Z33">
        <f t="shared" si="18"/>
        <v>1.8012801928776652</v>
      </c>
      <c r="AA33">
        <f t="shared" si="19"/>
        <v>-68.167524665639078</v>
      </c>
      <c r="AB33">
        <f t="shared" si="20"/>
        <v>-109.99370834183621</v>
      </c>
      <c r="AC33">
        <f t="shared" si="21"/>
        <v>-11.302575093978081</v>
      </c>
      <c r="AD33">
        <f t="shared" si="22"/>
        <v>36.648570989060161</v>
      </c>
      <c r="AE33">
        <f t="shared" si="23"/>
        <v>23.949106618589376</v>
      </c>
      <c r="AF33">
        <f t="shared" si="24"/>
        <v>1.6010021746707608</v>
      </c>
      <c r="AG33">
        <f t="shared" si="25"/>
        <v>0.26050775941434845</v>
      </c>
      <c r="AH33">
        <v>111.9765052344997</v>
      </c>
      <c r="AI33">
        <v>102.8743593939394</v>
      </c>
      <c r="AJ33">
        <v>1.7024249306531181</v>
      </c>
      <c r="AK33">
        <v>66.400301856687292</v>
      </c>
      <c r="AL33">
        <f t="shared" si="26"/>
        <v>1.5457488586312715</v>
      </c>
      <c r="AM33">
        <v>35.376901115460207</v>
      </c>
      <c r="AN33">
        <v>36.204938181818171</v>
      </c>
      <c r="AO33">
        <v>-3.740040615853619E-3</v>
      </c>
      <c r="AP33">
        <v>80.260018109835471</v>
      </c>
      <c r="AQ33">
        <v>16</v>
      </c>
      <c r="AR33">
        <v>3</v>
      </c>
      <c r="AS33">
        <f t="shared" si="27"/>
        <v>1</v>
      </c>
      <c r="AT33">
        <f t="shared" si="28"/>
        <v>0</v>
      </c>
      <c r="AU33">
        <f t="shared" si="29"/>
        <v>22272.504189646101</v>
      </c>
      <c r="AV33">
        <f t="shared" si="30"/>
        <v>1199.994285714286</v>
      </c>
      <c r="AW33">
        <f t="shared" si="31"/>
        <v>1025.9191850209916</v>
      </c>
      <c r="AX33">
        <f t="shared" si="32"/>
        <v>0.85493672531142284</v>
      </c>
      <c r="AY33">
        <f t="shared" si="33"/>
        <v>0.18842787985104625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1669307415.5999999</v>
      </c>
      <c r="BF33">
        <v>96.686757142857147</v>
      </c>
      <c r="BG33">
        <v>109.6991428571428</v>
      </c>
      <c r="BH33">
        <v>36.207571428571427</v>
      </c>
      <c r="BI33">
        <v>35.374571428571429</v>
      </c>
      <c r="BJ33">
        <v>99.34742857142858</v>
      </c>
      <c r="BK33">
        <v>36.053842857142861</v>
      </c>
      <c r="BL33">
        <v>500.14299999999997</v>
      </c>
      <c r="BM33">
        <v>101.0247142857143</v>
      </c>
      <c r="BN33">
        <v>0.10002697142857141</v>
      </c>
      <c r="BO33">
        <v>33.490957142857148</v>
      </c>
      <c r="BP33">
        <v>34.397942857142858</v>
      </c>
      <c r="BQ33">
        <v>999.89999999999986</v>
      </c>
      <c r="BR33">
        <v>0</v>
      </c>
      <c r="BS33">
        <v>0</v>
      </c>
      <c r="BT33">
        <v>4495.8028571428567</v>
      </c>
      <c r="BU33">
        <v>0</v>
      </c>
      <c r="BV33">
        <v>177.65700000000001</v>
      </c>
      <c r="BW33">
        <v>-13.01244285714286</v>
      </c>
      <c r="BX33">
        <v>100.3190571428571</v>
      </c>
      <c r="BY33">
        <v>113.72199999999999</v>
      </c>
      <c r="BZ33">
        <v>0.83301700000000001</v>
      </c>
      <c r="CA33">
        <v>109.6991428571428</v>
      </c>
      <c r="CB33">
        <v>35.374571428571429</v>
      </c>
      <c r="CC33">
        <v>3.657864285714286</v>
      </c>
      <c r="CD33">
        <v>3.573708571428571</v>
      </c>
      <c r="CE33">
        <v>27.37085714285714</v>
      </c>
      <c r="CF33">
        <v>26.974057142857141</v>
      </c>
      <c r="CG33">
        <v>1199.994285714286</v>
      </c>
      <c r="CH33">
        <v>0.50002899999999995</v>
      </c>
      <c r="CI33">
        <v>0.499971</v>
      </c>
      <c r="CJ33">
        <v>0</v>
      </c>
      <c r="CK33">
        <v>1183.001428571429</v>
      </c>
      <c r="CL33">
        <v>4.9990899999999998</v>
      </c>
      <c r="CM33">
        <v>12792.028571428569</v>
      </c>
      <c r="CN33">
        <v>9557.9028571428553</v>
      </c>
      <c r="CO33">
        <v>43.311999999999998</v>
      </c>
      <c r="CP33">
        <v>44.936999999999998</v>
      </c>
      <c r="CQ33">
        <v>44.125</v>
      </c>
      <c r="CR33">
        <v>43.973000000000013</v>
      </c>
      <c r="CS33">
        <v>44.686999999999998</v>
      </c>
      <c r="CT33">
        <v>597.52857142857135</v>
      </c>
      <c r="CU33">
        <v>597.46571428571428</v>
      </c>
      <c r="CV33">
        <v>0</v>
      </c>
      <c r="CW33">
        <v>1669307426.9000001</v>
      </c>
      <c r="CX33">
        <v>0</v>
      </c>
      <c r="CY33">
        <v>1669300797.0999999</v>
      </c>
      <c r="CZ33" t="s">
        <v>356</v>
      </c>
      <c r="DA33">
        <v>1669300797.0999999</v>
      </c>
      <c r="DB33">
        <v>1669300794.5999999</v>
      </c>
      <c r="DC33">
        <v>7</v>
      </c>
      <c r="DD33">
        <v>-0.40400000000000003</v>
      </c>
      <c r="DE33">
        <v>2.3E-2</v>
      </c>
      <c r="DF33">
        <v>-3.4009999999999998</v>
      </c>
      <c r="DG33">
        <v>0.121</v>
      </c>
      <c r="DH33">
        <v>413</v>
      </c>
      <c r="DI33">
        <v>31</v>
      </c>
      <c r="DJ33">
        <v>0.5</v>
      </c>
      <c r="DK33">
        <v>0.27</v>
      </c>
      <c r="DL33">
        <v>-12.75808536585366</v>
      </c>
      <c r="DM33">
        <v>-1.6052696864111611</v>
      </c>
      <c r="DN33">
        <v>0.16338405833357519</v>
      </c>
      <c r="DO33">
        <v>0</v>
      </c>
      <c r="DP33">
        <v>0.84837058536585375</v>
      </c>
      <c r="DQ33">
        <v>-1.144532404181302E-2</v>
      </c>
      <c r="DR33">
        <v>1.6357292253073821E-2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2.9483000000000001</v>
      </c>
      <c r="EB33">
        <v>2.5973899999999999</v>
      </c>
      <c r="EC33">
        <v>2.97802E-2</v>
      </c>
      <c r="ED33">
        <v>3.2328200000000001E-2</v>
      </c>
      <c r="EE33">
        <v>0.14532600000000001</v>
      </c>
      <c r="EF33">
        <v>0.14150399999999999</v>
      </c>
      <c r="EG33">
        <v>29416.5</v>
      </c>
      <c r="EH33">
        <v>29863.9</v>
      </c>
      <c r="EI33">
        <v>28207</v>
      </c>
      <c r="EJ33">
        <v>29702.3</v>
      </c>
      <c r="EK33">
        <v>33160.400000000001</v>
      </c>
      <c r="EL33">
        <v>35381</v>
      </c>
      <c r="EM33">
        <v>39805</v>
      </c>
      <c r="EN33">
        <v>42437.3</v>
      </c>
      <c r="EO33">
        <v>1.93655</v>
      </c>
      <c r="EP33">
        <v>1.9165000000000001</v>
      </c>
      <c r="EQ33">
        <v>0.20224600000000001</v>
      </c>
      <c r="ER33">
        <v>0</v>
      </c>
      <c r="ES33">
        <v>31.109400000000001</v>
      </c>
      <c r="ET33">
        <v>999.9</v>
      </c>
      <c r="EU33">
        <v>72.5</v>
      </c>
      <c r="EV33">
        <v>34.200000000000003</v>
      </c>
      <c r="EW33">
        <v>38.777099999999997</v>
      </c>
      <c r="EX33">
        <v>28.694600000000001</v>
      </c>
      <c r="EY33">
        <v>2.0552899999999998</v>
      </c>
      <c r="EZ33">
        <v>1</v>
      </c>
      <c r="FA33">
        <v>0.44508599999999998</v>
      </c>
      <c r="FB33">
        <v>0.22670799999999999</v>
      </c>
      <c r="FC33">
        <v>20.275600000000001</v>
      </c>
      <c r="FD33">
        <v>5.2190899999999996</v>
      </c>
      <c r="FE33">
        <v>12.004</v>
      </c>
      <c r="FF33">
        <v>4.9871499999999997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1.86581</v>
      </c>
      <c r="FM33">
        <v>1.86216</v>
      </c>
      <c r="FN33">
        <v>1.86416</v>
      </c>
      <c r="FO33">
        <v>1.86022</v>
      </c>
      <c r="FP33">
        <v>1.8609599999999999</v>
      </c>
      <c r="FQ33">
        <v>1.86006</v>
      </c>
      <c r="FR33">
        <v>1.86178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-2.6680000000000001</v>
      </c>
      <c r="GH33">
        <v>0.15379999999999999</v>
      </c>
      <c r="GI33">
        <v>-2.4104999999999999</v>
      </c>
      <c r="GJ33">
        <v>-2.6733299999999998E-3</v>
      </c>
      <c r="GK33">
        <v>1.6058599999999999E-6</v>
      </c>
      <c r="GL33">
        <v>-4.45944E-10</v>
      </c>
      <c r="GM33">
        <v>-0.1235328524796835</v>
      </c>
      <c r="GN33">
        <v>8.2927637995010707E-4</v>
      </c>
      <c r="GO33">
        <v>4.5700164417846682E-4</v>
      </c>
      <c r="GP33">
        <v>-7.3971344136228166E-6</v>
      </c>
      <c r="GQ33">
        <v>4</v>
      </c>
      <c r="GR33">
        <v>2095</v>
      </c>
      <c r="GS33">
        <v>4</v>
      </c>
      <c r="GT33">
        <v>35</v>
      </c>
      <c r="GU33">
        <v>110.3</v>
      </c>
      <c r="GV33">
        <v>110.4</v>
      </c>
      <c r="GW33">
        <v>0.42236299999999999</v>
      </c>
      <c r="GX33">
        <v>2.6257299999999999</v>
      </c>
      <c r="GY33">
        <v>1.4489700000000001</v>
      </c>
      <c r="GZ33">
        <v>2.32666</v>
      </c>
      <c r="HA33">
        <v>1.5478499999999999</v>
      </c>
      <c r="HB33">
        <v>2.3303199999999999</v>
      </c>
      <c r="HC33">
        <v>39.142800000000001</v>
      </c>
      <c r="HD33">
        <v>14.7537</v>
      </c>
      <c r="HE33">
        <v>18</v>
      </c>
      <c r="HF33">
        <v>492.82400000000001</v>
      </c>
      <c r="HG33">
        <v>520.91200000000003</v>
      </c>
      <c r="HH33">
        <v>30.999500000000001</v>
      </c>
      <c r="HI33">
        <v>33.054400000000001</v>
      </c>
      <c r="HJ33">
        <v>29.9999</v>
      </c>
      <c r="HK33">
        <v>32.953699999999998</v>
      </c>
      <c r="HL33">
        <v>32.935000000000002</v>
      </c>
      <c r="HM33">
        <v>8.5461399999999994</v>
      </c>
      <c r="HN33">
        <v>15.3721</v>
      </c>
      <c r="HO33">
        <v>100</v>
      </c>
      <c r="HP33">
        <v>31</v>
      </c>
      <c r="HQ33">
        <v>127.04</v>
      </c>
      <c r="HR33">
        <v>35.249299999999998</v>
      </c>
      <c r="HS33">
        <v>99.378399999999999</v>
      </c>
      <c r="HT33">
        <v>98.425299999999993</v>
      </c>
    </row>
    <row r="34" spans="1:228" x14ac:dyDescent="0.2">
      <c r="A34">
        <v>19</v>
      </c>
      <c r="B34">
        <v>1669307421.5999999</v>
      </c>
      <c r="C34">
        <v>72</v>
      </c>
      <c r="D34" t="s">
        <v>396</v>
      </c>
      <c r="E34" t="s">
        <v>397</v>
      </c>
      <c r="F34">
        <v>4</v>
      </c>
      <c r="G34">
        <v>1669307419.2874999</v>
      </c>
      <c r="H34">
        <f t="shared" si="0"/>
        <v>1.5819316708439578E-3</v>
      </c>
      <c r="I34">
        <f t="shared" si="1"/>
        <v>1.5819316708439579</v>
      </c>
      <c r="J34">
        <f t="shared" si="2"/>
        <v>0.2295760084298408</v>
      </c>
      <c r="K34">
        <f t="shared" si="3"/>
        <v>102.7819375</v>
      </c>
      <c r="L34">
        <f t="shared" si="4"/>
        <v>95.526905543329676</v>
      </c>
      <c r="M34">
        <f t="shared" si="5"/>
        <v>9.6599791301175362</v>
      </c>
      <c r="N34">
        <f t="shared" si="6"/>
        <v>10.393630627474813</v>
      </c>
      <c r="O34">
        <f t="shared" si="7"/>
        <v>8.6783926150837562E-2</v>
      </c>
      <c r="P34">
        <f t="shared" si="8"/>
        <v>2.2496358025670284</v>
      </c>
      <c r="Q34">
        <f t="shared" si="9"/>
        <v>8.4966037565987265E-2</v>
      </c>
      <c r="R34">
        <f t="shared" si="10"/>
        <v>5.3263931909202228E-2</v>
      </c>
      <c r="S34">
        <f t="shared" si="11"/>
        <v>226.11643985849017</v>
      </c>
      <c r="T34">
        <f t="shared" si="12"/>
        <v>34.662341293092361</v>
      </c>
      <c r="U34">
        <f t="shared" si="13"/>
        <v>34.384462499999998</v>
      </c>
      <c r="V34">
        <f t="shared" si="14"/>
        <v>5.4586670312229559</v>
      </c>
      <c r="W34">
        <f t="shared" si="15"/>
        <v>70.485646887801011</v>
      </c>
      <c r="X34">
        <f t="shared" si="16"/>
        <v>3.6608113074468469</v>
      </c>
      <c r="Y34">
        <f t="shared" si="17"/>
        <v>5.1936975385557895</v>
      </c>
      <c r="Z34">
        <f t="shared" si="18"/>
        <v>1.797855723776109</v>
      </c>
      <c r="AA34">
        <f t="shared" si="19"/>
        <v>-69.763186684218539</v>
      </c>
      <c r="AB34">
        <f t="shared" si="20"/>
        <v>-108.14142109820436</v>
      </c>
      <c r="AC34">
        <f t="shared" si="21"/>
        <v>-11.110834129481043</v>
      </c>
      <c r="AD34">
        <f t="shared" si="22"/>
        <v>37.100997946586219</v>
      </c>
      <c r="AE34">
        <f t="shared" si="23"/>
        <v>24.004656882500662</v>
      </c>
      <c r="AF34">
        <f t="shared" si="24"/>
        <v>1.64454049877145</v>
      </c>
      <c r="AG34">
        <f t="shared" si="25"/>
        <v>0.2295760084298408</v>
      </c>
      <c r="AH34">
        <v>118.8838285692069</v>
      </c>
      <c r="AI34">
        <v>109.7425878787878</v>
      </c>
      <c r="AJ34">
        <v>1.713150680067866</v>
      </c>
      <c r="AK34">
        <v>66.400301856687292</v>
      </c>
      <c r="AL34">
        <f t="shared" si="26"/>
        <v>1.5819316708439579</v>
      </c>
      <c r="AM34">
        <v>35.371572697528997</v>
      </c>
      <c r="AN34">
        <v>36.196004848484847</v>
      </c>
      <c r="AO34">
        <v>-2.0892987001068809E-4</v>
      </c>
      <c r="AP34">
        <v>80.260018109835471</v>
      </c>
      <c r="AQ34">
        <v>16</v>
      </c>
      <c r="AR34">
        <v>3</v>
      </c>
      <c r="AS34">
        <f t="shared" si="27"/>
        <v>1</v>
      </c>
      <c r="AT34">
        <f t="shared" si="28"/>
        <v>0</v>
      </c>
      <c r="AU34">
        <f t="shared" si="29"/>
        <v>22275.137171454058</v>
      </c>
      <c r="AV34">
        <f t="shared" si="30"/>
        <v>1200.0150000000001</v>
      </c>
      <c r="AW34">
        <f t="shared" si="31"/>
        <v>1025.9369760924819</v>
      </c>
      <c r="AX34">
        <f t="shared" si="32"/>
        <v>0.85493679336715112</v>
      </c>
      <c r="AY34">
        <f t="shared" si="33"/>
        <v>0.18842801119860181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1669307419.2874999</v>
      </c>
      <c r="BF34">
        <v>102.7819375</v>
      </c>
      <c r="BG34">
        <v>115.83225</v>
      </c>
      <c r="BH34">
        <v>36.201524999999997</v>
      </c>
      <c r="BI34">
        <v>35.345849999999999</v>
      </c>
      <c r="BJ34">
        <v>105.45699999999999</v>
      </c>
      <c r="BK34">
        <v>36.047825000000003</v>
      </c>
      <c r="BL34">
        <v>500.13324999999998</v>
      </c>
      <c r="BM34">
        <v>101.02312499999999</v>
      </c>
      <c r="BN34">
        <v>9.9999162499999988E-2</v>
      </c>
      <c r="BO34">
        <v>33.492812499999999</v>
      </c>
      <c r="BP34">
        <v>34.384462499999998</v>
      </c>
      <c r="BQ34">
        <v>999.9</v>
      </c>
      <c r="BR34">
        <v>0</v>
      </c>
      <c r="BS34">
        <v>0</v>
      </c>
      <c r="BT34">
        <v>4496.3287500000006</v>
      </c>
      <c r="BU34">
        <v>0</v>
      </c>
      <c r="BV34">
        <v>176.84075000000001</v>
      </c>
      <c r="BW34">
        <v>-13.050337499999999</v>
      </c>
      <c r="BX34">
        <v>106.642625</v>
      </c>
      <c r="BY34">
        <v>120.07625</v>
      </c>
      <c r="BZ34">
        <v>0.85569487500000008</v>
      </c>
      <c r="CA34">
        <v>115.83225</v>
      </c>
      <c r="CB34">
        <v>35.345849999999999</v>
      </c>
      <c r="CC34">
        <v>3.6571950000000002</v>
      </c>
      <c r="CD34">
        <v>3.5707499999999999</v>
      </c>
      <c r="CE34">
        <v>27.3677375</v>
      </c>
      <c r="CF34">
        <v>26.959949999999999</v>
      </c>
      <c r="CG34">
        <v>1200.0150000000001</v>
      </c>
      <c r="CH34">
        <v>0.50002599999999997</v>
      </c>
      <c r="CI34">
        <v>0.49997399999999997</v>
      </c>
      <c r="CJ34">
        <v>0</v>
      </c>
      <c r="CK34">
        <v>1182.4925000000001</v>
      </c>
      <c r="CL34">
        <v>4.9990899999999998</v>
      </c>
      <c r="CM34">
        <v>12788.475</v>
      </c>
      <c r="CN34">
        <v>9558.0412500000002</v>
      </c>
      <c r="CO34">
        <v>43.311999999999998</v>
      </c>
      <c r="CP34">
        <v>44.936999999999998</v>
      </c>
      <c r="CQ34">
        <v>44.125</v>
      </c>
      <c r="CR34">
        <v>43.936999999999998</v>
      </c>
      <c r="CS34">
        <v>44.632750000000001</v>
      </c>
      <c r="CT34">
        <v>597.53625</v>
      </c>
      <c r="CU34">
        <v>597.47874999999999</v>
      </c>
      <c r="CV34">
        <v>0</v>
      </c>
      <c r="CW34">
        <v>1669307430.5</v>
      </c>
      <c r="CX34">
        <v>0</v>
      </c>
      <c r="CY34">
        <v>1669300797.0999999</v>
      </c>
      <c r="CZ34" t="s">
        <v>356</v>
      </c>
      <c r="DA34">
        <v>1669300797.0999999</v>
      </c>
      <c r="DB34">
        <v>1669300794.5999999</v>
      </c>
      <c r="DC34">
        <v>7</v>
      </c>
      <c r="DD34">
        <v>-0.40400000000000003</v>
      </c>
      <c r="DE34">
        <v>2.3E-2</v>
      </c>
      <c r="DF34">
        <v>-3.4009999999999998</v>
      </c>
      <c r="DG34">
        <v>0.121</v>
      </c>
      <c r="DH34">
        <v>413</v>
      </c>
      <c r="DI34">
        <v>31</v>
      </c>
      <c r="DJ34">
        <v>0.5</v>
      </c>
      <c r="DK34">
        <v>0.27</v>
      </c>
      <c r="DL34">
        <v>-12.862665853658539</v>
      </c>
      <c r="DM34">
        <v>-1.3587303135888691</v>
      </c>
      <c r="DN34">
        <v>0.1391245969200765</v>
      </c>
      <c r="DO34">
        <v>0</v>
      </c>
      <c r="DP34">
        <v>0.85201782926829261</v>
      </c>
      <c r="DQ34">
        <v>-8.056756097560791E-2</v>
      </c>
      <c r="DR34">
        <v>1.5109931606925709E-2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2.9482900000000001</v>
      </c>
      <c r="EB34">
        <v>2.5974300000000001</v>
      </c>
      <c r="EC34">
        <v>3.1615200000000003E-2</v>
      </c>
      <c r="ED34">
        <v>3.4146999999999997E-2</v>
      </c>
      <c r="EE34">
        <v>0.145292</v>
      </c>
      <c r="EF34">
        <v>0.14130300000000001</v>
      </c>
      <c r="EG34">
        <v>29361.5</v>
      </c>
      <c r="EH34">
        <v>29808.2</v>
      </c>
      <c r="EI34">
        <v>28207.7</v>
      </c>
      <c r="EJ34">
        <v>29702.7</v>
      </c>
      <c r="EK34">
        <v>33162.1</v>
      </c>
      <c r="EL34">
        <v>35389.800000000003</v>
      </c>
      <c r="EM34">
        <v>39805.300000000003</v>
      </c>
      <c r="EN34">
        <v>42437.7</v>
      </c>
      <c r="EO34">
        <v>1.93652</v>
      </c>
      <c r="EP34">
        <v>1.91642</v>
      </c>
      <c r="EQ34">
        <v>0.20294999999999999</v>
      </c>
      <c r="ER34">
        <v>0</v>
      </c>
      <c r="ES34">
        <v>31.095400000000001</v>
      </c>
      <c r="ET34">
        <v>999.9</v>
      </c>
      <c r="EU34">
        <v>72.5</v>
      </c>
      <c r="EV34">
        <v>34.200000000000003</v>
      </c>
      <c r="EW34">
        <v>38.7729</v>
      </c>
      <c r="EX34">
        <v>28.904599999999999</v>
      </c>
      <c r="EY34">
        <v>2.41987</v>
      </c>
      <c r="EZ34">
        <v>1</v>
      </c>
      <c r="FA34">
        <v>0.445102</v>
      </c>
      <c r="FB34">
        <v>0.22511999999999999</v>
      </c>
      <c r="FC34">
        <v>20.275500000000001</v>
      </c>
      <c r="FD34">
        <v>5.2192400000000001</v>
      </c>
      <c r="FE34">
        <v>12.004099999999999</v>
      </c>
      <c r="FF34">
        <v>4.9870000000000001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1.8621700000000001</v>
      </c>
      <c r="FN34">
        <v>1.8641700000000001</v>
      </c>
      <c r="FO34">
        <v>1.86022</v>
      </c>
      <c r="FP34">
        <v>1.8609599999999999</v>
      </c>
      <c r="FQ34">
        <v>1.86005</v>
      </c>
      <c r="FR34">
        <v>1.8617600000000001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-2.6840000000000002</v>
      </c>
      <c r="GH34">
        <v>0.1537</v>
      </c>
      <c r="GI34">
        <v>-2.4104999999999999</v>
      </c>
      <c r="GJ34">
        <v>-2.6733299999999998E-3</v>
      </c>
      <c r="GK34">
        <v>1.6058599999999999E-6</v>
      </c>
      <c r="GL34">
        <v>-4.45944E-10</v>
      </c>
      <c r="GM34">
        <v>-0.1235328524796835</v>
      </c>
      <c r="GN34">
        <v>8.2927637995010707E-4</v>
      </c>
      <c r="GO34">
        <v>4.5700164417846682E-4</v>
      </c>
      <c r="GP34">
        <v>-7.3971344136228166E-6</v>
      </c>
      <c r="GQ34">
        <v>4</v>
      </c>
      <c r="GR34">
        <v>2095</v>
      </c>
      <c r="GS34">
        <v>4</v>
      </c>
      <c r="GT34">
        <v>35</v>
      </c>
      <c r="GU34">
        <v>110.4</v>
      </c>
      <c r="GV34">
        <v>110.5</v>
      </c>
      <c r="GW34">
        <v>0.43823200000000001</v>
      </c>
      <c r="GX34">
        <v>2.6171899999999999</v>
      </c>
      <c r="GY34">
        <v>1.4489700000000001</v>
      </c>
      <c r="GZ34">
        <v>2.32666</v>
      </c>
      <c r="HA34">
        <v>1.5478499999999999</v>
      </c>
      <c r="HB34">
        <v>2.36206</v>
      </c>
      <c r="HC34">
        <v>39.142800000000001</v>
      </c>
      <c r="HD34">
        <v>14.762499999999999</v>
      </c>
      <c r="HE34">
        <v>18</v>
      </c>
      <c r="HF34">
        <v>492.79700000000003</v>
      </c>
      <c r="HG34">
        <v>520.83699999999999</v>
      </c>
      <c r="HH34">
        <v>30.999500000000001</v>
      </c>
      <c r="HI34">
        <v>33.050600000000003</v>
      </c>
      <c r="HJ34">
        <v>29.9999</v>
      </c>
      <c r="HK34">
        <v>32.952199999999998</v>
      </c>
      <c r="HL34">
        <v>32.932699999999997</v>
      </c>
      <c r="HM34">
        <v>8.8591899999999999</v>
      </c>
      <c r="HN34">
        <v>15.3721</v>
      </c>
      <c r="HO34">
        <v>100</v>
      </c>
      <c r="HP34">
        <v>31</v>
      </c>
      <c r="HQ34">
        <v>133.72</v>
      </c>
      <c r="HR34">
        <v>35.251100000000001</v>
      </c>
      <c r="HS34">
        <v>99.379800000000003</v>
      </c>
      <c r="HT34">
        <v>98.426299999999998</v>
      </c>
    </row>
    <row r="35" spans="1:228" x14ac:dyDescent="0.2">
      <c r="A35">
        <v>20</v>
      </c>
      <c r="B35">
        <v>1669307425.5999999</v>
      </c>
      <c r="C35">
        <v>76</v>
      </c>
      <c r="D35" t="s">
        <v>398</v>
      </c>
      <c r="E35" t="s">
        <v>399</v>
      </c>
      <c r="F35">
        <v>4</v>
      </c>
      <c r="G35">
        <v>1669307423.5999999</v>
      </c>
      <c r="H35">
        <f t="shared" si="0"/>
        <v>1.5956960120422285E-3</v>
      </c>
      <c r="I35">
        <f t="shared" si="1"/>
        <v>1.5956960120422286</v>
      </c>
      <c r="J35">
        <f t="shared" si="2"/>
        <v>0.60204604500136627</v>
      </c>
      <c r="K35">
        <f t="shared" si="3"/>
        <v>109.8738571428571</v>
      </c>
      <c r="L35">
        <f t="shared" si="4"/>
        <v>95.619298407428232</v>
      </c>
      <c r="M35">
        <f t="shared" si="5"/>
        <v>9.6693897560994664</v>
      </c>
      <c r="N35">
        <f t="shared" si="6"/>
        <v>11.110865342196911</v>
      </c>
      <c r="O35">
        <f t="shared" si="7"/>
        <v>8.7569122485863918E-2</v>
      </c>
      <c r="P35">
        <f t="shared" si="8"/>
        <v>2.2495584099444446</v>
      </c>
      <c r="Q35">
        <f t="shared" si="9"/>
        <v>8.5718505325710667E-2</v>
      </c>
      <c r="R35">
        <f t="shared" si="10"/>
        <v>5.3737079037340062E-2</v>
      </c>
      <c r="S35">
        <f t="shared" si="11"/>
        <v>226.1131256616917</v>
      </c>
      <c r="T35">
        <f t="shared" si="12"/>
        <v>34.659997606225957</v>
      </c>
      <c r="U35">
        <f t="shared" si="13"/>
        <v>34.375928571428567</v>
      </c>
      <c r="V35">
        <f t="shared" si="14"/>
        <v>5.4560763593602521</v>
      </c>
      <c r="W35">
        <f t="shared" si="15"/>
        <v>70.431319496120366</v>
      </c>
      <c r="X35">
        <f t="shared" si="16"/>
        <v>3.6584377269498933</v>
      </c>
      <c r="Y35">
        <f t="shared" si="17"/>
        <v>5.1943336474782562</v>
      </c>
      <c r="Z35">
        <f t="shared" si="18"/>
        <v>1.7976386324103588</v>
      </c>
      <c r="AA35">
        <f t="shared" si="19"/>
        <v>-70.370194131062277</v>
      </c>
      <c r="AB35">
        <f t="shared" si="20"/>
        <v>-106.83742530221936</v>
      </c>
      <c r="AC35">
        <f t="shared" si="21"/>
        <v>-10.976893600293781</v>
      </c>
      <c r="AD35">
        <f t="shared" si="22"/>
        <v>37.928612628116284</v>
      </c>
      <c r="AE35">
        <f t="shared" si="23"/>
        <v>24.235335607349629</v>
      </c>
      <c r="AF35">
        <f t="shared" si="24"/>
        <v>1.7243633553484459</v>
      </c>
      <c r="AG35">
        <f t="shared" si="25"/>
        <v>0.60204604500136627</v>
      </c>
      <c r="AH35">
        <v>125.83362285849491</v>
      </c>
      <c r="AI35">
        <v>116.5479212121213</v>
      </c>
      <c r="AJ35">
        <v>1.7009947738694411</v>
      </c>
      <c r="AK35">
        <v>66.400301856687292</v>
      </c>
      <c r="AL35">
        <f t="shared" si="26"/>
        <v>1.5956960120422286</v>
      </c>
      <c r="AM35">
        <v>35.297732207657567</v>
      </c>
      <c r="AN35">
        <v>36.164798181818178</v>
      </c>
      <c r="AO35">
        <v>-5.7831108685649198E-3</v>
      </c>
      <c r="AP35">
        <v>80.260018109835471</v>
      </c>
      <c r="AQ35">
        <v>17</v>
      </c>
      <c r="AR35">
        <v>3</v>
      </c>
      <c r="AS35">
        <f t="shared" si="27"/>
        <v>1</v>
      </c>
      <c r="AT35">
        <f t="shared" si="28"/>
        <v>0</v>
      </c>
      <c r="AU35">
        <f t="shared" si="29"/>
        <v>22273.613887405692</v>
      </c>
      <c r="AV35">
        <f t="shared" si="30"/>
        <v>1200</v>
      </c>
      <c r="AW35">
        <f t="shared" si="31"/>
        <v>1025.9238993065758</v>
      </c>
      <c r="AX35">
        <f t="shared" si="32"/>
        <v>0.8549365827554799</v>
      </c>
      <c r="AY35">
        <f t="shared" si="33"/>
        <v>0.1884276047180764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1669307423.5999999</v>
      </c>
      <c r="BF35">
        <v>109.8738571428571</v>
      </c>
      <c r="BG35">
        <v>123.05971428571431</v>
      </c>
      <c r="BH35">
        <v>36.177799999999998</v>
      </c>
      <c r="BI35">
        <v>35.280571428571427</v>
      </c>
      <c r="BJ35">
        <v>112.56528571428569</v>
      </c>
      <c r="BK35">
        <v>36.024171428571428</v>
      </c>
      <c r="BL35">
        <v>500.13400000000001</v>
      </c>
      <c r="BM35">
        <v>101.0238571428572</v>
      </c>
      <c r="BN35">
        <v>9.9973685714285734E-2</v>
      </c>
      <c r="BO35">
        <v>33.494999999999997</v>
      </c>
      <c r="BP35">
        <v>34.375928571428567</v>
      </c>
      <c r="BQ35">
        <v>999.89999999999986</v>
      </c>
      <c r="BR35">
        <v>0</v>
      </c>
      <c r="BS35">
        <v>0</v>
      </c>
      <c r="BT35">
        <v>4496.0714285714284</v>
      </c>
      <c r="BU35">
        <v>0</v>
      </c>
      <c r="BV35">
        <v>175.83114285714279</v>
      </c>
      <c r="BW35">
        <v>-13.18604285714286</v>
      </c>
      <c r="BX35">
        <v>113.9977142857143</v>
      </c>
      <c r="BY35">
        <v>127.5598571428571</v>
      </c>
      <c r="BZ35">
        <v>0.89722714285714289</v>
      </c>
      <c r="CA35">
        <v>123.05971428571431</v>
      </c>
      <c r="CB35">
        <v>35.280571428571427</v>
      </c>
      <c r="CC35">
        <v>3.654817142857143</v>
      </c>
      <c r="CD35">
        <v>3.564174285714286</v>
      </c>
      <c r="CE35">
        <v>27.35661428571429</v>
      </c>
      <c r="CF35">
        <v>26.928599999999999</v>
      </c>
      <c r="CG35">
        <v>1200</v>
      </c>
      <c r="CH35">
        <v>0.50003300000000006</v>
      </c>
      <c r="CI35">
        <v>0.49996699999999988</v>
      </c>
      <c r="CJ35">
        <v>0</v>
      </c>
      <c r="CK35">
        <v>1182.138571428572</v>
      </c>
      <c r="CL35">
        <v>4.9990899999999998</v>
      </c>
      <c r="CM35">
        <v>12784.04285714286</v>
      </c>
      <c r="CN35">
        <v>9557.9828571428552</v>
      </c>
      <c r="CO35">
        <v>43.311999999999998</v>
      </c>
      <c r="CP35">
        <v>44.936999999999998</v>
      </c>
      <c r="CQ35">
        <v>44.125</v>
      </c>
      <c r="CR35">
        <v>43.936999999999998</v>
      </c>
      <c r="CS35">
        <v>44.625</v>
      </c>
      <c r="CT35">
        <v>597.53714285714284</v>
      </c>
      <c r="CU35">
        <v>597.46285714285727</v>
      </c>
      <c r="CV35">
        <v>0</v>
      </c>
      <c r="CW35">
        <v>1669307434.7</v>
      </c>
      <c r="CX35">
        <v>0</v>
      </c>
      <c r="CY35">
        <v>1669300797.0999999</v>
      </c>
      <c r="CZ35" t="s">
        <v>356</v>
      </c>
      <c r="DA35">
        <v>1669300797.0999999</v>
      </c>
      <c r="DB35">
        <v>1669300794.5999999</v>
      </c>
      <c r="DC35">
        <v>7</v>
      </c>
      <c r="DD35">
        <v>-0.40400000000000003</v>
      </c>
      <c r="DE35">
        <v>2.3E-2</v>
      </c>
      <c r="DF35">
        <v>-3.4009999999999998</v>
      </c>
      <c r="DG35">
        <v>0.121</v>
      </c>
      <c r="DH35">
        <v>413</v>
      </c>
      <c r="DI35">
        <v>31</v>
      </c>
      <c r="DJ35">
        <v>0.5</v>
      </c>
      <c r="DK35">
        <v>0.27</v>
      </c>
      <c r="DL35">
        <v>-12.95446341463415</v>
      </c>
      <c r="DM35">
        <v>-1.487086411149857</v>
      </c>
      <c r="DN35">
        <v>0.14983499014338111</v>
      </c>
      <c r="DO35">
        <v>0</v>
      </c>
      <c r="DP35">
        <v>0.85875770731707313</v>
      </c>
      <c r="DQ35">
        <v>7.8856222996513445E-2</v>
      </c>
      <c r="DR35">
        <v>2.306181693627243E-2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2.9483000000000001</v>
      </c>
      <c r="EB35">
        <v>2.5972900000000001</v>
      </c>
      <c r="EC35">
        <v>3.34268E-2</v>
      </c>
      <c r="ED35">
        <v>3.5942200000000001E-2</v>
      </c>
      <c r="EE35">
        <v>0.145209</v>
      </c>
      <c r="EF35">
        <v>0.141238</v>
      </c>
      <c r="EG35">
        <v>29306.400000000001</v>
      </c>
      <c r="EH35">
        <v>29753.200000000001</v>
      </c>
      <c r="EI35">
        <v>28207.4</v>
      </c>
      <c r="EJ35">
        <v>29703</v>
      </c>
      <c r="EK35">
        <v>33165.1</v>
      </c>
      <c r="EL35">
        <v>35392.9</v>
      </c>
      <c r="EM35">
        <v>39804.9</v>
      </c>
      <c r="EN35">
        <v>42438.1</v>
      </c>
      <c r="EO35">
        <v>1.93645</v>
      </c>
      <c r="EP35">
        <v>1.9166000000000001</v>
      </c>
      <c r="EQ35">
        <v>0.203148</v>
      </c>
      <c r="ER35">
        <v>0</v>
      </c>
      <c r="ES35">
        <v>31.084399999999999</v>
      </c>
      <c r="ET35">
        <v>999.9</v>
      </c>
      <c r="EU35">
        <v>72.5</v>
      </c>
      <c r="EV35">
        <v>34.200000000000003</v>
      </c>
      <c r="EW35">
        <v>38.776000000000003</v>
      </c>
      <c r="EX35">
        <v>28.694600000000001</v>
      </c>
      <c r="EY35">
        <v>1.7507999999999999</v>
      </c>
      <c r="EZ35">
        <v>1</v>
      </c>
      <c r="FA35">
        <v>0.445023</v>
      </c>
      <c r="FB35">
        <v>0.223219</v>
      </c>
      <c r="FC35">
        <v>20.275600000000001</v>
      </c>
      <c r="FD35">
        <v>5.2196899999999999</v>
      </c>
      <c r="FE35">
        <v>12.004099999999999</v>
      </c>
      <c r="FF35">
        <v>4.9871499999999997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1.86582</v>
      </c>
      <c r="FM35">
        <v>1.86216</v>
      </c>
      <c r="FN35">
        <v>1.8641700000000001</v>
      </c>
      <c r="FO35">
        <v>1.8602099999999999</v>
      </c>
      <c r="FP35">
        <v>1.8609599999999999</v>
      </c>
      <c r="FQ35">
        <v>1.86005</v>
      </c>
      <c r="FR35">
        <v>1.8617999999999999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-2.6989999999999998</v>
      </c>
      <c r="GH35">
        <v>0.1535</v>
      </c>
      <c r="GI35">
        <v>-2.4104999999999999</v>
      </c>
      <c r="GJ35">
        <v>-2.6733299999999998E-3</v>
      </c>
      <c r="GK35">
        <v>1.6058599999999999E-6</v>
      </c>
      <c r="GL35">
        <v>-4.45944E-10</v>
      </c>
      <c r="GM35">
        <v>-0.1235328524796835</v>
      </c>
      <c r="GN35">
        <v>8.2927637995010707E-4</v>
      </c>
      <c r="GO35">
        <v>4.5700164417846682E-4</v>
      </c>
      <c r="GP35">
        <v>-7.3971344136228166E-6</v>
      </c>
      <c r="GQ35">
        <v>4</v>
      </c>
      <c r="GR35">
        <v>2095</v>
      </c>
      <c r="GS35">
        <v>4</v>
      </c>
      <c r="GT35">
        <v>35</v>
      </c>
      <c r="GU35">
        <v>110.5</v>
      </c>
      <c r="GV35">
        <v>110.5</v>
      </c>
      <c r="GW35">
        <v>0.45410200000000001</v>
      </c>
      <c r="GX35">
        <v>2.6232899999999999</v>
      </c>
      <c r="GY35">
        <v>1.4489700000000001</v>
      </c>
      <c r="GZ35">
        <v>2.32666</v>
      </c>
      <c r="HA35">
        <v>1.5478499999999999</v>
      </c>
      <c r="HB35">
        <v>2.3144499999999999</v>
      </c>
      <c r="HC35">
        <v>39.142800000000001</v>
      </c>
      <c r="HD35">
        <v>14.7362</v>
      </c>
      <c r="HE35">
        <v>18</v>
      </c>
      <c r="HF35">
        <v>492.738</v>
      </c>
      <c r="HG35">
        <v>520.94000000000005</v>
      </c>
      <c r="HH35">
        <v>30.999500000000001</v>
      </c>
      <c r="HI35">
        <v>33.047699999999999</v>
      </c>
      <c r="HJ35">
        <v>29.9998</v>
      </c>
      <c r="HK35">
        <v>32.950699999999998</v>
      </c>
      <c r="HL35">
        <v>32.9298</v>
      </c>
      <c r="HM35">
        <v>9.1745199999999993</v>
      </c>
      <c r="HN35">
        <v>15.3721</v>
      </c>
      <c r="HO35">
        <v>100</v>
      </c>
      <c r="HP35">
        <v>31</v>
      </c>
      <c r="HQ35">
        <v>140.399</v>
      </c>
      <c r="HR35">
        <v>35.259599999999999</v>
      </c>
      <c r="HS35">
        <v>99.378799999999998</v>
      </c>
      <c r="HT35">
        <v>98.427400000000006</v>
      </c>
    </row>
    <row r="36" spans="1:228" x14ac:dyDescent="0.2">
      <c r="A36">
        <v>21</v>
      </c>
      <c r="B36">
        <v>1669307429.5999999</v>
      </c>
      <c r="C36">
        <v>80</v>
      </c>
      <c r="D36" t="s">
        <v>400</v>
      </c>
      <c r="E36" t="s">
        <v>401</v>
      </c>
      <c r="F36">
        <v>4</v>
      </c>
      <c r="G36">
        <v>1669307427.2874999</v>
      </c>
      <c r="H36">
        <f t="shared" si="0"/>
        <v>1.5852983093035409E-3</v>
      </c>
      <c r="I36">
        <f t="shared" si="1"/>
        <v>1.5852983093035409</v>
      </c>
      <c r="J36">
        <f t="shared" si="2"/>
        <v>0.77232279135437498</v>
      </c>
      <c r="K36">
        <f t="shared" si="3"/>
        <v>115.930875</v>
      </c>
      <c r="L36">
        <f t="shared" si="4"/>
        <v>98.231303804305924</v>
      </c>
      <c r="M36">
        <f t="shared" si="5"/>
        <v>9.9334515289642198</v>
      </c>
      <c r="N36">
        <f t="shared" si="6"/>
        <v>11.723286599321614</v>
      </c>
      <c r="O36">
        <f t="shared" si="7"/>
        <v>8.6721075891304192E-2</v>
      </c>
      <c r="P36">
        <f t="shared" si="8"/>
        <v>2.2496358025670284</v>
      </c>
      <c r="Q36">
        <f t="shared" si="9"/>
        <v>8.4905789763773942E-2</v>
      </c>
      <c r="R36">
        <f t="shared" si="10"/>
        <v>5.3226049994430209E-2</v>
      </c>
      <c r="S36">
        <f t="shared" si="11"/>
        <v>226.11533473318798</v>
      </c>
      <c r="T36">
        <f t="shared" si="12"/>
        <v>34.671174400354417</v>
      </c>
      <c r="U36">
        <f t="shared" si="13"/>
        <v>34.385150000000003</v>
      </c>
      <c r="V36">
        <f t="shared" si="14"/>
        <v>5.458875784328459</v>
      </c>
      <c r="W36">
        <f t="shared" si="15"/>
        <v>70.351299782087409</v>
      </c>
      <c r="X36">
        <f t="shared" si="16"/>
        <v>3.6558722034944928</v>
      </c>
      <c r="Y36">
        <f t="shared" si="17"/>
        <v>5.196595108858725</v>
      </c>
      <c r="Z36">
        <f t="shared" si="18"/>
        <v>1.8030035808339662</v>
      </c>
      <c r="AA36">
        <f t="shared" si="19"/>
        <v>-69.911655440286154</v>
      </c>
      <c r="AB36">
        <f t="shared" si="20"/>
        <v>-107.01652715923129</v>
      </c>
      <c r="AC36">
        <f t="shared" si="21"/>
        <v>-10.995830317155116</v>
      </c>
      <c r="AD36">
        <f t="shared" si="22"/>
        <v>38.191321816515426</v>
      </c>
      <c r="AE36">
        <f t="shared" si="23"/>
        <v>24.423286376108233</v>
      </c>
      <c r="AF36">
        <f t="shared" si="24"/>
        <v>1.6936075372069197</v>
      </c>
      <c r="AG36">
        <f t="shared" si="25"/>
        <v>0.77232279135437498</v>
      </c>
      <c r="AH36">
        <v>132.75409853047901</v>
      </c>
      <c r="AI36">
        <v>123.363703030303</v>
      </c>
      <c r="AJ36">
        <v>1.7027602479064461</v>
      </c>
      <c r="AK36">
        <v>66.400301856687292</v>
      </c>
      <c r="AL36">
        <f t="shared" si="26"/>
        <v>1.5852983093035409</v>
      </c>
      <c r="AM36">
        <v>35.273301289219098</v>
      </c>
      <c r="AN36">
        <v>36.145312727272717</v>
      </c>
      <c r="AO36">
        <v>-7.403168993357633E-3</v>
      </c>
      <c r="AP36">
        <v>80.260018109835471</v>
      </c>
      <c r="AQ36">
        <v>16</v>
      </c>
      <c r="AR36">
        <v>3</v>
      </c>
      <c r="AS36">
        <f t="shared" si="27"/>
        <v>1</v>
      </c>
      <c r="AT36">
        <f t="shared" si="28"/>
        <v>0</v>
      </c>
      <c r="AU36">
        <f t="shared" si="29"/>
        <v>22274.413145206436</v>
      </c>
      <c r="AV36">
        <f t="shared" si="30"/>
        <v>1200.01125</v>
      </c>
      <c r="AW36">
        <f t="shared" si="31"/>
        <v>1025.9335635923253</v>
      </c>
      <c r="AX36">
        <f t="shared" si="32"/>
        <v>0.85493662129611314</v>
      </c>
      <c r="AY36">
        <f t="shared" si="33"/>
        <v>0.18842767910149841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1669307427.2874999</v>
      </c>
      <c r="BF36">
        <v>115.930875</v>
      </c>
      <c r="BG36">
        <v>129.2225</v>
      </c>
      <c r="BH36">
        <v>36.152700000000003</v>
      </c>
      <c r="BI36">
        <v>35.271412499999997</v>
      </c>
      <c r="BJ36">
        <v>118.636625</v>
      </c>
      <c r="BK36">
        <v>35.999212499999999</v>
      </c>
      <c r="BL36">
        <v>500.111875</v>
      </c>
      <c r="BM36">
        <v>101.02312499999999</v>
      </c>
      <c r="BN36">
        <v>9.9950275000000005E-2</v>
      </c>
      <c r="BO36">
        <v>33.502775</v>
      </c>
      <c r="BP36">
        <v>34.385150000000003</v>
      </c>
      <c r="BQ36">
        <v>999.9</v>
      </c>
      <c r="BR36">
        <v>0</v>
      </c>
      <c r="BS36">
        <v>0</v>
      </c>
      <c r="BT36">
        <v>4496.3287500000006</v>
      </c>
      <c r="BU36">
        <v>0</v>
      </c>
      <c r="BV36">
        <v>174.75700000000001</v>
      </c>
      <c r="BW36">
        <v>-13.291650000000001</v>
      </c>
      <c r="BX36">
        <v>120.27925</v>
      </c>
      <c r="BY36">
        <v>133.94687500000001</v>
      </c>
      <c r="BZ36">
        <v>0.88126362500000011</v>
      </c>
      <c r="CA36">
        <v>129.2225</v>
      </c>
      <c r="CB36">
        <v>35.271412499999997</v>
      </c>
      <c r="CC36">
        <v>3.6522512499999999</v>
      </c>
      <c r="CD36">
        <v>3.5632225000000002</v>
      </c>
      <c r="CE36">
        <v>27.344637500000001</v>
      </c>
      <c r="CF36">
        <v>26.924050000000001</v>
      </c>
      <c r="CG36">
        <v>1200.01125</v>
      </c>
      <c r="CH36">
        <v>0.50003299999999995</v>
      </c>
      <c r="CI36">
        <v>0.49996699999999999</v>
      </c>
      <c r="CJ36">
        <v>0</v>
      </c>
      <c r="CK36">
        <v>1181.6837499999999</v>
      </c>
      <c r="CL36">
        <v>4.9990899999999998</v>
      </c>
      <c r="CM36">
        <v>12779.9125</v>
      </c>
      <c r="CN36">
        <v>9558.0499999999993</v>
      </c>
      <c r="CO36">
        <v>43.296499999999988</v>
      </c>
      <c r="CP36">
        <v>44.936999999999998</v>
      </c>
      <c r="CQ36">
        <v>44.101374999999997</v>
      </c>
      <c r="CR36">
        <v>43.936999999999998</v>
      </c>
      <c r="CS36">
        <v>44.625</v>
      </c>
      <c r="CT36">
        <v>597.54124999999999</v>
      </c>
      <c r="CU36">
        <v>597.47</v>
      </c>
      <c r="CV36">
        <v>0</v>
      </c>
      <c r="CW36">
        <v>1669307438.9000001</v>
      </c>
      <c r="CX36">
        <v>0</v>
      </c>
      <c r="CY36">
        <v>1669300797.0999999</v>
      </c>
      <c r="CZ36" t="s">
        <v>356</v>
      </c>
      <c r="DA36">
        <v>1669300797.0999999</v>
      </c>
      <c r="DB36">
        <v>1669300794.5999999</v>
      </c>
      <c r="DC36">
        <v>7</v>
      </c>
      <c r="DD36">
        <v>-0.40400000000000003</v>
      </c>
      <c r="DE36">
        <v>2.3E-2</v>
      </c>
      <c r="DF36">
        <v>-3.4009999999999998</v>
      </c>
      <c r="DG36">
        <v>0.121</v>
      </c>
      <c r="DH36">
        <v>413</v>
      </c>
      <c r="DI36">
        <v>31</v>
      </c>
      <c r="DJ36">
        <v>0.5</v>
      </c>
      <c r="DK36">
        <v>0.27</v>
      </c>
      <c r="DL36">
        <v>-13.057795121951219</v>
      </c>
      <c r="DM36">
        <v>-1.5407268292683109</v>
      </c>
      <c r="DN36">
        <v>0.15400723130190291</v>
      </c>
      <c r="DO36">
        <v>0</v>
      </c>
      <c r="DP36">
        <v>0.86151812195121957</v>
      </c>
      <c r="DQ36">
        <v>0.18673534494773469</v>
      </c>
      <c r="DR36">
        <v>2.4780041176165241E-2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2.9483999999999999</v>
      </c>
      <c r="EB36">
        <v>2.5975100000000002</v>
      </c>
      <c r="EC36">
        <v>3.52243E-2</v>
      </c>
      <c r="ED36">
        <v>3.7730100000000003E-2</v>
      </c>
      <c r="EE36">
        <v>0.14516100000000001</v>
      </c>
      <c r="EF36">
        <v>0.14122699999999999</v>
      </c>
      <c r="EG36">
        <v>29251.7</v>
      </c>
      <c r="EH36">
        <v>29698.3</v>
      </c>
      <c r="EI36">
        <v>28207.200000000001</v>
      </c>
      <c r="EJ36">
        <v>29703.3</v>
      </c>
      <c r="EK36">
        <v>33167</v>
      </c>
      <c r="EL36">
        <v>35393.699999999997</v>
      </c>
      <c r="EM36">
        <v>39804.699999999997</v>
      </c>
      <c r="EN36">
        <v>42438.3</v>
      </c>
      <c r="EO36">
        <v>1.9365699999999999</v>
      </c>
      <c r="EP36">
        <v>1.9165000000000001</v>
      </c>
      <c r="EQ36">
        <v>0.20449600000000001</v>
      </c>
      <c r="ER36">
        <v>0</v>
      </c>
      <c r="ES36">
        <v>31.075600000000001</v>
      </c>
      <c r="ET36">
        <v>999.9</v>
      </c>
      <c r="EU36">
        <v>72.5</v>
      </c>
      <c r="EV36">
        <v>34.299999999999997</v>
      </c>
      <c r="EW36">
        <v>38.991999999999997</v>
      </c>
      <c r="EX36">
        <v>28.784600000000001</v>
      </c>
      <c r="EY36">
        <v>1.91106</v>
      </c>
      <c r="EZ36">
        <v>1</v>
      </c>
      <c r="FA36">
        <v>0.44452000000000003</v>
      </c>
      <c r="FB36">
        <v>0.22161500000000001</v>
      </c>
      <c r="FC36">
        <v>20.275600000000001</v>
      </c>
      <c r="FD36">
        <v>5.2190899999999996</v>
      </c>
      <c r="FE36">
        <v>12.0044</v>
      </c>
      <c r="FF36">
        <v>4.9869500000000002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1.86581</v>
      </c>
      <c r="FM36">
        <v>1.8621300000000001</v>
      </c>
      <c r="FN36">
        <v>1.8641700000000001</v>
      </c>
      <c r="FO36">
        <v>1.86025</v>
      </c>
      <c r="FP36">
        <v>1.8609599999999999</v>
      </c>
      <c r="FQ36">
        <v>1.86006</v>
      </c>
      <c r="FR36">
        <v>1.8617999999999999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-2.714</v>
      </c>
      <c r="GH36">
        <v>0.1535</v>
      </c>
      <c r="GI36">
        <v>-2.4104999999999999</v>
      </c>
      <c r="GJ36">
        <v>-2.6733299999999998E-3</v>
      </c>
      <c r="GK36">
        <v>1.6058599999999999E-6</v>
      </c>
      <c r="GL36">
        <v>-4.45944E-10</v>
      </c>
      <c r="GM36">
        <v>-0.1235328524796835</v>
      </c>
      <c r="GN36">
        <v>8.2927637995010707E-4</v>
      </c>
      <c r="GO36">
        <v>4.5700164417846682E-4</v>
      </c>
      <c r="GP36">
        <v>-7.3971344136228166E-6</v>
      </c>
      <c r="GQ36">
        <v>4</v>
      </c>
      <c r="GR36">
        <v>2095</v>
      </c>
      <c r="GS36">
        <v>4</v>
      </c>
      <c r="GT36">
        <v>35</v>
      </c>
      <c r="GU36">
        <v>110.5</v>
      </c>
      <c r="GV36">
        <v>110.6</v>
      </c>
      <c r="GW36">
        <v>0.46875</v>
      </c>
      <c r="GX36">
        <v>2.6098599999999998</v>
      </c>
      <c r="GY36">
        <v>1.4489700000000001</v>
      </c>
      <c r="GZ36">
        <v>2.32666</v>
      </c>
      <c r="HA36">
        <v>1.5478499999999999</v>
      </c>
      <c r="HB36">
        <v>2.3547400000000001</v>
      </c>
      <c r="HC36">
        <v>39.142800000000001</v>
      </c>
      <c r="HD36">
        <v>14.762499999999999</v>
      </c>
      <c r="HE36">
        <v>18</v>
      </c>
      <c r="HF36">
        <v>492.79500000000002</v>
      </c>
      <c r="HG36">
        <v>520.85400000000004</v>
      </c>
      <c r="HH36">
        <v>30.999500000000001</v>
      </c>
      <c r="HI36">
        <v>33.043999999999997</v>
      </c>
      <c r="HJ36">
        <v>29.9998</v>
      </c>
      <c r="HK36">
        <v>32.947899999999997</v>
      </c>
      <c r="HL36">
        <v>32.928400000000003</v>
      </c>
      <c r="HM36">
        <v>9.4899100000000001</v>
      </c>
      <c r="HN36">
        <v>15.3721</v>
      </c>
      <c r="HO36">
        <v>100</v>
      </c>
      <c r="HP36">
        <v>31</v>
      </c>
      <c r="HQ36">
        <v>147.07599999999999</v>
      </c>
      <c r="HR36">
        <v>35.2684</v>
      </c>
      <c r="HS36">
        <v>99.378200000000007</v>
      </c>
      <c r="HT36">
        <v>98.427999999999997</v>
      </c>
    </row>
    <row r="37" spans="1:228" x14ac:dyDescent="0.2">
      <c r="A37">
        <v>22</v>
      </c>
      <c r="B37">
        <v>1669307433.5999999</v>
      </c>
      <c r="C37">
        <v>84</v>
      </c>
      <c r="D37" t="s">
        <v>402</v>
      </c>
      <c r="E37" t="s">
        <v>403</v>
      </c>
      <c r="F37">
        <v>4</v>
      </c>
      <c r="G37">
        <v>1669307431.5999999</v>
      </c>
      <c r="H37">
        <f t="shared" si="0"/>
        <v>1.6428128331196588E-3</v>
      </c>
      <c r="I37">
        <f t="shared" si="1"/>
        <v>1.6428128331196588</v>
      </c>
      <c r="J37">
        <f t="shared" si="2"/>
        <v>0.93893614507336176</v>
      </c>
      <c r="K37">
        <f t="shared" si="3"/>
        <v>122.9972857142857</v>
      </c>
      <c r="L37">
        <f t="shared" si="4"/>
        <v>102.59610184681914</v>
      </c>
      <c r="M37">
        <f t="shared" si="5"/>
        <v>10.374872363030823</v>
      </c>
      <c r="N37">
        <f t="shared" si="6"/>
        <v>12.437910576663024</v>
      </c>
      <c r="O37">
        <f t="shared" si="7"/>
        <v>8.9840329417726211E-2</v>
      </c>
      <c r="P37">
        <f t="shared" si="8"/>
        <v>2.2533023149568696</v>
      </c>
      <c r="Q37">
        <f t="shared" si="9"/>
        <v>8.789678041044155E-2</v>
      </c>
      <c r="R37">
        <f t="shared" si="10"/>
        <v>5.5106605991739999E-2</v>
      </c>
      <c r="S37">
        <f t="shared" si="11"/>
        <v>226.1155912331528</v>
      </c>
      <c r="T37">
        <f t="shared" si="12"/>
        <v>34.651459773820292</v>
      </c>
      <c r="U37">
        <f t="shared" si="13"/>
        <v>34.386157142857137</v>
      </c>
      <c r="V37">
        <f t="shared" si="14"/>
        <v>5.4591816066041181</v>
      </c>
      <c r="W37">
        <f t="shared" si="15"/>
        <v>70.317787259957825</v>
      </c>
      <c r="X37">
        <f t="shared" si="16"/>
        <v>3.6543257674585119</v>
      </c>
      <c r="Y37">
        <f t="shared" si="17"/>
        <v>5.1968725266465441</v>
      </c>
      <c r="Z37">
        <f t="shared" si="18"/>
        <v>1.8048558391456062</v>
      </c>
      <c r="AA37">
        <f t="shared" si="19"/>
        <v>-72.448045940576947</v>
      </c>
      <c r="AB37">
        <f t="shared" si="20"/>
        <v>-107.19745321617525</v>
      </c>
      <c r="AC37">
        <f t="shared" si="21"/>
        <v>-10.996603273490894</v>
      </c>
      <c r="AD37">
        <f t="shared" si="22"/>
        <v>35.473488802909699</v>
      </c>
      <c r="AE37">
        <f t="shared" si="23"/>
        <v>24.566640713499982</v>
      </c>
      <c r="AF37">
        <f t="shared" si="24"/>
        <v>1.6724615984184306</v>
      </c>
      <c r="AG37">
        <f t="shared" si="25"/>
        <v>0.93893614507336176</v>
      </c>
      <c r="AH37">
        <v>139.64143761618109</v>
      </c>
      <c r="AI37">
        <v>130.16412727272731</v>
      </c>
      <c r="AJ37">
        <v>1.701761319932686</v>
      </c>
      <c r="AK37">
        <v>66.400301856687292</v>
      </c>
      <c r="AL37">
        <f t="shared" si="26"/>
        <v>1.6428128331196588</v>
      </c>
      <c r="AM37">
        <v>35.269169766473617</v>
      </c>
      <c r="AN37">
        <v>36.131451515151532</v>
      </c>
      <c r="AO37">
        <v>-1.1800416433362501E-3</v>
      </c>
      <c r="AP37">
        <v>80.260018109835471</v>
      </c>
      <c r="AQ37">
        <v>17</v>
      </c>
      <c r="AR37">
        <v>3</v>
      </c>
      <c r="AS37">
        <f t="shared" si="27"/>
        <v>1</v>
      </c>
      <c r="AT37">
        <f t="shared" si="28"/>
        <v>0</v>
      </c>
      <c r="AU37">
        <f t="shared" si="29"/>
        <v>22337.459106275568</v>
      </c>
      <c r="AV37">
        <f t="shared" si="30"/>
        <v>1200.012857142857</v>
      </c>
      <c r="AW37">
        <f t="shared" si="31"/>
        <v>1025.9349135923069</v>
      </c>
      <c r="AX37">
        <f t="shared" si="32"/>
        <v>0.85493660129190874</v>
      </c>
      <c r="AY37">
        <f t="shared" si="33"/>
        <v>0.18842764049338398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1669307431.5999999</v>
      </c>
      <c r="BF37">
        <v>122.9972857142857</v>
      </c>
      <c r="BG37">
        <v>136.36985714285709</v>
      </c>
      <c r="BH37">
        <v>36.137271428571417</v>
      </c>
      <c r="BI37">
        <v>35.267071428571427</v>
      </c>
      <c r="BJ37">
        <v>125.71942857142859</v>
      </c>
      <c r="BK37">
        <v>35.98385714285714</v>
      </c>
      <c r="BL37">
        <v>500.16814285714293</v>
      </c>
      <c r="BM37">
        <v>101.0234285714286</v>
      </c>
      <c r="BN37">
        <v>0.10002715714285711</v>
      </c>
      <c r="BO37">
        <v>33.503728571428567</v>
      </c>
      <c r="BP37">
        <v>34.386157142857137</v>
      </c>
      <c r="BQ37">
        <v>999.89999999999986</v>
      </c>
      <c r="BR37">
        <v>0</v>
      </c>
      <c r="BS37">
        <v>0</v>
      </c>
      <c r="BT37">
        <v>4506.9642857142853</v>
      </c>
      <c r="BU37">
        <v>0</v>
      </c>
      <c r="BV37">
        <v>173.33442857142859</v>
      </c>
      <c r="BW37">
        <v>-13.3725</v>
      </c>
      <c r="BX37">
        <v>127.6088571428571</v>
      </c>
      <c r="BY37">
        <v>141.3548571428571</v>
      </c>
      <c r="BZ37">
        <v>0.87018585714285712</v>
      </c>
      <c r="CA37">
        <v>136.36985714285709</v>
      </c>
      <c r="CB37">
        <v>35.267071428571427</v>
      </c>
      <c r="CC37">
        <v>3.6507085714285719</v>
      </c>
      <c r="CD37">
        <v>3.5628000000000002</v>
      </c>
      <c r="CE37">
        <v>27.337442857142861</v>
      </c>
      <c r="CF37">
        <v>26.922028571428569</v>
      </c>
      <c r="CG37">
        <v>1200.012857142857</v>
      </c>
      <c r="CH37">
        <v>0.50003300000000006</v>
      </c>
      <c r="CI37">
        <v>0.49996699999999988</v>
      </c>
      <c r="CJ37">
        <v>0</v>
      </c>
      <c r="CK37">
        <v>1181.1400000000001</v>
      </c>
      <c r="CL37">
        <v>4.9990899999999998</v>
      </c>
      <c r="CM37">
        <v>12774.971428571431</v>
      </c>
      <c r="CN37">
        <v>9558.0714285714257</v>
      </c>
      <c r="CO37">
        <v>43.276571428571437</v>
      </c>
      <c r="CP37">
        <v>44.919285714285706</v>
      </c>
      <c r="CQ37">
        <v>44.08</v>
      </c>
      <c r="CR37">
        <v>43.936999999999998</v>
      </c>
      <c r="CS37">
        <v>44.625</v>
      </c>
      <c r="CT37">
        <v>597.5428571428572</v>
      </c>
      <c r="CU37">
        <v>597.47000000000014</v>
      </c>
      <c r="CV37">
        <v>0</v>
      </c>
      <c r="CW37">
        <v>1669307442.5</v>
      </c>
      <c r="CX37">
        <v>0</v>
      </c>
      <c r="CY37">
        <v>1669300797.0999999</v>
      </c>
      <c r="CZ37" t="s">
        <v>356</v>
      </c>
      <c r="DA37">
        <v>1669300797.0999999</v>
      </c>
      <c r="DB37">
        <v>1669300794.5999999</v>
      </c>
      <c r="DC37">
        <v>7</v>
      </c>
      <c r="DD37">
        <v>-0.40400000000000003</v>
      </c>
      <c r="DE37">
        <v>2.3E-2</v>
      </c>
      <c r="DF37">
        <v>-3.4009999999999998</v>
      </c>
      <c r="DG37">
        <v>0.121</v>
      </c>
      <c r="DH37">
        <v>413</v>
      </c>
      <c r="DI37">
        <v>31</v>
      </c>
      <c r="DJ37">
        <v>0.5</v>
      </c>
      <c r="DK37">
        <v>0.27</v>
      </c>
      <c r="DL37">
        <v>-13.158846341463409</v>
      </c>
      <c r="DM37">
        <v>-1.5137979094076519</v>
      </c>
      <c r="DN37">
        <v>0.1513307347074708</v>
      </c>
      <c r="DO37">
        <v>0</v>
      </c>
      <c r="DP37">
        <v>0.86619448780487796</v>
      </c>
      <c r="DQ37">
        <v>0.16066990243902499</v>
      </c>
      <c r="DR37">
        <v>2.3966049596757528E-2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2.9484499999999998</v>
      </c>
      <c r="EB37">
        <v>2.5974200000000001</v>
      </c>
      <c r="EC37">
        <v>3.70015E-2</v>
      </c>
      <c r="ED37">
        <v>3.9481700000000002E-2</v>
      </c>
      <c r="EE37">
        <v>0.145123</v>
      </c>
      <c r="EF37">
        <v>0.14121500000000001</v>
      </c>
      <c r="EG37">
        <v>29197.4</v>
      </c>
      <c r="EH37">
        <v>29644.5</v>
      </c>
      <c r="EI37">
        <v>28206.799999999999</v>
      </c>
      <c r="EJ37">
        <v>29703.5</v>
      </c>
      <c r="EK37">
        <v>33168.300000000003</v>
      </c>
      <c r="EL37">
        <v>35394.5</v>
      </c>
      <c r="EM37">
        <v>39804.300000000003</v>
      </c>
      <c r="EN37">
        <v>42438.5</v>
      </c>
      <c r="EO37">
        <v>1.9365699999999999</v>
      </c>
      <c r="EP37">
        <v>1.9167700000000001</v>
      </c>
      <c r="EQ37">
        <v>0.204515</v>
      </c>
      <c r="ER37">
        <v>0</v>
      </c>
      <c r="ES37">
        <v>31.066700000000001</v>
      </c>
      <c r="ET37">
        <v>999.9</v>
      </c>
      <c r="EU37">
        <v>72.5</v>
      </c>
      <c r="EV37">
        <v>34.299999999999997</v>
      </c>
      <c r="EW37">
        <v>38.988500000000002</v>
      </c>
      <c r="EX37">
        <v>28.8446</v>
      </c>
      <c r="EY37">
        <v>1.8269200000000001</v>
      </c>
      <c r="EZ37">
        <v>1</v>
      </c>
      <c r="FA37">
        <v>0.444517</v>
      </c>
      <c r="FB37">
        <v>0.219804</v>
      </c>
      <c r="FC37">
        <v>20.275500000000001</v>
      </c>
      <c r="FD37">
        <v>5.2190899999999996</v>
      </c>
      <c r="FE37">
        <v>12.004099999999999</v>
      </c>
      <c r="FF37">
        <v>4.98705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1.86582</v>
      </c>
      <c r="FM37">
        <v>1.8621300000000001</v>
      </c>
      <c r="FN37">
        <v>1.8641700000000001</v>
      </c>
      <c r="FO37">
        <v>1.86022</v>
      </c>
      <c r="FP37">
        <v>1.8609599999999999</v>
      </c>
      <c r="FQ37">
        <v>1.8600699999999999</v>
      </c>
      <c r="FR37">
        <v>1.8617999999999999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-2.73</v>
      </c>
      <c r="GH37">
        <v>0.15329999999999999</v>
      </c>
      <c r="GI37">
        <v>-2.4104999999999999</v>
      </c>
      <c r="GJ37">
        <v>-2.6733299999999998E-3</v>
      </c>
      <c r="GK37">
        <v>1.6058599999999999E-6</v>
      </c>
      <c r="GL37">
        <v>-4.45944E-10</v>
      </c>
      <c r="GM37">
        <v>-0.1235328524796835</v>
      </c>
      <c r="GN37">
        <v>8.2927637995010707E-4</v>
      </c>
      <c r="GO37">
        <v>4.5700164417846682E-4</v>
      </c>
      <c r="GP37">
        <v>-7.3971344136228166E-6</v>
      </c>
      <c r="GQ37">
        <v>4</v>
      </c>
      <c r="GR37">
        <v>2095</v>
      </c>
      <c r="GS37">
        <v>4</v>
      </c>
      <c r="GT37">
        <v>35</v>
      </c>
      <c r="GU37">
        <v>110.6</v>
      </c>
      <c r="GV37">
        <v>110.7</v>
      </c>
      <c r="GW37">
        <v>0.48461900000000002</v>
      </c>
      <c r="GX37">
        <v>2.6061999999999999</v>
      </c>
      <c r="GY37">
        <v>1.4489700000000001</v>
      </c>
      <c r="GZ37">
        <v>2.32666</v>
      </c>
      <c r="HA37">
        <v>1.5478499999999999</v>
      </c>
      <c r="HB37">
        <v>2.2875999999999999</v>
      </c>
      <c r="HC37">
        <v>39.142800000000001</v>
      </c>
      <c r="HD37">
        <v>14.7537</v>
      </c>
      <c r="HE37">
        <v>18</v>
      </c>
      <c r="HF37">
        <v>492.77800000000002</v>
      </c>
      <c r="HG37">
        <v>521.04100000000005</v>
      </c>
      <c r="HH37">
        <v>30.999500000000001</v>
      </c>
      <c r="HI37">
        <v>33.040999999999997</v>
      </c>
      <c r="HJ37">
        <v>29.9999</v>
      </c>
      <c r="HK37">
        <v>32.945599999999999</v>
      </c>
      <c r="HL37">
        <v>32.9268</v>
      </c>
      <c r="HM37">
        <v>9.8071000000000002</v>
      </c>
      <c r="HN37">
        <v>15.3721</v>
      </c>
      <c r="HO37">
        <v>100</v>
      </c>
      <c r="HP37">
        <v>31</v>
      </c>
      <c r="HQ37">
        <v>153.755</v>
      </c>
      <c r="HR37">
        <v>35.270899999999997</v>
      </c>
      <c r="HS37">
        <v>99.377099999999999</v>
      </c>
      <c r="HT37">
        <v>98.428600000000003</v>
      </c>
    </row>
    <row r="38" spans="1:228" x14ac:dyDescent="0.2">
      <c r="A38">
        <v>23</v>
      </c>
      <c r="B38">
        <v>1669307437.5999999</v>
      </c>
      <c r="C38">
        <v>88</v>
      </c>
      <c r="D38" t="s">
        <v>404</v>
      </c>
      <c r="E38" t="s">
        <v>405</v>
      </c>
      <c r="F38">
        <v>4</v>
      </c>
      <c r="G38">
        <v>1669307435.2874999</v>
      </c>
      <c r="H38">
        <f t="shared" si="0"/>
        <v>1.6274250939402133E-3</v>
      </c>
      <c r="I38">
        <f t="shared" si="1"/>
        <v>1.6274250939402133</v>
      </c>
      <c r="J38">
        <f t="shared" si="2"/>
        <v>0.9952832513506199</v>
      </c>
      <c r="K38">
        <f t="shared" si="3"/>
        <v>129.05425</v>
      </c>
      <c r="L38">
        <f t="shared" si="4"/>
        <v>107.29993851869327</v>
      </c>
      <c r="M38">
        <f t="shared" si="5"/>
        <v>10.850463013623497</v>
      </c>
      <c r="N38">
        <f t="shared" si="6"/>
        <v>13.050318441067578</v>
      </c>
      <c r="O38">
        <f t="shared" si="7"/>
        <v>8.8987110246736542E-2</v>
      </c>
      <c r="P38">
        <f t="shared" si="8"/>
        <v>2.2509480305971086</v>
      </c>
      <c r="Q38">
        <f t="shared" si="9"/>
        <v>8.7077931058096678E-2</v>
      </c>
      <c r="R38">
        <f t="shared" si="10"/>
        <v>5.4591827514178903E-2</v>
      </c>
      <c r="S38">
        <f t="shared" si="11"/>
        <v>226.11345110747402</v>
      </c>
      <c r="T38">
        <f t="shared" si="12"/>
        <v>34.655941730827777</v>
      </c>
      <c r="U38">
        <f t="shared" si="13"/>
        <v>34.381262500000012</v>
      </c>
      <c r="V38">
        <f t="shared" si="14"/>
        <v>5.4576954717371615</v>
      </c>
      <c r="W38">
        <f t="shared" si="15"/>
        <v>70.297262874190054</v>
      </c>
      <c r="X38">
        <f t="shared" si="16"/>
        <v>3.6529184150597853</v>
      </c>
      <c r="Y38">
        <f t="shared" si="17"/>
        <v>5.1963878331896902</v>
      </c>
      <c r="Z38">
        <f t="shared" si="18"/>
        <v>1.8047770566773762</v>
      </c>
      <c r="AA38">
        <f t="shared" si="19"/>
        <v>-71.769446642763413</v>
      </c>
      <c r="AB38">
        <f t="shared" si="20"/>
        <v>-106.69365451030613</v>
      </c>
      <c r="AC38">
        <f t="shared" si="21"/>
        <v>-10.956018189871635</v>
      </c>
      <c r="AD38">
        <f t="shared" si="22"/>
        <v>36.694331764532834</v>
      </c>
      <c r="AE38">
        <f t="shared" si="23"/>
        <v>24.71220218767585</v>
      </c>
      <c r="AF38">
        <f t="shared" si="24"/>
        <v>1.652992538596312</v>
      </c>
      <c r="AG38">
        <f t="shared" si="25"/>
        <v>0.9952832513506199</v>
      </c>
      <c r="AH38">
        <v>146.52215062457469</v>
      </c>
      <c r="AI38">
        <v>136.98647878787881</v>
      </c>
      <c r="AJ38">
        <v>1.706748241205519</v>
      </c>
      <c r="AK38">
        <v>66.400301856687292</v>
      </c>
      <c r="AL38">
        <f t="shared" si="26"/>
        <v>1.6274250939402133</v>
      </c>
      <c r="AM38">
        <v>35.264889298778819</v>
      </c>
      <c r="AN38">
        <v>36.118544242424242</v>
      </c>
      <c r="AO38">
        <v>-1.072068042681662E-3</v>
      </c>
      <c r="AP38">
        <v>80.260018109835471</v>
      </c>
      <c r="AQ38">
        <v>17</v>
      </c>
      <c r="AR38">
        <v>3</v>
      </c>
      <c r="AS38">
        <f t="shared" si="27"/>
        <v>1</v>
      </c>
      <c r="AT38">
        <f t="shared" si="28"/>
        <v>0</v>
      </c>
      <c r="AU38">
        <f t="shared" si="29"/>
        <v>22297.074396866305</v>
      </c>
      <c r="AV38">
        <f t="shared" si="30"/>
        <v>1200.0062499999999</v>
      </c>
      <c r="AW38">
        <f t="shared" si="31"/>
        <v>1025.9288010919554</v>
      </c>
      <c r="AX38">
        <f t="shared" si="32"/>
        <v>0.85493621478384418</v>
      </c>
      <c r="AY38">
        <f t="shared" si="33"/>
        <v>0.18842689453281933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1669307435.2874999</v>
      </c>
      <c r="BF38">
        <v>129.05425</v>
      </c>
      <c r="BG38">
        <v>142.51037500000001</v>
      </c>
      <c r="BH38">
        <v>36.1236125</v>
      </c>
      <c r="BI38">
        <v>35.263475</v>
      </c>
      <c r="BJ38">
        <v>131.79024999999999</v>
      </c>
      <c r="BK38">
        <v>35.970275000000001</v>
      </c>
      <c r="BL38">
        <v>500.13600000000002</v>
      </c>
      <c r="BM38">
        <v>101.02275</v>
      </c>
      <c r="BN38">
        <v>9.9982812500000004E-2</v>
      </c>
      <c r="BO38">
        <v>33.502062500000001</v>
      </c>
      <c r="BP38">
        <v>34.381262500000012</v>
      </c>
      <c r="BQ38">
        <v>999.9</v>
      </c>
      <c r="BR38">
        <v>0</v>
      </c>
      <c r="BS38">
        <v>0</v>
      </c>
      <c r="BT38">
        <v>4500.15625</v>
      </c>
      <c r="BU38">
        <v>0</v>
      </c>
      <c r="BV38">
        <v>171.99725000000001</v>
      </c>
      <c r="BW38">
        <v>-13.455875000000001</v>
      </c>
      <c r="BX38">
        <v>133.89099999999999</v>
      </c>
      <c r="BY38">
        <v>147.71937500000001</v>
      </c>
      <c r="BZ38">
        <v>0.86013925000000002</v>
      </c>
      <c r="CA38">
        <v>142.51037500000001</v>
      </c>
      <c r="CB38">
        <v>35.263475</v>
      </c>
      <c r="CC38">
        <v>3.6493137500000001</v>
      </c>
      <c r="CD38">
        <v>3.562419999999999</v>
      </c>
      <c r="CE38">
        <v>27.3309</v>
      </c>
      <c r="CF38">
        <v>26.920224999999999</v>
      </c>
      <c r="CG38">
        <v>1200.0062499999999</v>
      </c>
      <c r="CH38">
        <v>0.50004350000000009</v>
      </c>
      <c r="CI38">
        <v>0.49995650000000003</v>
      </c>
      <c r="CJ38">
        <v>0</v>
      </c>
      <c r="CK38">
        <v>1180.7874999999999</v>
      </c>
      <c r="CL38">
        <v>4.9990899999999998</v>
      </c>
      <c r="CM38">
        <v>12770.3</v>
      </c>
      <c r="CN38">
        <v>9558.0550000000003</v>
      </c>
      <c r="CO38">
        <v>43.257750000000001</v>
      </c>
      <c r="CP38">
        <v>44.882750000000001</v>
      </c>
      <c r="CQ38">
        <v>44.061999999999998</v>
      </c>
      <c r="CR38">
        <v>43.929250000000003</v>
      </c>
      <c r="CS38">
        <v>44.625</v>
      </c>
      <c r="CT38">
        <v>597.55499999999995</v>
      </c>
      <c r="CU38">
        <v>597.45125000000007</v>
      </c>
      <c r="CV38">
        <v>0</v>
      </c>
      <c r="CW38">
        <v>1669307446.7</v>
      </c>
      <c r="CX38">
        <v>0</v>
      </c>
      <c r="CY38">
        <v>1669300797.0999999</v>
      </c>
      <c r="CZ38" t="s">
        <v>356</v>
      </c>
      <c r="DA38">
        <v>1669300797.0999999</v>
      </c>
      <c r="DB38">
        <v>1669300794.5999999</v>
      </c>
      <c r="DC38">
        <v>7</v>
      </c>
      <c r="DD38">
        <v>-0.40400000000000003</v>
      </c>
      <c r="DE38">
        <v>2.3E-2</v>
      </c>
      <c r="DF38">
        <v>-3.4009999999999998</v>
      </c>
      <c r="DG38">
        <v>0.121</v>
      </c>
      <c r="DH38">
        <v>413</v>
      </c>
      <c r="DI38">
        <v>31</v>
      </c>
      <c r="DJ38">
        <v>0.5</v>
      </c>
      <c r="DK38">
        <v>0.27</v>
      </c>
      <c r="DL38">
        <v>-13.253575609756099</v>
      </c>
      <c r="DM38">
        <v>-1.465367247386747</v>
      </c>
      <c r="DN38">
        <v>0.1465024727677566</v>
      </c>
      <c r="DO38">
        <v>0</v>
      </c>
      <c r="DP38">
        <v>0.87126019512195108</v>
      </c>
      <c r="DQ38">
        <v>2.0142020905922368E-2</v>
      </c>
      <c r="DR38">
        <v>1.9163939226934389E-2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2.9483799999999998</v>
      </c>
      <c r="EB38">
        <v>2.5974300000000001</v>
      </c>
      <c r="EC38">
        <v>3.8775299999999999E-2</v>
      </c>
      <c r="ED38">
        <v>4.1247199999999998E-2</v>
      </c>
      <c r="EE38">
        <v>0.14508499999999999</v>
      </c>
      <c r="EF38">
        <v>0.141207</v>
      </c>
      <c r="EG38">
        <v>29144.6</v>
      </c>
      <c r="EH38">
        <v>29589.9</v>
      </c>
      <c r="EI38">
        <v>28207.7</v>
      </c>
      <c r="EJ38">
        <v>29703.3</v>
      </c>
      <c r="EK38">
        <v>33170.699999999997</v>
      </c>
      <c r="EL38">
        <v>35394.800000000003</v>
      </c>
      <c r="EM38">
        <v>39805.4</v>
      </c>
      <c r="EN38">
        <v>42438.3</v>
      </c>
      <c r="EO38">
        <v>1.9365000000000001</v>
      </c>
      <c r="EP38">
        <v>1.9167700000000001</v>
      </c>
      <c r="EQ38">
        <v>0.205148</v>
      </c>
      <c r="ER38">
        <v>0</v>
      </c>
      <c r="ES38">
        <v>31.058599999999998</v>
      </c>
      <c r="ET38">
        <v>999.9</v>
      </c>
      <c r="EU38">
        <v>72.5</v>
      </c>
      <c r="EV38">
        <v>34.299999999999997</v>
      </c>
      <c r="EW38">
        <v>38.991500000000002</v>
      </c>
      <c r="EX38">
        <v>28.814599999999999</v>
      </c>
      <c r="EY38">
        <v>1.68269</v>
      </c>
      <c r="EZ38">
        <v>1</v>
      </c>
      <c r="FA38">
        <v>0.44446600000000003</v>
      </c>
      <c r="FB38">
        <v>0.21790000000000001</v>
      </c>
      <c r="FC38">
        <v>20.275500000000001</v>
      </c>
      <c r="FD38">
        <v>5.2189399999999999</v>
      </c>
      <c r="FE38">
        <v>12.0047</v>
      </c>
      <c r="FF38">
        <v>4.9870000000000001</v>
      </c>
      <c r="FG38">
        <v>3.2844500000000001</v>
      </c>
      <c r="FH38">
        <v>9999</v>
      </c>
      <c r="FI38">
        <v>9999</v>
      </c>
      <c r="FJ38">
        <v>9999</v>
      </c>
      <c r="FK38">
        <v>999.9</v>
      </c>
      <c r="FL38">
        <v>1.8657999999999999</v>
      </c>
      <c r="FM38">
        <v>1.8621300000000001</v>
      </c>
      <c r="FN38">
        <v>1.86416</v>
      </c>
      <c r="FO38">
        <v>1.8602300000000001</v>
      </c>
      <c r="FP38">
        <v>1.8609599999999999</v>
      </c>
      <c r="FQ38">
        <v>1.86006</v>
      </c>
      <c r="FR38">
        <v>1.86178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-2.7450000000000001</v>
      </c>
      <c r="GH38">
        <v>0.15329999999999999</v>
      </c>
      <c r="GI38">
        <v>-2.4104999999999999</v>
      </c>
      <c r="GJ38">
        <v>-2.6733299999999998E-3</v>
      </c>
      <c r="GK38">
        <v>1.6058599999999999E-6</v>
      </c>
      <c r="GL38">
        <v>-4.45944E-10</v>
      </c>
      <c r="GM38">
        <v>-0.1235328524796835</v>
      </c>
      <c r="GN38">
        <v>8.2927637995010707E-4</v>
      </c>
      <c r="GO38">
        <v>4.5700164417846682E-4</v>
      </c>
      <c r="GP38">
        <v>-7.3971344136228166E-6</v>
      </c>
      <c r="GQ38">
        <v>4</v>
      </c>
      <c r="GR38">
        <v>2095</v>
      </c>
      <c r="GS38">
        <v>4</v>
      </c>
      <c r="GT38">
        <v>35</v>
      </c>
      <c r="GU38">
        <v>110.7</v>
      </c>
      <c r="GV38">
        <v>110.7</v>
      </c>
      <c r="GW38">
        <v>0.50170899999999996</v>
      </c>
      <c r="GX38">
        <v>2.6049799999999999</v>
      </c>
      <c r="GY38">
        <v>1.4489700000000001</v>
      </c>
      <c r="GZ38">
        <v>2.32666</v>
      </c>
      <c r="HA38">
        <v>1.5478499999999999</v>
      </c>
      <c r="HB38">
        <v>2.36206</v>
      </c>
      <c r="HC38">
        <v>39.118000000000002</v>
      </c>
      <c r="HD38">
        <v>14.7537</v>
      </c>
      <c r="HE38">
        <v>18</v>
      </c>
      <c r="HF38">
        <v>492.714</v>
      </c>
      <c r="HG38">
        <v>521.01700000000005</v>
      </c>
      <c r="HH38">
        <v>30.999500000000001</v>
      </c>
      <c r="HI38">
        <v>33.0381</v>
      </c>
      <c r="HJ38">
        <v>29.9999</v>
      </c>
      <c r="HK38">
        <v>32.943399999999997</v>
      </c>
      <c r="HL38">
        <v>32.923999999999999</v>
      </c>
      <c r="HM38">
        <v>10.1214</v>
      </c>
      <c r="HN38">
        <v>15.3721</v>
      </c>
      <c r="HO38">
        <v>100</v>
      </c>
      <c r="HP38">
        <v>31</v>
      </c>
      <c r="HQ38">
        <v>160.434</v>
      </c>
      <c r="HR38">
        <v>35.270899999999997</v>
      </c>
      <c r="HS38">
        <v>99.38</v>
      </c>
      <c r="HT38">
        <v>98.427999999999997</v>
      </c>
    </row>
    <row r="39" spans="1:228" x14ac:dyDescent="0.2">
      <c r="A39">
        <v>24</v>
      </c>
      <c r="B39">
        <v>1669307441.5999999</v>
      </c>
      <c r="C39">
        <v>92</v>
      </c>
      <c r="D39" t="s">
        <v>406</v>
      </c>
      <c r="E39" t="s">
        <v>407</v>
      </c>
      <c r="F39">
        <v>4</v>
      </c>
      <c r="G39">
        <v>1669307439.5999999</v>
      </c>
      <c r="H39">
        <f t="shared" si="0"/>
        <v>1.6044931636150781E-3</v>
      </c>
      <c r="I39">
        <f t="shared" si="1"/>
        <v>1.6044931636150781</v>
      </c>
      <c r="J39">
        <f t="shared" si="2"/>
        <v>1.1381034986809422</v>
      </c>
      <c r="K39">
        <f t="shared" si="3"/>
        <v>136.15857142857141</v>
      </c>
      <c r="L39">
        <f t="shared" si="4"/>
        <v>111.29731421661259</v>
      </c>
      <c r="M39">
        <f t="shared" si="5"/>
        <v>11.254516448767639</v>
      </c>
      <c r="N39">
        <f t="shared" si="6"/>
        <v>13.768516271660665</v>
      </c>
      <c r="O39">
        <f t="shared" si="7"/>
        <v>8.7609927491802103E-2</v>
      </c>
      <c r="P39">
        <f t="shared" si="8"/>
        <v>2.2534211318975599</v>
      </c>
      <c r="Q39">
        <f t="shared" si="9"/>
        <v>8.5760707860561211E-2</v>
      </c>
      <c r="R39">
        <f t="shared" si="10"/>
        <v>5.3763336491486916E-2</v>
      </c>
      <c r="S39">
        <f t="shared" si="11"/>
        <v>226.11604937513255</v>
      </c>
      <c r="T39">
        <f t="shared" si="12"/>
        <v>34.647989153891601</v>
      </c>
      <c r="U39">
        <f t="shared" si="13"/>
        <v>34.381985714285719</v>
      </c>
      <c r="V39">
        <f t="shared" si="14"/>
        <v>5.4579150353677788</v>
      </c>
      <c r="W39">
        <f t="shared" si="15"/>
        <v>70.321885163171444</v>
      </c>
      <c r="X39">
        <f t="shared" si="16"/>
        <v>3.6512549041845332</v>
      </c>
      <c r="Y39">
        <f t="shared" si="17"/>
        <v>5.1922028195238807</v>
      </c>
      <c r="Z39">
        <f t="shared" si="18"/>
        <v>1.8066601311832455</v>
      </c>
      <c r="AA39">
        <f t="shared" si="19"/>
        <v>-70.758148515424949</v>
      </c>
      <c r="AB39">
        <f t="shared" si="20"/>
        <v>-108.64705886878934</v>
      </c>
      <c r="AC39">
        <f t="shared" si="21"/>
        <v>-11.143619018066209</v>
      </c>
      <c r="AD39">
        <f t="shared" si="22"/>
        <v>35.567222972852051</v>
      </c>
      <c r="AE39">
        <f t="shared" si="23"/>
        <v>24.977383234808354</v>
      </c>
      <c r="AF39">
        <f t="shared" si="24"/>
        <v>1.6257057081052755</v>
      </c>
      <c r="AG39">
        <f t="shared" si="25"/>
        <v>1.1381034986809422</v>
      </c>
      <c r="AH39">
        <v>153.48079340184961</v>
      </c>
      <c r="AI39">
        <v>143.83198181818179</v>
      </c>
      <c r="AJ39">
        <v>1.7130932395307481</v>
      </c>
      <c r="AK39">
        <v>66.400301856687292</v>
      </c>
      <c r="AL39">
        <f t="shared" si="26"/>
        <v>1.6044931636150781</v>
      </c>
      <c r="AM39">
        <v>35.262126062031633</v>
      </c>
      <c r="AN39">
        <v>36.099596969696968</v>
      </c>
      <c r="AO39">
        <v>-4.0688455280016582E-4</v>
      </c>
      <c r="AP39">
        <v>80.260018109835471</v>
      </c>
      <c r="AQ39">
        <v>17</v>
      </c>
      <c r="AR39">
        <v>3</v>
      </c>
      <c r="AS39">
        <f t="shared" si="27"/>
        <v>1</v>
      </c>
      <c r="AT39">
        <f t="shared" si="28"/>
        <v>0</v>
      </c>
      <c r="AU39">
        <f t="shared" si="29"/>
        <v>22340.774271846298</v>
      </c>
      <c r="AV39">
        <f t="shared" si="30"/>
        <v>1200.021428571428</v>
      </c>
      <c r="AW39">
        <f t="shared" si="31"/>
        <v>1025.9416421632807</v>
      </c>
      <c r="AX39">
        <f t="shared" si="32"/>
        <v>0.85493610175329815</v>
      </c>
      <c r="AY39">
        <f t="shared" si="33"/>
        <v>0.18842667638386559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1669307439.5999999</v>
      </c>
      <c r="BF39">
        <v>136.15857142857141</v>
      </c>
      <c r="BG39">
        <v>149.76157142857139</v>
      </c>
      <c r="BH39">
        <v>36.107714285714287</v>
      </c>
      <c r="BI39">
        <v>35.261800000000001</v>
      </c>
      <c r="BJ39">
        <v>138.91071428571431</v>
      </c>
      <c r="BK39">
        <v>35.954471428571431</v>
      </c>
      <c r="BL39">
        <v>500.15871428571432</v>
      </c>
      <c r="BM39">
        <v>101.02114285714281</v>
      </c>
      <c r="BN39">
        <v>0.1000434714285714</v>
      </c>
      <c r="BO39">
        <v>33.487671428571431</v>
      </c>
      <c r="BP39">
        <v>34.381985714285719</v>
      </c>
      <c r="BQ39">
        <v>999.89999999999986</v>
      </c>
      <c r="BR39">
        <v>0</v>
      </c>
      <c r="BS39">
        <v>0</v>
      </c>
      <c r="BT39">
        <v>4507.4114285714286</v>
      </c>
      <c r="BU39">
        <v>0</v>
      </c>
      <c r="BV39">
        <v>170.26842857142859</v>
      </c>
      <c r="BW39">
        <v>-13.60298571428571</v>
      </c>
      <c r="BX39">
        <v>141.25928571428571</v>
      </c>
      <c r="BY39">
        <v>155.2354285714286</v>
      </c>
      <c r="BZ39">
        <v>0.84590600000000005</v>
      </c>
      <c r="CA39">
        <v>149.76157142857139</v>
      </c>
      <c r="CB39">
        <v>35.261800000000001</v>
      </c>
      <c r="CC39">
        <v>3.647642857142857</v>
      </c>
      <c r="CD39">
        <v>3.562188571428571</v>
      </c>
      <c r="CE39">
        <v>27.323071428571431</v>
      </c>
      <c r="CF39">
        <v>26.9191</v>
      </c>
      <c r="CG39">
        <v>1200.021428571428</v>
      </c>
      <c r="CH39">
        <v>0.50004700000000002</v>
      </c>
      <c r="CI39">
        <v>0.49995299999999998</v>
      </c>
      <c r="CJ39">
        <v>0</v>
      </c>
      <c r="CK39">
        <v>1180.0871428571429</v>
      </c>
      <c r="CL39">
        <v>4.9990899999999998</v>
      </c>
      <c r="CM39">
        <v>12765.82857142857</v>
      </c>
      <c r="CN39">
        <v>9558.1828571428578</v>
      </c>
      <c r="CO39">
        <v>43.25</v>
      </c>
      <c r="CP39">
        <v>44.875</v>
      </c>
      <c r="CQ39">
        <v>44.061999999999998</v>
      </c>
      <c r="CR39">
        <v>43.875</v>
      </c>
      <c r="CS39">
        <v>44.625</v>
      </c>
      <c r="CT39">
        <v>597.56714285714293</v>
      </c>
      <c r="CU39">
        <v>597.45428571428579</v>
      </c>
      <c r="CV39">
        <v>0</v>
      </c>
      <c r="CW39">
        <v>1669307450.9000001</v>
      </c>
      <c r="CX39">
        <v>0</v>
      </c>
      <c r="CY39">
        <v>1669300797.0999999</v>
      </c>
      <c r="CZ39" t="s">
        <v>356</v>
      </c>
      <c r="DA39">
        <v>1669300797.0999999</v>
      </c>
      <c r="DB39">
        <v>1669300794.5999999</v>
      </c>
      <c r="DC39">
        <v>7</v>
      </c>
      <c r="DD39">
        <v>-0.40400000000000003</v>
      </c>
      <c r="DE39">
        <v>2.3E-2</v>
      </c>
      <c r="DF39">
        <v>-3.4009999999999998</v>
      </c>
      <c r="DG39">
        <v>0.121</v>
      </c>
      <c r="DH39">
        <v>413</v>
      </c>
      <c r="DI39">
        <v>31</v>
      </c>
      <c r="DJ39">
        <v>0.5</v>
      </c>
      <c r="DK39">
        <v>0.27</v>
      </c>
      <c r="DL39">
        <v>-13.35697317073171</v>
      </c>
      <c r="DM39">
        <v>-1.518288501742183</v>
      </c>
      <c r="DN39">
        <v>0.15101380331739711</v>
      </c>
      <c r="DO39">
        <v>0</v>
      </c>
      <c r="DP39">
        <v>0.87241617073170741</v>
      </c>
      <c r="DQ39">
        <v>-0.16273559581881331</v>
      </c>
      <c r="DR39">
        <v>1.6751386301426859E-2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2.9485800000000002</v>
      </c>
      <c r="EB39">
        <v>2.59754</v>
      </c>
      <c r="EC39">
        <v>4.0537700000000003E-2</v>
      </c>
      <c r="ED39">
        <v>4.3002100000000001E-2</v>
      </c>
      <c r="EE39">
        <v>0.14503099999999999</v>
      </c>
      <c r="EF39">
        <v>0.14120199999999999</v>
      </c>
      <c r="EG39">
        <v>29091.8</v>
      </c>
      <c r="EH39">
        <v>29535.8</v>
      </c>
      <c r="EI39">
        <v>28208.2</v>
      </c>
      <c r="EJ39">
        <v>29703.4</v>
      </c>
      <c r="EK39">
        <v>33173.199999999997</v>
      </c>
      <c r="EL39">
        <v>35395.300000000003</v>
      </c>
      <c r="EM39">
        <v>39805.699999999997</v>
      </c>
      <c r="EN39">
        <v>42438.6</v>
      </c>
      <c r="EO39">
        <v>1.93652</v>
      </c>
      <c r="EP39">
        <v>1.91675</v>
      </c>
      <c r="EQ39">
        <v>0.20612</v>
      </c>
      <c r="ER39">
        <v>0</v>
      </c>
      <c r="ES39">
        <v>31.051100000000002</v>
      </c>
      <c r="ET39">
        <v>999.9</v>
      </c>
      <c r="EU39">
        <v>72.5</v>
      </c>
      <c r="EV39">
        <v>34.299999999999997</v>
      </c>
      <c r="EW39">
        <v>38.994100000000003</v>
      </c>
      <c r="EX39">
        <v>29.0246</v>
      </c>
      <c r="EY39">
        <v>2.4879799999999999</v>
      </c>
      <c r="EZ39">
        <v>1</v>
      </c>
      <c r="FA39">
        <v>0.44398100000000001</v>
      </c>
      <c r="FB39">
        <v>0.212808</v>
      </c>
      <c r="FC39">
        <v>20.275400000000001</v>
      </c>
      <c r="FD39">
        <v>5.2192400000000001</v>
      </c>
      <c r="FE39">
        <v>12.0046</v>
      </c>
      <c r="FF39">
        <v>4.9869000000000003</v>
      </c>
      <c r="FG39">
        <v>3.2843800000000001</v>
      </c>
      <c r="FH39">
        <v>9999</v>
      </c>
      <c r="FI39">
        <v>9999</v>
      </c>
      <c r="FJ39">
        <v>9999</v>
      </c>
      <c r="FK39">
        <v>999.9</v>
      </c>
      <c r="FL39">
        <v>1.86582</v>
      </c>
      <c r="FM39">
        <v>1.8621300000000001</v>
      </c>
      <c r="FN39">
        <v>1.8641700000000001</v>
      </c>
      <c r="FO39">
        <v>1.86022</v>
      </c>
      <c r="FP39">
        <v>1.8609599999999999</v>
      </c>
      <c r="FQ39">
        <v>1.86006</v>
      </c>
      <c r="FR39">
        <v>1.86178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-2.76</v>
      </c>
      <c r="GH39">
        <v>0.1532</v>
      </c>
      <c r="GI39">
        <v>-2.4104999999999999</v>
      </c>
      <c r="GJ39">
        <v>-2.6733299999999998E-3</v>
      </c>
      <c r="GK39">
        <v>1.6058599999999999E-6</v>
      </c>
      <c r="GL39">
        <v>-4.45944E-10</v>
      </c>
      <c r="GM39">
        <v>-0.1235328524796835</v>
      </c>
      <c r="GN39">
        <v>8.2927637995010707E-4</v>
      </c>
      <c r="GO39">
        <v>4.5700164417846682E-4</v>
      </c>
      <c r="GP39">
        <v>-7.3971344136228166E-6</v>
      </c>
      <c r="GQ39">
        <v>4</v>
      </c>
      <c r="GR39">
        <v>2095</v>
      </c>
      <c r="GS39">
        <v>4</v>
      </c>
      <c r="GT39">
        <v>35</v>
      </c>
      <c r="GU39">
        <v>110.7</v>
      </c>
      <c r="GV39">
        <v>110.8</v>
      </c>
      <c r="GW39">
        <v>0.51635699999999995</v>
      </c>
      <c r="GX39">
        <v>2.6049799999999999</v>
      </c>
      <c r="GY39">
        <v>1.4489700000000001</v>
      </c>
      <c r="GZ39">
        <v>2.32666</v>
      </c>
      <c r="HA39">
        <v>1.5478499999999999</v>
      </c>
      <c r="HB39">
        <v>2.33521</v>
      </c>
      <c r="HC39">
        <v>39.118000000000002</v>
      </c>
      <c r="HD39">
        <v>14.7537</v>
      </c>
      <c r="HE39">
        <v>18</v>
      </c>
      <c r="HF39">
        <v>492.71300000000002</v>
      </c>
      <c r="HG39">
        <v>520.98</v>
      </c>
      <c r="HH39">
        <v>30.998999999999999</v>
      </c>
      <c r="HI39">
        <v>33.0351</v>
      </c>
      <c r="HJ39">
        <v>29.9998</v>
      </c>
      <c r="HK39">
        <v>32.941200000000002</v>
      </c>
      <c r="HL39">
        <v>32.921799999999998</v>
      </c>
      <c r="HM39">
        <v>10.4343</v>
      </c>
      <c r="HN39">
        <v>15.3721</v>
      </c>
      <c r="HO39">
        <v>100</v>
      </c>
      <c r="HP39">
        <v>31</v>
      </c>
      <c r="HQ39">
        <v>167.11199999999999</v>
      </c>
      <c r="HR39">
        <v>35.270899999999997</v>
      </c>
      <c r="HS39">
        <v>99.381200000000007</v>
      </c>
      <c r="HT39">
        <v>98.4285</v>
      </c>
    </row>
    <row r="40" spans="1:228" x14ac:dyDescent="0.2">
      <c r="A40">
        <v>25</v>
      </c>
      <c r="B40">
        <v>1669307445.5999999</v>
      </c>
      <c r="C40">
        <v>96</v>
      </c>
      <c r="D40" t="s">
        <v>408</v>
      </c>
      <c r="E40" t="s">
        <v>409</v>
      </c>
      <c r="F40">
        <v>4</v>
      </c>
      <c r="G40">
        <v>1669307443.2874999</v>
      </c>
      <c r="H40">
        <f t="shared" si="0"/>
        <v>1.4670843747228335E-3</v>
      </c>
      <c r="I40">
        <f t="shared" si="1"/>
        <v>1.4670843747228335</v>
      </c>
      <c r="J40">
        <f t="shared" si="2"/>
        <v>1.4944145314870709</v>
      </c>
      <c r="K40">
        <f t="shared" si="3"/>
        <v>142.25637499999999</v>
      </c>
      <c r="L40">
        <f t="shared" si="4"/>
        <v>108.04544578324717</v>
      </c>
      <c r="M40">
        <f t="shared" si="5"/>
        <v>10.925655271076815</v>
      </c>
      <c r="N40">
        <f t="shared" si="6"/>
        <v>14.385096031544359</v>
      </c>
      <c r="O40">
        <f t="shared" si="7"/>
        <v>7.9799396126341196E-2</v>
      </c>
      <c r="P40">
        <f t="shared" si="8"/>
        <v>2.2529343988041628</v>
      </c>
      <c r="Q40">
        <f t="shared" si="9"/>
        <v>7.8261756583893158E-2</v>
      </c>
      <c r="R40">
        <f t="shared" si="10"/>
        <v>4.9049280888378941E-2</v>
      </c>
      <c r="S40">
        <f t="shared" si="11"/>
        <v>226.12019135901309</v>
      </c>
      <c r="T40">
        <f t="shared" si="12"/>
        <v>34.681818431756682</v>
      </c>
      <c r="U40">
        <f t="shared" si="13"/>
        <v>34.386312500000003</v>
      </c>
      <c r="V40">
        <f t="shared" si="14"/>
        <v>5.4592287826429349</v>
      </c>
      <c r="W40">
        <f t="shared" si="15"/>
        <v>70.324552620940466</v>
      </c>
      <c r="X40">
        <f t="shared" si="16"/>
        <v>3.6490003534814828</v>
      </c>
      <c r="Y40">
        <f t="shared" si="17"/>
        <v>5.1887999531971767</v>
      </c>
      <c r="Z40">
        <f t="shared" si="18"/>
        <v>1.8102284291614521</v>
      </c>
      <c r="AA40">
        <f t="shared" si="19"/>
        <v>-64.698420925276963</v>
      </c>
      <c r="AB40">
        <f t="shared" si="20"/>
        <v>-110.57129244033838</v>
      </c>
      <c r="AC40">
        <f t="shared" si="21"/>
        <v>-11.343023962636961</v>
      </c>
      <c r="AD40">
        <f t="shared" si="22"/>
        <v>39.507454030760798</v>
      </c>
      <c r="AE40">
        <f t="shared" si="23"/>
        <v>25.231744303270016</v>
      </c>
      <c r="AF40">
        <f t="shared" si="24"/>
        <v>1.5882524708723063</v>
      </c>
      <c r="AG40">
        <f t="shared" si="25"/>
        <v>1.4944145314870709</v>
      </c>
      <c r="AH40">
        <v>160.52185694983061</v>
      </c>
      <c r="AI40">
        <v>150.68369090909081</v>
      </c>
      <c r="AJ40">
        <v>1.7114579564490391</v>
      </c>
      <c r="AK40">
        <v>66.400301856687292</v>
      </c>
      <c r="AL40">
        <f t="shared" si="26"/>
        <v>1.4670843747228335</v>
      </c>
      <c r="AM40">
        <v>35.261025884755007</v>
      </c>
      <c r="AN40">
        <v>36.075668484848492</v>
      </c>
      <c r="AO40">
        <v>-8.0803735562912961E-3</v>
      </c>
      <c r="AP40">
        <v>80.260018109835471</v>
      </c>
      <c r="AQ40">
        <v>17</v>
      </c>
      <c r="AR40">
        <v>3</v>
      </c>
      <c r="AS40">
        <f t="shared" si="27"/>
        <v>1</v>
      </c>
      <c r="AT40">
        <f t="shared" si="28"/>
        <v>0</v>
      </c>
      <c r="AU40">
        <f t="shared" si="29"/>
        <v>22333.263576590263</v>
      </c>
      <c r="AV40">
        <f t="shared" si="30"/>
        <v>1200.03125</v>
      </c>
      <c r="AW40">
        <f t="shared" si="31"/>
        <v>1025.9512260927529</v>
      </c>
      <c r="AX40">
        <f t="shared" si="32"/>
        <v>0.85493709109054694</v>
      </c>
      <c r="AY40">
        <f t="shared" si="33"/>
        <v>0.18842858580475558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1669307443.2874999</v>
      </c>
      <c r="BF40">
        <v>142.25637499999999</v>
      </c>
      <c r="BG40">
        <v>155.99674999999999</v>
      </c>
      <c r="BH40">
        <v>36.0855125</v>
      </c>
      <c r="BI40">
        <v>35.259212499999997</v>
      </c>
      <c r="BJ40">
        <v>145.02212499999999</v>
      </c>
      <c r="BK40">
        <v>35.932387499999997</v>
      </c>
      <c r="BL40">
        <v>500.24650000000003</v>
      </c>
      <c r="BM40">
        <v>101.02075000000001</v>
      </c>
      <c r="BN40">
        <v>0.100173625</v>
      </c>
      <c r="BO40">
        <v>33.475962500000001</v>
      </c>
      <c r="BP40">
        <v>34.386312500000003</v>
      </c>
      <c r="BQ40">
        <v>999.9</v>
      </c>
      <c r="BR40">
        <v>0</v>
      </c>
      <c r="BS40">
        <v>0</v>
      </c>
      <c r="BT40">
        <v>4506.0149999999994</v>
      </c>
      <c r="BU40">
        <v>0</v>
      </c>
      <c r="BV40">
        <v>168.760625</v>
      </c>
      <c r="BW40">
        <v>-13.740437500000001</v>
      </c>
      <c r="BX40">
        <v>147.58199999999999</v>
      </c>
      <c r="BY40">
        <v>161.698125</v>
      </c>
      <c r="BZ40">
        <v>0.82630399999999993</v>
      </c>
      <c r="CA40">
        <v>155.99674999999999</v>
      </c>
      <c r="CB40">
        <v>35.259212499999997</v>
      </c>
      <c r="CC40">
        <v>3.64538875</v>
      </c>
      <c r="CD40">
        <v>3.5619125</v>
      </c>
      <c r="CE40">
        <v>27.312537500000001</v>
      </c>
      <c r="CF40">
        <v>26.917774999999999</v>
      </c>
      <c r="CG40">
        <v>1200.03125</v>
      </c>
      <c r="CH40">
        <v>0.50001424999999999</v>
      </c>
      <c r="CI40">
        <v>0.49998575000000001</v>
      </c>
      <c r="CJ40">
        <v>0</v>
      </c>
      <c r="CK40">
        <v>1179.92</v>
      </c>
      <c r="CL40">
        <v>4.9990899999999998</v>
      </c>
      <c r="CM40">
        <v>12762.0625</v>
      </c>
      <c r="CN40">
        <v>9558.1725000000006</v>
      </c>
      <c r="CO40">
        <v>43.25</v>
      </c>
      <c r="CP40">
        <v>44.875</v>
      </c>
      <c r="CQ40">
        <v>44.061999999999998</v>
      </c>
      <c r="CR40">
        <v>43.875</v>
      </c>
      <c r="CS40">
        <v>44.625</v>
      </c>
      <c r="CT40">
        <v>597.53250000000003</v>
      </c>
      <c r="CU40">
        <v>597.49874999999997</v>
      </c>
      <c r="CV40">
        <v>0</v>
      </c>
      <c r="CW40">
        <v>1669307455.0999999</v>
      </c>
      <c r="CX40">
        <v>0</v>
      </c>
      <c r="CY40">
        <v>1669300797.0999999</v>
      </c>
      <c r="CZ40" t="s">
        <v>356</v>
      </c>
      <c r="DA40">
        <v>1669300797.0999999</v>
      </c>
      <c r="DB40">
        <v>1669300794.5999999</v>
      </c>
      <c r="DC40">
        <v>7</v>
      </c>
      <c r="DD40">
        <v>-0.40400000000000003</v>
      </c>
      <c r="DE40">
        <v>2.3E-2</v>
      </c>
      <c r="DF40">
        <v>-3.4009999999999998</v>
      </c>
      <c r="DG40">
        <v>0.121</v>
      </c>
      <c r="DH40">
        <v>413</v>
      </c>
      <c r="DI40">
        <v>31</v>
      </c>
      <c r="DJ40">
        <v>0.5</v>
      </c>
      <c r="DK40">
        <v>0.27</v>
      </c>
      <c r="DL40">
        <v>-13.4719756097561</v>
      </c>
      <c r="DM40">
        <v>-1.6663108013937471</v>
      </c>
      <c r="DN40">
        <v>0.1665950029708938</v>
      </c>
      <c r="DO40">
        <v>0</v>
      </c>
      <c r="DP40">
        <v>0.85954182926829281</v>
      </c>
      <c r="DQ40">
        <v>-0.19897511498257731</v>
      </c>
      <c r="DR40">
        <v>1.9874587091157941E-2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2.9486500000000002</v>
      </c>
      <c r="EB40">
        <v>2.5975000000000001</v>
      </c>
      <c r="EC40">
        <v>4.2282500000000001E-2</v>
      </c>
      <c r="ED40">
        <v>4.47257E-2</v>
      </c>
      <c r="EE40">
        <v>0.14496899999999999</v>
      </c>
      <c r="EF40">
        <v>0.14119000000000001</v>
      </c>
      <c r="EG40">
        <v>29038.799999999999</v>
      </c>
      <c r="EH40">
        <v>29483.4</v>
      </c>
      <c r="EI40">
        <v>28208.1</v>
      </c>
      <c r="EJ40">
        <v>29704.1</v>
      </c>
      <c r="EK40">
        <v>33176.199999999997</v>
      </c>
      <c r="EL40">
        <v>35396.5</v>
      </c>
      <c r="EM40">
        <v>39806.199999999997</v>
      </c>
      <c r="EN40">
        <v>42439.3</v>
      </c>
      <c r="EO40">
        <v>1.93675</v>
      </c>
      <c r="EP40">
        <v>1.9165000000000001</v>
      </c>
      <c r="EQ40">
        <v>0.20574400000000001</v>
      </c>
      <c r="ER40">
        <v>0</v>
      </c>
      <c r="ES40">
        <v>31.037099999999999</v>
      </c>
      <c r="ET40">
        <v>999.9</v>
      </c>
      <c r="EU40">
        <v>72.5</v>
      </c>
      <c r="EV40">
        <v>34.299999999999997</v>
      </c>
      <c r="EW40">
        <v>38.991300000000003</v>
      </c>
      <c r="EX40">
        <v>28.8446</v>
      </c>
      <c r="EY40">
        <v>1.6266</v>
      </c>
      <c r="EZ40">
        <v>1</v>
      </c>
      <c r="FA40">
        <v>0.443859</v>
      </c>
      <c r="FB40">
        <v>0.205569</v>
      </c>
      <c r="FC40">
        <v>20.275500000000001</v>
      </c>
      <c r="FD40">
        <v>5.2195400000000003</v>
      </c>
      <c r="FE40">
        <v>12.0047</v>
      </c>
      <c r="FF40">
        <v>4.9870999999999999</v>
      </c>
      <c r="FG40">
        <v>3.2845499999999999</v>
      </c>
      <c r="FH40">
        <v>9999</v>
      </c>
      <c r="FI40">
        <v>9999</v>
      </c>
      <c r="FJ40">
        <v>9999</v>
      </c>
      <c r="FK40">
        <v>999.9</v>
      </c>
      <c r="FL40">
        <v>1.86582</v>
      </c>
      <c r="FM40">
        <v>1.86215</v>
      </c>
      <c r="FN40">
        <v>1.86416</v>
      </c>
      <c r="FO40">
        <v>1.8602099999999999</v>
      </c>
      <c r="FP40">
        <v>1.8609599999999999</v>
      </c>
      <c r="FQ40">
        <v>1.86005</v>
      </c>
      <c r="FR40">
        <v>1.86182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-2.774</v>
      </c>
      <c r="GH40">
        <v>0.15310000000000001</v>
      </c>
      <c r="GI40">
        <v>-2.4104999999999999</v>
      </c>
      <c r="GJ40">
        <v>-2.6733299999999998E-3</v>
      </c>
      <c r="GK40">
        <v>1.6058599999999999E-6</v>
      </c>
      <c r="GL40">
        <v>-4.45944E-10</v>
      </c>
      <c r="GM40">
        <v>-0.1235328524796835</v>
      </c>
      <c r="GN40">
        <v>8.2927637995010707E-4</v>
      </c>
      <c r="GO40">
        <v>4.5700164417846682E-4</v>
      </c>
      <c r="GP40">
        <v>-7.3971344136228166E-6</v>
      </c>
      <c r="GQ40">
        <v>4</v>
      </c>
      <c r="GR40">
        <v>2095</v>
      </c>
      <c r="GS40">
        <v>4</v>
      </c>
      <c r="GT40">
        <v>35</v>
      </c>
      <c r="GU40">
        <v>110.8</v>
      </c>
      <c r="GV40">
        <v>110.8</v>
      </c>
      <c r="GW40">
        <v>0.53222700000000001</v>
      </c>
      <c r="GX40">
        <v>2.6159699999999999</v>
      </c>
      <c r="GY40">
        <v>1.4489700000000001</v>
      </c>
      <c r="GZ40">
        <v>2.32666</v>
      </c>
      <c r="HA40">
        <v>1.5478499999999999</v>
      </c>
      <c r="HB40">
        <v>2.3132299999999999</v>
      </c>
      <c r="HC40">
        <v>39.118000000000002</v>
      </c>
      <c r="HD40">
        <v>14.744899999999999</v>
      </c>
      <c r="HE40">
        <v>18</v>
      </c>
      <c r="HF40">
        <v>492.83800000000002</v>
      </c>
      <c r="HG40">
        <v>520.78599999999994</v>
      </c>
      <c r="HH40">
        <v>30.9984</v>
      </c>
      <c r="HI40">
        <v>33.032200000000003</v>
      </c>
      <c r="HJ40">
        <v>29.9999</v>
      </c>
      <c r="HK40">
        <v>32.939</v>
      </c>
      <c r="HL40">
        <v>32.920400000000001</v>
      </c>
      <c r="HM40">
        <v>10.748100000000001</v>
      </c>
      <c r="HN40">
        <v>15.3721</v>
      </c>
      <c r="HO40">
        <v>100</v>
      </c>
      <c r="HP40">
        <v>31</v>
      </c>
      <c r="HQ40">
        <v>173.80199999999999</v>
      </c>
      <c r="HR40">
        <v>35.280700000000003</v>
      </c>
      <c r="HS40">
        <v>99.381799999999998</v>
      </c>
      <c r="HT40">
        <v>98.430499999999995</v>
      </c>
    </row>
    <row r="41" spans="1:228" x14ac:dyDescent="0.2">
      <c r="A41">
        <v>26</v>
      </c>
      <c r="B41">
        <v>1669307449.0999999</v>
      </c>
      <c r="C41">
        <v>99.5</v>
      </c>
      <c r="D41" t="s">
        <v>410</v>
      </c>
      <c r="E41" t="s">
        <v>411</v>
      </c>
      <c r="F41">
        <v>4</v>
      </c>
      <c r="G41">
        <v>1669307446.7249999</v>
      </c>
      <c r="H41">
        <f t="shared" si="0"/>
        <v>1.5005203765100295E-3</v>
      </c>
      <c r="I41">
        <f t="shared" si="1"/>
        <v>1.5005203765100295</v>
      </c>
      <c r="J41">
        <f t="shared" si="2"/>
        <v>1.7024822198140857</v>
      </c>
      <c r="K41">
        <f t="shared" si="3"/>
        <v>147.92224999999999</v>
      </c>
      <c r="L41">
        <f t="shared" si="4"/>
        <v>110.24780227145185</v>
      </c>
      <c r="M41">
        <f t="shared" si="5"/>
        <v>11.148341861334686</v>
      </c>
      <c r="N41">
        <f t="shared" si="6"/>
        <v>14.95801075324327</v>
      </c>
      <c r="O41">
        <f t="shared" si="7"/>
        <v>8.1921167191905897E-2</v>
      </c>
      <c r="P41">
        <f t="shared" si="8"/>
        <v>2.2509730707192639</v>
      </c>
      <c r="Q41">
        <f t="shared" si="9"/>
        <v>8.0300185768095333E-2</v>
      </c>
      <c r="R41">
        <f t="shared" si="10"/>
        <v>5.0330583357064751E-2</v>
      </c>
      <c r="S41">
        <f t="shared" si="11"/>
        <v>226.10182348490918</v>
      </c>
      <c r="T41">
        <f t="shared" si="12"/>
        <v>34.649309841461786</v>
      </c>
      <c r="U41">
        <f t="shared" si="13"/>
        <v>34.361024999999998</v>
      </c>
      <c r="V41">
        <f t="shared" si="14"/>
        <v>5.4515545982415761</v>
      </c>
      <c r="W41">
        <f t="shared" si="15"/>
        <v>70.373581993374273</v>
      </c>
      <c r="X41">
        <f t="shared" si="16"/>
        <v>3.6469822463983945</v>
      </c>
      <c r="Y41">
        <f t="shared" si="17"/>
        <v>5.1823172035519809</v>
      </c>
      <c r="Z41">
        <f t="shared" si="18"/>
        <v>1.8045723518431815</v>
      </c>
      <c r="AA41">
        <f t="shared" si="19"/>
        <v>-66.172948604092298</v>
      </c>
      <c r="AB41">
        <f t="shared" si="20"/>
        <v>-110.11552024439852</v>
      </c>
      <c r="AC41">
        <f t="shared" si="21"/>
        <v>-11.303480274026587</v>
      </c>
      <c r="AD41">
        <f t="shared" si="22"/>
        <v>38.509874362391756</v>
      </c>
      <c r="AE41">
        <f t="shared" si="23"/>
        <v>25.279323722970805</v>
      </c>
      <c r="AF41">
        <f t="shared" si="24"/>
        <v>1.5593855921528086</v>
      </c>
      <c r="AG41">
        <f t="shared" si="25"/>
        <v>1.7024822198140857</v>
      </c>
      <c r="AH41">
        <v>166.52417323347331</v>
      </c>
      <c r="AI41">
        <v>156.63524242424239</v>
      </c>
      <c r="AJ41">
        <v>1.6982711624800351</v>
      </c>
      <c r="AK41">
        <v>66.400301856687292</v>
      </c>
      <c r="AL41">
        <f t="shared" si="26"/>
        <v>1.5005203765100295</v>
      </c>
      <c r="AM41">
        <v>35.256974703200058</v>
      </c>
      <c r="AN41">
        <v>36.052547272727253</v>
      </c>
      <c r="AO41">
        <v>-2.3029267856740912E-3</v>
      </c>
      <c r="AP41">
        <v>80.260018109835471</v>
      </c>
      <c r="AQ41">
        <v>17</v>
      </c>
      <c r="AR41">
        <v>3</v>
      </c>
      <c r="AS41">
        <f t="shared" si="27"/>
        <v>1</v>
      </c>
      <c r="AT41">
        <f t="shared" si="28"/>
        <v>0</v>
      </c>
      <c r="AU41">
        <f t="shared" si="29"/>
        <v>22301.110251347385</v>
      </c>
      <c r="AV41">
        <f t="shared" si="30"/>
        <v>1199.9275</v>
      </c>
      <c r="AW41">
        <f t="shared" si="31"/>
        <v>1025.8631385932172</v>
      </c>
      <c r="AX41">
        <f t="shared" si="32"/>
        <v>0.85493760130775998</v>
      </c>
      <c r="AY41">
        <f t="shared" si="33"/>
        <v>0.1884295705239768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1669307446.7249999</v>
      </c>
      <c r="BF41">
        <v>147.92224999999999</v>
      </c>
      <c r="BG41">
        <v>161.69512499999999</v>
      </c>
      <c r="BH41">
        <v>36.0656125</v>
      </c>
      <c r="BI41">
        <v>35.254062500000003</v>
      </c>
      <c r="BJ41">
        <v>150.700625</v>
      </c>
      <c r="BK41">
        <v>35.912574999999997</v>
      </c>
      <c r="BL41">
        <v>500.0915</v>
      </c>
      <c r="BM41">
        <v>101.020875</v>
      </c>
      <c r="BN41">
        <v>9.9887787499999992E-2</v>
      </c>
      <c r="BO41">
        <v>33.453637499999999</v>
      </c>
      <c r="BP41">
        <v>34.361024999999998</v>
      </c>
      <c r="BQ41">
        <v>999.9</v>
      </c>
      <c r="BR41">
        <v>0</v>
      </c>
      <c r="BS41">
        <v>0</v>
      </c>
      <c r="BT41">
        <v>4500.3125</v>
      </c>
      <c r="BU41">
        <v>0</v>
      </c>
      <c r="BV41">
        <v>167.11275000000001</v>
      </c>
      <c r="BW41">
        <v>-13.772774999999999</v>
      </c>
      <c r="BX41">
        <v>153.45675</v>
      </c>
      <c r="BY41">
        <v>167.60362499999999</v>
      </c>
      <c r="BZ41">
        <v>0.81154437499999998</v>
      </c>
      <c r="CA41">
        <v>161.69512499999999</v>
      </c>
      <c r="CB41">
        <v>35.254062500000003</v>
      </c>
      <c r="CC41">
        <v>3.6433775000000002</v>
      </c>
      <c r="CD41">
        <v>3.5613937500000001</v>
      </c>
      <c r="CE41">
        <v>27.303112500000001</v>
      </c>
      <c r="CF41">
        <v>26.915299999999998</v>
      </c>
      <c r="CG41">
        <v>1199.9275</v>
      </c>
      <c r="CH41">
        <v>0.49999700000000002</v>
      </c>
      <c r="CI41">
        <v>0.50000299999999998</v>
      </c>
      <c r="CJ41">
        <v>0</v>
      </c>
      <c r="CK41">
        <v>1179.5775000000001</v>
      </c>
      <c r="CL41">
        <v>4.9990899999999998</v>
      </c>
      <c r="CM41">
        <v>12757.6875</v>
      </c>
      <c r="CN41">
        <v>9557.2612499999996</v>
      </c>
      <c r="CO41">
        <v>43.218499999999999</v>
      </c>
      <c r="CP41">
        <v>44.859250000000003</v>
      </c>
      <c r="CQ41">
        <v>44.030999999999999</v>
      </c>
      <c r="CR41">
        <v>43.827749999999988</v>
      </c>
      <c r="CS41">
        <v>44.593499999999999</v>
      </c>
      <c r="CT41">
        <v>597.46</v>
      </c>
      <c r="CU41">
        <v>597.46749999999997</v>
      </c>
      <c r="CV41">
        <v>0</v>
      </c>
      <c r="CW41">
        <v>1669307458.0999999</v>
      </c>
      <c r="CX41">
        <v>0</v>
      </c>
      <c r="CY41">
        <v>1669300797.0999999</v>
      </c>
      <c r="CZ41" t="s">
        <v>356</v>
      </c>
      <c r="DA41">
        <v>1669300797.0999999</v>
      </c>
      <c r="DB41">
        <v>1669300794.5999999</v>
      </c>
      <c r="DC41">
        <v>7</v>
      </c>
      <c r="DD41">
        <v>-0.40400000000000003</v>
      </c>
      <c r="DE41">
        <v>2.3E-2</v>
      </c>
      <c r="DF41">
        <v>-3.4009999999999998</v>
      </c>
      <c r="DG41">
        <v>0.121</v>
      </c>
      <c r="DH41">
        <v>413</v>
      </c>
      <c r="DI41">
        <v>31</v>
      </c>
      <c r="DJ41">
        <v>0.5</v>
      </c>
      <c r="DK41">
        <v>0.27</v>
      </c>
      <c r="DL41">
        <v>-13.571475609756099</v>
      </c>
      <c r="DM41">
        <v>-1.634801393728226</v>
      </c>
      <c r="DN41">
        <v>0.16383145232515539</v>
      </c>
      <c r="DO41">
        <v>0</v>
      </c>
      <c r="DP41">
        <v>0.84513075609756094</v>
      </c>
      <c r="DQ41">
        <v>-0.22825501045296051</v>
      </c>
      <c r="DR41">
        <v>2.2760425204760289E-2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357</v>
      </c>
      <c r="EA41">
        <v>2.9479000000000002</v>
      </c>
      <c r="EB41">
        <v>2.5972</v>
      </c>
      <c r="EC41">
        <v>4.3787100000000002E-2</v>
      </c>
      <c r="ED41">
        <v>4.6219299999999998E-2</v>
      </c>
      <c r="EE41">
        <v>0.14490700000000001</v>
      </c>
      <c r="EF41">
        <v>0.14117499999999999</v>
      </c>
      <c r="EG41">
        <v>28993.3</v>
      </c>
      <c r="EH41">
        <v>29437.3</v>
      </c>
      <c r="EI41">
        <v>28208.2</v>
      </c>
      <c r="EJ41">
        <v>29704.2</v>
      </c>
      <c r="EK41">
        <v>33178.5</v>
      </c>
      <c r="EL41">
        <v>35397.300000000003</v>
      </c>
      <c r="EM41">
        <v>39805.9</v>
      </c>
      <c r="EN41">
        <v>42439.3</v>
      </c>
      <c r="EO41">
        <v>1.93625</v>
      </c>
      <c r="EP41">
        <v>1.9172</v>
      </c>
      <c r="EQ41">
        <v>0.205152</v>
      </c>
      <c r="ER41">
        <v>0</v>
      </c>
      <c r="ES41">
        <v>31.021899999999999</v>
      </c>
      <c r="ET41">
        <v>999.9</v>
      </c>
      <c r="EU41">
        <v>72.5</v>
      </c>
      <c r="EV41">
        <v>34.299999999999997</v>
      </c>
      <c r="EW41">
        <v>38.990600000000001</v>
      </c>
      <c r="EX41">
        <v>28.904599999999999</v>
      </c>
      <c r="EY41">
        <v>1.7467999999999999</v>
      </c>
      <c r="EZ41">
        <v>1</v>
      </c>
      <c r="FA41">
        <v>0.44375799999999999</v>
      </c>
      <c r="FB41">
        <v>0.198069</v>
      </c>
      <c r="FC41">
        <v>20.275200000000002</v>
      </c>
      <c r="FD41">
        <v>5.2183400000000004</v>
      </c>
      <c r="FE41">
        <v>12.004</v>
      </c>
      <c r="FF41">
        <v>4.9867999999999997</v>
      </c>
      <c r="FG41">
        <v>3.2843499999999999</v>
      </c>
      <c r="FH41">
        <v>9999</v>
      </c>
      <c r="FI41">
        <v>9999</v>
      </c>
      <c r="FJ41">
        <v>9999</v>
      </c>
      <c r="FK41">
        <v>999.9</v>
      </c>
      <c r="FL41">
        <v>1.86581</v>
      </c>
      <c r="FM41">
        <v>1.8621300000000001</v>
      </c>
      <c r="FN41">
        <v>1.86415</v>
      </c>
      <c r="FO41">
        <v>1.8602099999999999</v>
      </c>
      <c r="FP41">
        <v>1.8609599999999999</v>
      </c>
      <c r="FQ41">
        <v>1.86005</v>
      </c>
      <c r="FR41">
        <v>1.8617999999999999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-2.7869999999999999</v>
      </c>
      <c r="GH41">
        <v>0.15290000000000001</v>
      </c>
      <c r="GI41">
        <v>-2.4104999999999999</v>
      </c>
      <c r="GJ41">
        <v>-2.6733299999999998E-3</v>
      </c>
      <c r="GK41">
        <v>1.6058599999999999E-6</v>
      </c>
      <c r="GL41">
        <v>-4.45944E-10</v>
      </c>
      <c r="GM41">
        <v>-0.1235328524796835</v>
      </c>
      <c r="GN41">
        <v>8.2927637995010707E-4</v>
      </c>
      <c r="GO41">
        <v>4.5700164417846682E-4</v>
      </c>
      <c r="GP41">
        <v>-7.3971344136228166E-6</v>
      </c>
      <c r="GQ41">
        <v>4</v>
      </c>
      <c r="GR41">
        <v>2095</v>
      </c>
      <c r="GS41">
        <v>4</v>
      </c>
      <c r="GT41">
        <v>35</v>
      </c>
      <c r="GU41">
        <v>110.9</v>
      </c>
      <c r="GV41">
        <v>110.9</v>
      </c>
      <c r="GW41">
        <v>0.546875</v>
      </c>
      <c r="GX41">
        <v>2.6037599999999999</v>
      </c>
      <c r="GY41">
        <v>1.4489700000000001</v>
      </c>
      <c r="GZ41">
        <v>2.32666</v>
      </c>
      <c r="HA41">
        <v>1.5478499999999999</v>
      </c>
      <c r="HB41">
        <v>2.34863</v>
      </c>
      <c r="HC41">
        <v>39.118000000000002</v>
      </c>
      <c r="HD41">
        <v>14.7537</v>
      </c>
      <c r="HE41">
        <v>18</v>
      </c>
      <c r="HF41">
        <v>492.50200000000001</v>
      </c>
      <c r="HG41">
        <v>521.27200000000005</v>
      </c>
      <c r="HH41">
        <v>30.998000000000001</v>
      </c>
      <c r="HI41">
        <v>33.0289</v>
      </c>
      <c r="HJ41">
        <v>29.9998</v>
      </c>
      <c r="HK41">
        <v>32.936399999999999</v>
      </c>
      <c r="HL41">
        <v>32.9178</v>
      </c>
      <c r="HM41">
        <v>10.995699999999999</v>
      </c>
      <c r="HN41">
        <v>15.3721</v>
      </c>
      <c r="HO41">
        <v>100</v>
      </c>
      <c r="HP41">
        <v>31</v>
      </c>
      <c r="HQ41">
        <v>177.142</v>
      </c>
      <c r="HR41">
        <v>35.153399999999998</v>
      </c>
      <c r="HS41">
        <v>99.381600000000006</v>
      </c>
      <c r="HT41">
        <v>98.430599999999998</v>
      </c>
    </row>
    <row r="42" spans="1:228" x14ac:dyDescent="0.2">
      <c r="A42">
        <v>27</v>
      </c>
      <c r="B42">
        <v>1669307453.0999999</v>
      </c>
      <c r="C42">
        <v>103.5</v>
      </c>
      <c r="D42" t="s">
        <v>412</v>
      </c>
      <c r="E42" t="s">
        <v>413</v>
      </c>
      <c r="F42">
        <v>4</v>
      </c>
      <c r="G42">
        <v>1669307451.0999999</v>
      </c>
      <c r="H42">
        <f t="shared" si="0"/>
        <v>1.4911995828283686E-3</v>
      </c>
      <c r="I42">
        <f t="shared" si="1"/>
        <v>1.4911995828283686</v>
      </c>
      <c r="J42">
        <f t="shared" si="2"/>
        <v>1.7504427097819433</v>
      </c>
      <c r="K42">
        <f t="shared" si="3"/>
        <v>155.08585714285709</v>
      </c>
      <c r="L42">
        <f t="shared" si="4"/>
        <v>116.15140287243177</v>
      </c>
      <c r="M42">
        <f t="shared" si="5"/>
        <v>11.745580330384717</v>
      </c>
      <c r="N42">
        <f t="shared" si="6"/>
        <v>15.682749825920027</v>
      </c>
      <c r="O42">
        <f t="shared" si="7"/>
        <v>8.1628048012976295E-2</v>
      </c>
      <c r="P42">
        <f t="shared" si="8"/>
        <v>2.2493607868821361</v>
      </c>
      <c r="Q42">
        <f t="shared" si="9"/>
        <v>8.0017393843526269E-2</v>
      </c>
      <c r="R42">
        <f t="shared" si="10"/>
        <v>5.0152934999691368E-2</v>
      </c>
      <c r="S42">
        <f t="shared" si="11"/>
        <v>226.10694772259919</v>
      </c>
      <c r="T42">
        <f t="shared" si="12"/>
        <v>34.62692052091532</v>
      </c>
      <c r="U42">
        <f t="shared" si="13"/>
        <v>34.338842857142858</v>
      </c>
      <c r="V42">
        <f t="shared" si="14"/>
        <v>5.4448305435532802</v>
      </c>
      <c r="W42">
        <f t="shared" si="15"/>
        <v>70.439175564392841</v>
      </c>
      <c r="X42">
        <f t="shared" si="16"/>
        <v>3.645006608829287</v>
      </c>
      <c r="Y42">
        <f t="shared" si="17"/>
        <v>5.1746866422324311</v>
      </c>
      <c r="Z42">
        <f t="shared" si="18"/>
        <v>1.7998239347239933</v>
      </c>
      <c r="AA42">
        <f t="shared" si="19"/>
        <v>-65.761901602731058</v>
      </c>
      <c r="AB42">
        <f t="shared" si="20"/>
        <v>-110.53709395709934</v>
      </c>
      <c r="AC42">
        <f t="shared" si="21"/>
        <v>-11.352197695003323</v>
      </c>
      <c r="AD42">
        <f t="shared" si="22"/>
        <v>38.455754467765459</v>
      </c>
      <c r="AE42">
        <f t="shared" si="23"/>
        <v>25.561107661108981</v>
      </c>
      <c r="AF42">
        <f t="shared" si="24"/>
        <v>1.5333766836314819</v>
      </c>
      <c r="AG42">
        <f t="shared" si="25"/>
        <v>1.7504427097819433</v>
      </c>
      <c r="AH42">
        <v>173.44727731742941</v>
      </c>
      <c r="AI42">
        <v>163.46033939393931</v>
      </c>
      <c r="AJ42">
        <v>1.7116543316574</v>
      </c>
      <c r="AK42">
        <v>66.400301856687292</v>
      </c>
      <c r="AL42">
        <f t="shared" si="26"/>
        <v>1.4911995828283686</v>
      </c>
      <c r="AM42">
        <v>35.248880395100407</v>
      </c>
      <c r="AN42">
        <v>36.043208484848478</v>
      </c>
      <c r="AO42">
        <v>-2.871082657149688E-3</v>
      </c>
      <c r="AP42">
        <v>80.260018109835471</v>
      </c>
      <c r="AQ42">
        <v>16</v>
      </c>
      <c r="AR42">
        <v>3</v>
      </c>
      <c r="AS42">
        <f t="shared" si="27"/>
        <v>1</v>
      </c>
      <c r="AT42">
        <f t="shared" si="28"/>
        <v>0</v>
      </c>
      <c r="AU42">
        <f t="shared" si="29"/>
        <v>22275.166644468743</v>
      </c>
      <c r="AV42">
        <f t="shared" si="30"/>
        <v>1199.957142857143</v>
      </c>
      <c r="AW42">
        <f t="shared" si="31"/>
        <v>1025.8882423433158</v>
      </c>
      <c r="AX42">
        <f t="shared" si="32"/>
        <v>0.854937402098076</v>
      </c>
      <c r="AY42">
        <f t="shared" si="33"/>
        <v>0.18842918604928677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1669307451.0999999</v>
      </c>
      <c r="BF42">
        <v>155.08585714285709</v>
      </c>
      <c r="BG42">
        <v>169.0144285714286</v>
      </c>
      <c r="BH42">
        <v>36.045271428571432</v>
      </c>
      <c r="BI42">
        <v>35.247257142857137</v>
      </c>
      <c r="BJ42">
        <v>157.88028571428569</v>
      </c>
      <c r="BK42">
        <v>35.892328571428571</v>
      </c>
      <c r="BL42">
        <v>500.10199999999998</v>
      </c>
      <c r="BM42">
        <v>101.023</v>
      </c>
      <c r="BN42">
        <v>0.10001737142857139</v>
      </c>
      <c r="BO42">
        <v>33.427328571428568</v>
      </c>
      <c r="BP42">
        <v>34.338842857142858</v>
      </c>
      <c r="BQ42">
        <v>999.89999999999986</v>
      </c>
      <c r="BR42">
        <v>0</v>
      </c>
      <c r="BS42">
        <v>0</v>
      </c>
      <c r="BT42">
        <v>4495.5357142857147</v>
      </c>
      <c r="BU42">
        <v>0</v>
      </c>
      <c r="BV42">
        <v>164.68071428571429</v>
      </c>
      <c r="BW42">
        <v>-13.92882857142857</v>
      </c>
      <c r="BX42">
        <v>160.88499999999999</v>
      </c>
      <c r="BY42">
        <v>175.18942857142861</v>
      </c>
      <c r="BZ42">
        <v>0.79803242857142853</v>
      </c>
      <c r="CA42">
        <v>169.0144285714286</v>
      </c>
      <c r="CB42">
        <v>35.247257142857137</v>
      </c>
      <c r="CC42">
        <v>3.6414014285714278</v>
      </c>
      <c r="CD42">
        <v>3.5607828571428568</v>
      </c>
      <c r="CE42">
        <v>27.293857142857139</v>
      </c>
      <c r="CF42">
        <v>26.912371428571429</v>
      </c>
      <c r="CG42">
        <v>1199.957142857143</v>
      </c>
      <c r="CH42">
        <v>0.50000357142857144</v>
      </c>
      <c r="CI42">
        <v>0.49999642857142862</v>
      </c>
      <c r="CJ42">
        <v>0</v>
      </c>
      <c r="CK42">
        <v>1179.211428571429</v>
      </c>
      <c r="CL42">
        <v>4.9990899999999998</v>
      </c>
      <c r="CM42">
        <v>12753.8</v>
      </c>
      <c r="CN42">
        <v>9557.5271428571432</v>
      </c>
      <c r="CO42">
        <v>43.186999999999998</v>
      </c>
      <c r="CP42">
        <v>44.847999999999999</v>
      </c>
      <c r="CQ42">
        <v>44.026571428571422</v>
      </c>
      <c r="CR42">
        <v>43.811999999999998</v>
      </c>
      <c r="CS42">
        <v>44.561999999999998</v>
      </c>
      <c r="CT42">
        <v>597.48428571428576</v>
      </c>
      <c r="CU42">
        <v>597.47571428571428</v>
      </c>
      <c r="CV42">
        <v>0</v>
      </c>
      <c r="CW42">
        <v>1669307462.3</v>
      </c>
      <c r="CX42">
        <v>0</v>
      </c>
      <c r="CY42">
        <v>1669300797.0999999</v>
      </c>
      <c r="CZ42" t="s">
        <v>356</v>
      </c>
      <c r="DA42">
        <v>1669300797.0999999</v>
      </c>
      <c r="DB42">
        <v>1669300794.5999999</v>
      </c>
      <c r="DC42">
        <v>7</v>
      </c>
      <c r="DD42">
        <v>-0.40400000000000003</v>
      </c>
      <c r="DE42">
        <v>2.3E-2</v>
      </c>
      <c r="DF42">
        <v>-3.4009999999999998</v>
      </c>
      <c r="DG42">
        <v>0.121</v>
      </c>
      <c r="DH42">
        <v>413</v>
      </c>
      <c r="DI42">
        <v>31</v>
      </c>
      <c r="DJ42">
        <v>0.5</v>
      </c>
      <c r="DK42">
        <v>0.27</v>
      </c>
      <c r="DL42">
        <v>-13.68123170731708</v>
      </c>
      <c r="DM42">
        <v>-1.7295449477352129</v>
      </c>
      <c r="DN42">
        <v>0.17266797609937909</v>
      </c>
      <c r="DO42">
        <v>0</v>
      </c>
      <c r="DP42">
        <v>0.83052341463414647</v>
      </c>
      <c r="DQ42">
        <v>-0.24265488501742161</v>
      </c>
      <c r="DR42">
        <v>2.4090505853790061E-2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2.9483700000000002</v>
      </c>
      <c r="EB42">
        <v>2.5973600000000001</v>
      </c>
      <c r="EC42">
        <v>4.5508100000000003E-2</v>
      </c>
      <c r="ED42">
        <v>4.7926700000000003E-2</v>
      </c>
      <c r="EE42">
        <v>0.14489099999999999</v>
      </c>
      <c r="EF42">
        <v>0.14117199999999999</v>
      </c>
      <c r="EG42">
        <v>28940.6</v>
      </c>
      <c r="EH42">
        <v>29384.6</v>
      </c>
      <c r="EI42">
        <v>28207.599999999999</v>
      </c>
      <c r="EJ42">
        <v>29704.2</v>
      </c>
      <c r="EK42">
        <v>33178.800000000003</v>
      </c>
      <c r="EL42">
        <v>35397.699999999997</v>
      </c>
      <c r="EM42">
        <v>39805.4</v>
      </c>
      <c r="EN42">
        <v>42439.5</v>
      </c>
      <c r="EO42">
        <v>1.9367700000000001</v>
      </c>
      <c r="EP42">
        <v>1.9169</v>
      </c>
      <c r="EQ42">
        <v>0.205509</v>
      </c>
      <c r="ER42">
        <v>0</v>
      </c>
      <c r="ES42">
        <v>31.001300000000001</v>
      </c>
      <c r="ET42">
        <v>999.9</v>
      </c>
      <c r="EU42">
        <v>72.5</v>
      </c>
      <c r="EV42">
        <v>34.299999999999997</v>
      </c>
      <c r="EW42">
        <v>38.9925</v>
      </c>
      <c r="EX42">
        <v>28.964600000000001</v>
      </c>
      <c r="EY42">
        <v>1.79888</v>
      </c>
      <c r="EZ42">
        <v>1</v>
      </c>
      <c r="FA42">
        <v>0.44335400000000003</v>
      </c>
      <c r="FB42">
        <v>0.190882</v>
      </c>
      <c r="FC42">
        <v>20.275400000000001</v>
      </c>
      <c r="FD42">
        <v>5.2196899999999999</v>
      </c>
      <c r="FE42">
        <v>12.004099999999999</v>
      </c>
      <c r="FF42">
        <v>4.9871499999999997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1.8657900000000001</v>
      </c>
      <c r="FM42">
        <v>1.86212</v>
      </c>
      <c r="FN42">
        <v>1.86415</v>
      </c>
      <c r="FO42">
        <v>1.86022</v>
      </c>
      <c r="FP42">
        <v>1.8609599999999999</v>
      </c>
      <c r="FQ42">
        <v>1.86005</v>
      </c>
      <c r="FR42">
        <v>1.8617699999999999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-2.802</v>
      </c>
      <c r="GH42">
        <v>0.15290000000000001</v>
      </c>
      <c r="GI42">
        <v>-2.4104999999999999</v>
      </c>
      <c r="GJ42">
        <v>-2.6733299999999998E-3</v>
      </c>
      <c r="GK42">
        <v>1.6058599999999999E-6</v>
      </c>
      <c r="GL42">
        <v>-4.45944E-10</v>
      </c>
      <c r="GM42">
        <v>-0.1235328524796835</v>
      </c>
      <c r="GN42">
        <v>8.2927637995010707E-4</v>
      </c>
      <c r="GO42">
        <v>4.5700164417846682E-4</v>
      </c>
      <c r="GP42">
        <v>-7.3971344136228166E-6</v>
      </c>
      <c r="GQ42">
        <v>4</v>
      </c>
      <c r="GR42">
        <v>2095</v>
      </c>
      <c r="GS42">
        <v>4</v>
      </c>
      <c r="GT42">
        <v>35</v>
      </c>
      <c r="GU42">
        <v>110.9</v>
      </c>
      <c r="GV42">
        <v>111</v>
      </c>
      <c r="GW42">
        <v>0.56152299999999999</v>
      </c>
      <c r="GX42">
        <v>2.6061999999999999</v>
      </c>
      <c r="GY42">
        <v>1.4489700000000001</v>
      </c>
      <c r="GZ42">
        <v>2.32666</v>
      </c>
      <c r="HA42">
        <v>1.5478499999999999</v>
      </c>
      <c r="HB42">
        <v>2.2790499999999998</v>
      </c>
      <c r="HC42">
        <v>39.118000000000002</v>
      </c>
      <c r="HD42">
        <v>14.7362</v>
      </c>
      <c r="HE42">
        <v>18</v>
      </c>
      <c r="HF42">
        <v>492.81299999999999</v>
      </c>
      <c r="HG42">
        <v>521.03099999999995</v>
      </c>
      <c r="HH42">
        <v>30.998000000000001</v>
      </c>
      <c r="HI42">
        <v>33.0259</v>
      </c>
      <c r="HJ42">
        <v>29.9998</v>
      </c>
      <c r="HK42">
        <v>32.933500000000002</v>
      </c>
      <c r="HL42">
        <v>32.915199999999999</v>
      </c>
      <c r="HM42">
        <v>11.2943</v>
      </c>
      <c r="HN42">
        <v>15.3721</v>
      </c>
      <c r="HO42">
        <v>100</v>
      </c>
      <c r="HP42">
        <v>31</v>
      </c>
      <c r="HQ42">
        <v>183.82</v>
      </c>
      <c r="HR42">
        <v>35.1205</v>
      </c>
      <c r="HS42">
        <v>99.379900000000006</v>
      </c>
      <c r="HT42">
        <v>98.430800000000005</v>
      </c>
    </row>
    <row r="43" spans="1:228" x14ac:dyDescent="0.2">
      <c r="A43">
        <v>28</v>
      </c>
      <c r="B43">
        <v>1669307457.0999999</v>
      </c>
      <c r="C43">
        <v>107.5</v>
      </c>
      <c r="D43" t="s">
        <v>414</v>
      </c>
      <c r="E43" t="s">
        <v>415</v>
      </c>
      <c r="F43">
        <v>4</v>
      </c>
      <c r="G43">
        <v>1669307454.7874999</v>
      </c>
      <c r="H43">
        <f t="shared" si="0"/>
        <v>1.5165118735036814E-3</v>
      </c>
      <c r="I43">
        <f t="shared" si="1"/>
        <v>1.5165118735036813</v>
      </c>
      <c r="J43">
        <f t="shared" si="2"/>
        <v>1.9303914347728293</v>
      </c>
      <c r="K43">
        <f t="shared" si="3"/>
        <v>161.200625</v>
      </c>
      <c r="L43">
        <f t="shared" si="4"/>
        <v>119.30519557527761</v>
      </c>
      <c r="M43">
        <f t="shared" si="5"/>
        <v>12.064603439629277</v>
      </c>
      <c r="N43">
        <f t="shared" si="6"/>
        <v>16.301231521960595</v>
      </c>
      <c r="O43">
        <f t="shared" si="7"/>
        <v>8.3283912834045321E-2</v>
      </c>
      <c r="P43">
        <f t="shared" si="8"/>
        <v>2.2505886746555648</v>
      </c>
      <c r="Q43">
        <f t="shared" si="9"/>
        <v>8.1608867561927437E-2</v>
      </c>
      <c r="R43">
        <f t="shared" si="10"/>
        <v>5.1153232415678491E-2</v>
      </c>
      <c r="S43">
        <f t="shared" si="11"/>
        <v>226.11665885794181</v>
      </c>
      <c r="T43">
        <f t="shared" si="12"/>
        <v>34.605999255894275</v>
      </c>
      <c r="U43">
        <f t="shared" si="13"/>
        <v>34.320749999999997</v>
      </c>
      <c r="V43">
        <f t="shared" si="14"/>
        <v>5.4393514111875971</v>
      </c>
      <c r="W43">
        <f t="shared" si="15"/>
        <v>70.478946492024122</v>
      </c>
      <c r="X43">
        <f t="shared" si="16"/>
        <v>3.6446004487973029</v>
      </c>
      <c r="Y43">
        <f t="shared" si="17"/>
        <v>5.1711903060437363</v>
      </c>
      <c r="Z43">
        <f t="shared" si="18"/>
        <v>1.7947509623902942</v>
      </c>
      <c r="AA43">
        <f t="shared" si="19"/>
        <v>-66.878173621512346</v>
      </c>
      <c r="AB43">
        <f t="shared" si="20"/>
        <v>-109.86618184497401</v>
      </c>
      <c r="AC43">
        <f t="shared" si="21"/>
        <v>-11.275476156883334</v>
      </c>
      <c r="AD43">
        <f t="shared" si="22"/>
        <v>38.096827234572103</v>
      </c>
      <c r="AE43">
        <f t="shared" si="23"/>
        <v>25.539843245327575</v>
      </c>
      <c r="AF43">
        <f t="shared" si="24"/>
        <v>1.5314815463662668</v>
      </c>
      <c r="AG43">
        <f t="shared" si="25"/>
        <v>1.9303914347728293</v>
      </c>
      <c r="AH43">
        <v>180.38607523581609</v>
      </c>
      <c r="AI43">
        <v>170.31791515151511</v>
      </c>
      <c r="AJ43">
        <v>1.708007108878659</v>
      </c>
      <c r="AK43">
        <v>66.400301856687292</v>
      </c>
      <c r="AL43">
        <f t="shared" si="26"/>
        <v>1.5165118735036813</v>
      </c>
      <c r="AM43">
        <v>35.247318833624767</v>
      </c>
      <c r="AN43">
        <v>36.04254242424242</v>
      </c>
      <c r="AO43">
        <v>-9.4959513844442109E-4</v>
      </c>
      <c r="AP43">
        <v>80.260018109835471</v>
      </c>
      <c r="AQ43">
        <v>16</v>
      </c>
      <c r="AR43">
        <v>3</v>
      </c>
      <c r="AS43">
        <f t="shared" si="27"/>
        <v>1</v>
      </c>
      <c r="AT43">
        <f t="shared" si="28"/>
        <v>0</v>
      </c>
      <c r="AU43">
        <f t="shared" si="29"/>
        <v>22297.152829857998</v>
      </c>
      <c r="AV43">
        <f t="shared" si="30"/>
        <v>1200.02</v>
      </c>
      <c r="AW43">
        <f t="shared" si="31"/>
        <v>1025.9408760921979</v>
      </c>
      <c r="AX43">
        <f t="shared" si="32"/>
        <v>0.85493648113547926</v>
      </c>
      <c r="AY43">
        <f t="shared" si="33"/>
        <v>0.188427408591475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1669307454.7874999</v>
      </c>
      <c r="BF43">
        <v>161.200625</v>
      </c>
      <c r="BG43">
        <v>175.12162499999999</v>
      </c>
      <c r="BH43">
        <v>36.040950000000002</v>
      </c>
      <c r="BI43">
        <v>35.243975000000013</v>
      </c>
      <c r="BJ43">
        <v>164.0085</v>
      </c>
      <c r="BK43">
        <v>35.88805</v>
      </c>
      <c r="BL43">
        <v>500.13749999999999</v>
      </c>
      <c r="BM43">
        <v>101.023875</v>
      </c>
      <c r="BN43">
        <v>9.9997950000000002E-2</v>
      </c>
      <c r="BO43">
        <v>33.415262499999997</v>
      </c>
      <c r="BP43">
        <v>34.320749999999997</v>
      </c>
      <c r="BQ43">
        <v>999.9</v>
      </c>
      <c r="BR43">
        <v>0</v>
      </c>
      <c r="BS43">
        <v>0</v>
      </c>
      <c r="BT43">
        <v>4499.0625</v>
      </c>
      <c r="BU43">
        <v>0</v>
      </c>
      <c r="BV43">
        <v>162.40562499999999</v>
      </c>
      <c r="BW43">
        <v>-13.9208625</v>
      </c>
      <c r="BX43">
        <v>167.22787500000001</v>
      </c>
      <c r="BY43">
        <v>181.51900000000001</v>
      </c>
      <c r="BZ43">
        <v>0.79699625000000007</v>
      </c>
      <c r="CA43">
        <v>175.12162499999999</v>
      </c>
      <c r="CB43">
        <v>35.243975000000013</v>
      </c>
      <c r="CC43">
        <v>3.6409987500000001</v>
      </c>
      <c r="CD43">
        <v>3.5604825</v>
      </c>
      <c r="CE43">
        <v>27.291975000000001</v>
      </c>
      <c r="CF43">
        <v>26.91095</v>
      </c>
      <c r="CG43">
        <v>1200.02</v>
      </c>
      <c r="CH43">
        <v>0.50003324999999998</v>
      </c>
      <c r="CI43">
        <v>0.49996675000000002</v>
      </c>
      <c r="CJ43">
        <v>0</v>
      </c>
      <c r="CK43">
        <v>1178.7862500000001</v>
      </c>
      <c r="CL43">
        <v>4.9990899999999998</v>
      </c>
      <c r="CM43">
        <v>12751.625</v>
      </c>
      <c r="CN43">
        <v>9558.1337500000009</v>
      </c>
      <c r="CO43">
        <v>43.186999999999998</v>
      </c>
      <c r="CP43">
        <v>44.819875000000003</v>
      </c>
      <c r="CQ43">
        <v>44</v>
      </c>
      <c r="CR43">
        <v>43.811999999999998</v>
      </c>
      <c r="CS43">
        <v>44.561999999999998</v>
      </c>
      <c r="CT43">
        <v>597.55124999999998</v>
      </c>
      <c r="CU43">
        <v>597.46875</v>
      </c>
      <c r="CV43">
        <v>0</v>
      </c>
      <c r="CW43">
        <v>1669307465.9000001</v>
      </c>
      <c r="CX43">
        <v>0</v>
      </c>
      <c r="CY43">
        <v>1669300797.0999999</v>
      </c>
      <c r="CZ43" t="s">
        <v>356</v>
      </c>
      <c r="DA43">
        <v>1669300797.0999999</v>
      </c>
      <c r="DB43">
        <v>1669300794.5999999</v>
      </c>
      <c r="DC43">
        <v>7</v>
      </c>
      <c r="DD43">
        <v>-0.40400000000000003</v>
      </c>
      <c r="DE43">
        <v>2.3E-2</v>
      </c>
      <c r="DF43">
        <v>-3.4009999999999998</v>
      </c>
      <c r="DG43">
        <v>0.121</v>
      </c>
      <c r="DH43">
        <v>413</v>
      </c>
      <c r="DI43">
        <v>31</v>
      </c>
      <c r="DJ43">
        <v>0.5</v>
      </c>
      <c r="DK43">
        <v>0.27</v>
      </c>
      <c r="DL43">
        <v>-13.777265853658539</v>
      </c>
      <c r="DM43">
        <v>-1.3363337979094101</v>
      </c>
      <c r="DN43">
        <v>0.1405032585504537</v>
      </c>
      <c r="DO43">
        <v>0</v>
      </c>
      <c r="DP43">
        <v>0.81774163414634138</v>
      </c>
      <c r="DQ43">
        <v>-0.2022123763066199</v>
      </c>
      <c r="DR43">
        <v>2.0982418235572661E-2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2.9483299999999999</v>
      </c>
      <c r="EB43">
        <v>2.5974499999999998</v>
      </c>
      <c r="EC43">
        <v>4.7206600000000001E-2</v>
      </c>
      <c r="ED43">
        <v>4.9539699999999999E-2</v>
      </c>
      <c r="EE43">
        <v>0.144897</v>
      </c>
      <c r="EF43">
        <v>0.141126</v>
      </c>
      <c r="EG43">
        <v>28889</v>
      </c>
      <c r="EH43">
        <v>29334.799999999999</v>
      </c>
      <c r="EI43">
        <v>28207.599999999999</v>
      </c>
      <c r="EJ43">
        <v>29704.1</v>
      </c>
      <c r="EK43">
        <v>33178.400000000001</v>
      </c>
      <c r="EL43">
        <v>35399.5</v>
      </c>
      <c r="EM43">
        <v>39805</v>
      </c>
      <c r="EN43">
        <v>42439.3</v>
      </c>
      <c r="EO43">
        <v>1.93685</v>
      </c>
      <c r="EP43">
        <v>1.9169499999999999</v>
      </c>
      <c r="EQ43">
        <v>0.20489099999999999</v>
      </c>
      <c r="ER43">
        <v>0</v>
      </c>
      <c r="ES43">
        <v>30.979900000000001</v>
      </c>
      <c r="ET43">
        <v>999.9</v>
      </c>
      <c r="EU43">
        <v>72.5</v>
      </c>
      <c r="EV43">
        <v>34.299999999999997</v>
      </c>
      <c r="EW43">
        <v>38.991799999999998</v>
      </c>
      <c r="EX43">
        <v>28.9346</v>
      </c>
      <c r="EY43">
        <v>2.15144</v>
      </c>
      <c r="EZ43">
        <v>1</v>
      </c>
      <c r="FA43">
        <v>0.44322400000000001</v>
      </c>
      <c r="FB43">
        <v>0.18488599999999999</v>
      </c>
      <c r="FC43">
        <v>20.275400000000001</v>
      </c>
      <c r="FD43">
        <v>5.2198399999999996</v>
      </c>
      <c r="FE43">
        <v>12.004</v>
      </c>
      <c r="FF43">
        <v>4.9871499999999997</v>
      </c>
      <c r="FG43">
        <v>3.2844799999999998</v>
      </c>
      <c r="FH43">
        <v>9999</v>
      </c>
      <c r="FI43">
        <v>9999</v>
      </c>
      <c r="FJ43">
        <v>9999</v>
      </c>
      <c r="FK43">
        <v>999.9</v>
      </c>
      <c r="FL43">
        <v>1.86578</v>
      </c>
      <c r="FM43">
        <v>1.8621300000000001</v>
      </c>
      <c r="FN43">
        <v>1.86415</v>
      </c>
      <c r="FO43">
        <v>1.8602300000000001</v>
      </c>
      <c r="FP43">
        <v>1.8609599999999999</v>
      </c>
      <c r="FQ43">
        <v>1.86005</v>
      </c>
      <c r="FR43">
        <v>1.86178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-2.8159999999999998</v>
      </c>
      <c r="GH43">
        <v>0.15290000000000001</v>
      </c>
      <c r="GI43">
        <v>-2.4104999999999999</v>
      </c>
      <c r="GJ43">
        <v>-2.6733299999999998E-3</v>
      </c>
      <c r="GK43">
        <v>1.6058599999999999E-6</v>
      </c>
      <c r="GL43">
        <v>-4.45944E-10</v>
      </c>
      <c r="GM43">
        <v>-0.1235328524796835</v>
      </c>
      <c r="GN43">
        <v>8.2927637995010707E-4</v>
      </c>
      <c r="GO43">
        <v>4.5700164417846682E-4</v>
      </c>
      <c r="GP43">
        <v>-7.3971344136228166E-6</v>
      </c>
      <c r="GQ43">
        <v>4</v>
      </c>
      <c r="GR43">
        <v>2095</v>
      </c>
      <c r="GS43">
        <v>4</v>
      </c>
      <c r="GT43">
        <v>35</v>
      </c>
      <c r="GU43">
        <v>111</v>
      </c>
      <c r="GV43">
        <v>111</v>
      </c>
      <c r="GW43">
        <v>0.57617200000000002</v>
      </c>
      <c r="GX43">
        <v>2.6147499999999999</v>
      </c>
      <c r="GY43">
        <v>1.4489700000000001</v>
      </c>
      <c r="GZ43">
        <v>2.32544</v>
      </c>
      <c r="HA43">
        <v>1.5478499999999999</v>
      </c>
      <c r="HB43">
        <v>2.2314500000000002</v>
      </c>
      <c r="HC43">
        <v>39.118000000000002</v>
      </c>
      <c r="HD43">
        <v>14.7362</v>
      </c>
      <c r="HE43">
        <v>18</v>
      </c>
      <c r="HF43">
        <v>492.84399999999999</v>
      </c>
      <c r="HG43">
        <v>521.04700000000003</v>
      </c>
      <c r="HH43">
        <v>30.998200000000001</v>
      </c>
      <c r="HI43">
        <v>33.022300000000001</v>
      </c>
      <c r="HJ43">
        <v>29.9998</v>
      </c>
      <c r="HK43">
        <v>32.9313</v>
      </c>
      <c r="HL43">
        <v>32.912700000000001</v>
      </c>
      <c r="HM43">
        <v>11.592499999999999</v>
      </c>
      <c r="HN43">
        <v>15.6723</v>
      </c>
      <c r="HO43">
        <v>100</v>
      </c>
      <c r="HP43">
        <v>31</v>
      </c>
      <c r="HQ43">
        <v>190.49799999999999</v>
      </c>
      <c r="HR43">
        <v>35.075299999999999</v>
      </c>
      <c r="HS43">
        <v>99.379300000000001</v>
      </c>
      <c r="HT43">
        <v>98.430300000000003</v>
      </c>
    </row>
    <row r="44" spans="1:228" x14ac:dyDescent="0.2">
      <c r="A44">
        <v>29</v>
      </c>
      <c r="B44">
        <v>1669307461.0999999</v>
      </c>
      <c r="C44">
        <v>111.5</v>
      </c>
      <c r="D44" t="s">
        <v>416</v>
      </c>
      <c r="E44" t="s">
        <v>417</v>
      </c>
      <c r="F44">
        <v>4</v>
      </c>
      <c r="G44">
        <v>1669307459.0999999</v>
      </c>
      <c r="H44">
        <f t="shared" si="0"/>
        <v>1.5752558895273123E-3</v>
      </c>
      <c r="I44">
        <f t="shared" si="1"/>
        <v>1.5752558895273123</v>
      </c>
      <c r="J44">
        <f t="shared" si="2"/>
        <v>1.7057897000395761</v>
      </c>
      <c r="K44">
        <f t="shared" si="3"/>
        <v>168.25714285714281</v>
      </c>
      <c r="L44">
        <f t="shared" si="4"/>
        <v>131.94351455171866</v>
      </c>
      <c r="M44">
        <f t="shared" si="5"/>
        <v>13.342729740801705</v>
      </c>
      <c r="N44">
        <f t="shared" si="6"/>
        <v>17.014929394065298</v>
      </c>
      <c r="O44">
        <f t="shared" si="7"/>
        <v>8.7150204738712003E-2</v>
      </c>
      <c r="P44">
        <f t="shared" si="8"/>
        <v>2.2504912558879155</v>
      </c>
      <c r="Q44">
        <f t="shared" si="9"/>
        <v>8.5317794320367638E-2</v>
      </c>
      <c r="R44">
        <f t="shared" si="10"/>
        <v>5.348504728075068E-2</v>
      </c>
      <c r="S44">
        <f t="shared" si="11"/>
        <v>226.10458590724065</v>
      </c>
      <c r="T44">
        <f t="shared" si="12"/>
        <v>34.581868555748642</v>
      </c>
      <c r="U44">
        <f t="shared" si="13"/>
        <v>34.284557142857153</v>
      </c>
      <c r="V44">
        <f t="shared" si="14"/>
        <v>5.428405368016274</v>
      </c>
      <c r="W44">
        <f t="shared" si="15"/>
        <v>70.506598066880187</v>
      </c>
      <c r="X44">
        <f t="shared" si="16"/>
        <v>3.645066516308586</v>
      </c>
      <c r="Y44">
        <f t="shared" si="17"/>
        <v>5.169823273633197</v>
      </c>
      <c r="Z44">
        <f t="shared" si="18"/>
        <v>1.783338851707688</v>
      </c>
      <c r="AA44">
        <f t="shared" si="19"/>
        <v>-69.468784728154475</v>
      </c>
      <c r="AB44">
        <f t="shared" si="20"/>
        <v>-106.04282879348082</v>
      </c>
      <c r="AC44">
        <f t="shared" si="21"/>
        <v>-10.881381663159228</v>
      </c>
      <c r="AD44">
        <f t="shared" si="22"/>
        <v>39.711590722446118</v>
      </c>
      <c r="AE44">
        <f t="shared" si="23"/>
        <v>25.106507861147151</v>
      </c>
      <c r="AF44">
        <f t="shared" si="24"/>
        <v>1.6207492563146209</v>
      </c>
      <c r="AG44">
        <f t="shared" si="25"/>
        <v>1.7057897000395761</v>
      </c>
      <c r="AH44">
        <v>186.9517953460674</v>
      </c>
      <c r="AI44">
        <v>177.08993333333331</v>
      </c>
      <c r="AJ44">
        <v>1.6926191624787379</v>
      </c>
      <c r="AK44">
        <v>66.400301856687292</v>
      </c>
      <c r="AL44">
        <f t="shared" si="26"/>
        <v>1.5752558895273123</v>
      </c>
      <c r="AM44">
        <v>35.228035359055781</v>
      </c>
      <c r="AN44">
        <v>36.044383030303038</v>
      </c>
      <c r="AO44">
        <v>5.378301966464863E-4</v>
      </c>
      <c r="AP44">
        <v>80.260018109835471</v>
      </c>
      <c r="AQ44">
        <v>16</v>
      </c>
      <c r="AR44">
        <v>3</v>
      </c>
      <c r="AS44">
        <f t="shared" si="27"/>
        <v>1</v>
      </c>
      <c r="AT44">
        <f t="shared" si="28"/>
        <v>0</v>
      </c>
      <c r="AU44">
        <f t="shared" si="29"/>
        <v>22295.788242083792</v>
      </c>
      <c r="AV44">
        <f t="shared" si="30"/>
        <v>1199.9457142857141</v>
      </c>
      <c r="AW44">
        <f t="shared" si="31"/>
        <v>1025.8783636825078</v>
      </c>
      <c r="AX44">
        <f t="shared" si="32"/>
        <v>0.85493731213763913</v>
      </c>
      <c r="AY44">
        <f t="shared" si="33"/>
        <v>0.18842901242564364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1669307459.0999999</v>
      </c>
      <c r="BF44">
        <v>168.25714285714281</v>
      </c>
      <c r="BG44">
        <v>181.95842857142861</v>
      </c>
      <c r="BH44">
        <v>36.045314285714277</v>
      </c>
      <c r="BI44">
        <v>35.20187142857143</v>
      </c>
      <c r="BJ44">
        <v>171.08</v>
      </c>
      <c r="BK44">
        <v>35.892385714285723</v>
      </c>
      <c r="BL44">
        <v>500.12728571428568</v>
      </c>
      <c r="BM44">
        <v>101.02457142857141</v>
      </c>
      <c r="BN44">
        <v>9.9987714285714277E-2</v>
      </c>
      <c r="BO44">
        <v>33.41054285714285</v>
      </c>
      <c r="BP44">
        <v>34.284557142857153</v>
      </c>
      <c r="BQ44">
        <v>999.89999999999986</v>
      </c>
      <c r="BR44">
        <v>0</v>
      </c>
      <c r="BS44">
        <v>0</v>
      </c>
      <c r="BT44">
        <v>4498.7485714285713</v>
      </c>
      <c r="BU44">
        <v>0</v>
      </c>
      <c r="BV44">
        <v>159.6625714285714</v>
      </c>
      <c r="BW44">
        <v>-13.70107142857143</v>
      </c>
      <c r="BX44">
        <v>174.54885714285709</v>
      </c>
      <c r="BY44">
        <v>188.59700000000001</v>
      </c>
      <c r="BZ44">
        <v>0.84344542857142868</v>
      </c>
      <c r="CA44">
        <v>181.95842857142861</v>
      </c>
      <c r="CB44">
        <v>35.20187142857143</v>
      </c>
      <c r="CC44">
        <v>3.6414585714285712</v>
      </c>
      <c r="CD44">
        <v>3.5562528571428569</v>
      </c>
      <c r="CE44">
        <v>27.294142857142859</v>
      </c>
      <c r="CF44">
        <v>26.890714285714289</v>
      </c>
      <c r="CG44">
        <v>1199.9457142857141</v>
      </c>
      <c r="CH44">
        <v>0.50000742857142855</v>
      </c>
      <c r="CI44">
        <v>0.49999257142857129</v>
      </c>
      <c r="CJ44">
        <v>0</v>
      </c>
      <c r="CK44">
        <v>1178.495714285714</v>
      </c>
      <c r="CL44">
        <v>4.9990899999999998</v>
      </c>
      <c r="CM44">
        <v>12746.77142857143</v>
      </c>
      <c r="CN44">
        <v>9557.4528571428564</v>
      </c>
      <c r="CO44">
        <v>43.186999999999998</v>
      </c>
      <c r="CP44">
        <v>44.811999999999998</v>
      </c>
      <c r="CQ44">
        <v>44</v>
      </c>
      <c r="CR44">
        <v>43.811999999999998</v>
      </c>
      <c r="CS44">
        <v>44.544285714285706</v>
      </c>
      <c r="CT44">
        <v>597.48142857142852</v>
      </c>
      <c r="CU44">
        <v>597.46571428571428</v>
      </c>
      <c r="CV44">
        <v>0</v>
      </c>
      <c r="CW44">
        <v>1669307470.0999999</v>
      </c>
      <c r="CX44">
        <v>0</v>
      </c>
      <c r="CY44">
        <v>1669300797.0999999</v>
      </c>
      <c r="CZ44" t="s">
        <v>356</v>
      </c>
      <c r="DA44">
        <v>1669300797.0999999</v>
      </c>
      <c r="DB44">
        <v>1669300794.5999999</v>
      </c>
      <c r="DC44">
        <v>7</v>
      </c>
      <c r="DD44">
        <v>-0.40400000000000003</v>
      </c>
      <c r="DE44">
        <v>2.3E-2</v>
      </c>
      <c r="DF44">
        <v>-3.4009999999999998</v>
      </c>
      <c r="DG44">
        <v>0.121</v>
      </c>
      <c r="DH44">
        <v>413</v>
      </c>
      <c r="DI44">
        <v>31</v>
      </c>
      <c r="DJ44">
        <v>0.5</v>
      </c>
      <c r="DK44">
        <v>0.27</v>
      </c>
      <c r="DL44">
        <v>-13.808007317073169</v>
      </c>
      <c r="DM44">
        <v>-0.2208773519163694</v>
      </c>
      <c r="DN44">
        <v>0.1013132509818396</v>
      </c>
      <c r="DO44">
        <v>0</v>
      </c>
      <c r="DP44">
        <v>0.81552368292682909</v>
      </c>
      <c r="DQ44">
        <v>2.921101045295272E-3</v>
      </c>
      <c r="DR44">
        <v>1.893072503531968E-2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2.9482300000000001</v>
      </c>
      <c r="EB44">
        <v>2.5973999999999999</v>
      </c>
      <c r="EC44">
        <v>4.8870200000000003E-2</v>
      </c>
      <c r="ED44">
        <v>5.1124299999999998E-2</v>
      </c>
      <c r="EE44">
        <v>0.144901</v>
      </c>
      <c r="EF44">
        <v>0.14099900000000001</v>
      </c>
      <c r="EG44">
        <v>28839</v>
      </c>
      <c r="EH44">
        <v>29285.9</v>
      </c>
      <c r="EI44">
        <v>28207.9</v>
      </c>
      <c r="EJ44">
        <v>29704</v>
      </c>
      <c r="EK44">
        <v>33178.800000000003</v>
      </c>
      <c r="EL44">
        <v>35404.800000000003</v>
      </c>
      <c r="EM44">
        <v>39805.599999999999</v>
      </c>
      <c r="EN44">
        <v>42439.199999999997</v>
      </c>
      <c r="EO44">
        <v>1.9368300000000001</v>
      </c>
      <c r="EP44">
        <v>1.9171</v>
      </c>
      <c r="EQ44">
        <v>0.20450399999999999</v>
      </c>
      <c r="ER44">
        <v>0</v>
      </c>
      <c r="ES44">
        <v>30.962599999999998</v>
      </c>
      <c r="ET44">
        <v>999.9</v>
      </c>
      <c r="EU44">
        <v>72.5</v>
      </c>
      <c r="EV44">
        <v>34.299999999999997</v>
      </c>
      <c r="EW44">
        <v>38.984900000000003</v>
      </c>
      <c r="EX44">
        <v>28.8446</v>
      </c>
      <c r="EY44">
        <v>2.6282000000000001</v>
      </c>
      <c r="EZ44">
        <v>1</v>
      </c>
      <c r="FA44">
        <v>0.44295499999999999</v>
      </c>
      <c r="FB44">
        <v>0.18509300000000001</v>
      </c>
      <c r="FC44">
        <v>20.275400000000001</v>
      </c>
      <c r="FD44">
        <v>5.2195400000000003</v>
      </c>
      <c r="FE44">
        <v>12.0044</v>
      </c>
      <c r="FF44">
        <v>4.9870999999999999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1.8657900000000001</v>
      </c>
      <c r="FM44">
        <v>1.86216</v>
      </c>
      <c r="FN44">
        <v>1.86416</v>
      </c>
      <c r="FO44">
        <v>1.86022</v>
      </c>
      <c r="FP44">
        <v>1.8609599999999999</v>
      </c>
      <c r="FQ44">
        <v>1.86006</v>
      </c>
      <c r="FR44">
        <v>1.8617999999999999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-2.83</v>
      </c>
      <c r="GH44">
        <v>0.153</v>
      </c>
      <c r="GI44">
        <v>-2.4104999999999999</v>
      </c>
      <c r="GJ44">
        <v>-2.6733299999999998E-3</v>
      </c>
      <c r="GK44">
        <v>1.6058599999999999E-6</v>
      </c>
      <c r="GL44">
        <v>-4.45944E-10</v>
      </c>
      <c r="GM44">
        <v>-0.1235328524796835</v>
      </c>
      <c r="GN44">
        <v>8.2927637995010707E-4</v>
      </c>
      <c r="GO44">
        <v>4.5700164417846682E-4</v>
      </c>
      <c r="GP44">
        <v>-7.3971344136228166E-6</v>
      </c>
      <c r="GQ44">
        <v>4</v>
      </c>
      <c r="GR44">
        <v>2095</v>
      </c>
      <c r="GS44">
        <v>4</v>
      </c>
      <c r="GT44">
        <v>35</v>
      </c>
      <c r="GU44">
        <v>111.1</v>
      </c>
      <c r="GV44">
        <v>111.1</v>
      </c>
      <c r="GW44">
        <v>0.59204100000000004</v>
      </c>
      <c r="GX44">
        <v>2.6110799999999998</v>
      </c>
      <c r="GY44">
        <v>1.4489700000000001</v>
      </c>
      <c r="GZ44">
        <v>2.32666</v>
      </c>
      <c r="HA44">
        <v>1.5478499999999999</v>
      </c>
      <c r="HB44">
        <v>2.2802699999999998</v>
      </c>
      <c r="HC44">
        <v>39.118000000000002</v>
      </c>
      <c r="HD44">
        <v>14.7362</v>
      </c>
      <c r="HE44">
        <v>18</v>
      </c>
      <c r="HF44">
        <v>492.81099999999998</v>
      </c>
      <c r="HG44">
        <v>521.13</v>
      </c>
      <c r="HH44">
        <v>30.999300000000002</v>
      </c>
      <c r="HI44">
        <v>33.018599999999999</v>
      </c>
      <c r="HJ44">
        <v>29.9998</v>
      </c>
      <c r="HK44">
        <v>32.929099999999998</v>
      </c>
      <c r="HL44">
        <v>32.909799999999997</v>
      </c>
      <c r="HM44">
        <v>11.8996</v>
      </c>
      <c r="HN44">
        <v>15.95</v>
      </c>
      <c r="HO44">
        <v>100</v>
      </c>
      <c r="HP44">
        <v>31</v>
      </c>
      <c r="HQ44">
        <v>197.17500000000001</v>
      </c>
      <c r="HR44">
        <v>35.040599999999998</v>
      </c>
      <c r="HS44">
        <v>99.380700000000004</v>
      </c>
      <c r="HT44">
        <v>98.430199999999999</v>
      </c>
    </row>
    <row r="45" spans="1:228" x14ac:dyDescent="0.2">
      <c r="A45">
        <v>30</v>
      </c>
      <c r="B45">
        <v>1669307465.0999999</v>
      </c>
      <c r="C45">
        <v>115.5</v>
      </c>
      <c r="D45" t="s">
        <v>418</v>
      </c>
      <c r="E45" t="s">
        <v>419</v>
      </c>
      <c r="F45">
        <v>4</v>
      </c>
      <c r="G45">
        <v>1669307462.7874999</v>
      </c>
      <c r="H45">
        <f t="shared" si="0"/>
        <v>1.6318563736897349E-3</v>
      </c>
      <c r="I45">
        <f t="shared" si="1"/>
        <v>1.6318563736897349</v>
      </c>
      <c r="J45">
        <f t="shared" si="2"/>
        <v>2.1523819894332252</v>
      </c>
      <c r="K45">
        <f t="shared" si="3"/>
        <v>174.18625</v>
      </c>
      <c r="L45">
        <f t="shared" si="4"/>
        <v>130.90715869526326</v>
      </c>
      <c r="M45">
        <f t="shared" si="5"/>
        <v>13.238114209717796</v>
      </c>
      <c r="N45">
        <f t="shared" si="6"/>
        <v>17.614754565335264</v>
      </c>
      <c r="O45">
        <f t="shared" si="7"/>
        <v>9.0469645564817708E-2</v>
      </c>
      <c r="P45">
        <f t="shared" si="8"/>
        <v>2.2512139437542178</v>
      </c>
      <c r="Q45">
        <f t="shared" si="9"/>
        <v>8.8497309421617029E-2</v>
      </c>
      <c r="R45">
        <f t="shared" si="10"/>
        <v>5.5484443615050102E-2</v>
      </c>
      <c r="S45">
        <f t="shared" si="11"/>
        <v>226.11225410763797</v>
      </c>
      <c r="T45">
        <f t="shared" si="12"/>
        <v>34.561183364564982</v>
      </c>
      <c r="U45">
        <f t="shared" si="13"/>
        <v>34.275012500000003</v>
      </c>
      <c r="V45">
        <f t="shared" si="14"/>
        <v>5.4255219124375849</v>
      </c>
      <c r="W45">
        <f t="shared" si="15"/>
        <v>70.500993118690602</v>
      </c>
      <c r="X45">
        <f t="shared" si="16"/>
        <v>3.6444209074840437</v>
      </c>
      <c r="Y45">
        <f t="shared" si="17"/>
        <v>5.1693185390290157</v>
      </c>
      <c r="Z45">
        <f t="shared" si="18"/>
        <v>1.7811010049535412</v>
      </c>
      <c r="AA45">
        <f t="shared" si="19"/>
        <v>-71.964866079717311</v>
      </c>
      <c r="AB45">
        <f t="shared" si="20"/>
        <v>-105.12999893580083</v>
      </c>
      <c r="AC45">
        <f t="shared" si="21"/>
        <v>-10.78365485875444</v>
      </c>
      <c r="AD45">
        <f t="shared" si="22"/>
        <v>38.233734233365382</v>
      </c>
      <c r="AE45">
        <f t="shared" si="23"/>
        <v>25.144443108546451</v>
      </c>
      <c r="AF45">
        <f t="shared" si="24"/>
        <v>1.6675455050231098</v>
      </c>
      <c r="AG45">
        <f t="shared" si="25"/>
        <v>2.1523819894332252</v>
      </c>
      <c r="AH45">
        <v>193.58513817014651</v>
      </c>
      <c r="AI45">
        <v>183.69081818181809</v>
      </c>
      <c r="AJ45">
        <v>1.6513067604692031</v>
      </c>
      <c r="AK45">
        <v>66.400301856687292</v>
      </c>
      <c r="AL45">
        <f t="shared" si="26"/>
        <v>1.6318563736897349</v>
      </c>
      <c r="AM45">
        <v>35.181499665216428</v>
      </c>
      <c r="AN45">
        <v>36.032686060606054</v>
      </c>
      <c r="AO45">
        <v>-3.091363326309774E-4</v>
      </c>
      <c r="AP45">
        <v>80.260018109835471</v>
      </c>
      <c r="AQ45">
        <v>16</v>
      </c>
      <c r="AR45">
        <v>3</v>
      </c>
      <c r="AS45">
        <f t="shared" si="27"/>
        <v>1</v>
      </c>
      <c r="AT45">
        <f t="shared" si="28"/>
        <v>0</v>
      </c>
      <c r="AU45">
        <f t="shared" si="29"/>
        <v>22308.299813818336</v>
      </c>
      <c r="AV45">
        <f t="shared" si="30"/>
        <v>1199.99875</v>
      </c>
      <c r="AW45">
        <f t="shared" si="31"/>
        <v>1025.9225010920404</v>
      </c>
      <c r="AX45">
        <f t="shared" si="32"/>
        <v>0.85493630813535459</v>
      </c>
      <c r="AY45">
        <f t="shared" si="33"/>
        <v>0.18842707470123446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1669307462.7874999</v>
      </c>
      <c r="BF45">
        <v>174.18625</v>
      </c>
      <c r="BG45">
        <v>187.91737499999999</v>
      </c>
      <c r="BH45">
        <v>36.038424999999997</v>
      </c>
      <c r="BI45">
        <v>35.170637499999998</v>
      </c>
      <c r="BJ45">
        <v>177.02225000000001</v>
      </c>
      <c r="BK45">
        <v>35.885524999999987</v>
      </c>
      <c r="BL45">
        <v>500.135625</v>
      </c>
      <c r="BM45">
        <v>101.026</v>
      </c>
      <c r="BN45">
        <v>9.9976162499999993E-2</v>
      </c>
      <c r="BO45">
        <v>33.408799999999999</v>
      </c>
      <c r="BP45">
        <v>34.275012500000003</v>
      </c>
      <c r="BQ45">
        <v>999.9</v>
      </c>
      <c r="BR45">
        <v>0</v>
      </c>
      <c r="BS45">
        <v>0</v>
      </c>
      <c r="BT45">
        <v>4500.7837499999996</v>
      </c>
      <c r="BU45">
        <v>0</v>
      </c>
      <c r="BV45">
        <v>157.32525000000001</v>
      </c>
      <c r="BW45">
        <v>-13.730975000000001</v>
      </c>
      <c r="BX45">
        <v>180.6985</v>
      </c>
      <c r="BY45">
        <v>194.76750000000001</v>
      </c>
      <c r="BZ45">
        <v>0.86780650000000004</v>
      </c>
      <c r="CA45">
        <v>187.91737499999999</v>
      </c>
      <c r="CB45">
        <v>35.170637499999998</v>
      </c>
      <c r="CC45">
        <v>3.6408187500000002</v>
      </c>
      <c r="CD45">
        <v>3.5531487500000001</v>
      </c>
      <c r="CE45">
        <v>27.291162499999999</v>
      </c>
      <c r="CF45">
        <v>26.8758625</v>
      </c>
      <c r="CG45">
        <v>1199.99875</v>
      </c>
      <c r="CH45">
        <v>0.50004000000000004</v>
      </c>
      <c r="CI45">
        <v>0.49996000000000002</v>
      </c>
      <c r="CJ45">
        <v>0</v>
      </c>
      <c r="CK45">
        <v>1177.95</v>
      </c>
      <c r="CL45">
        <v>4.9990899999999998</v>
      </c>
      <c r="CM45">
        <v>12744</v>
      </c>
      <c r="CN45">
        <v>9557.9837499999994</v>
      </c>
      <c r="CO45">
        <v>43.186999999999998</v>
      </c>
      <c r="CP45">
        <v>44.811999999999998</v>
      </c>
      <c r="CQ45">
        <v>44</v>
      </c>
      <c r="CR45">
        <v>43.811999999999998</v>
      </c>
      <c r="CS45">
        <v>44.515500000000003</v>
      </c>
      <c r="CT45">
        <v>597.5474999999999</v>
      </c>
      <c r="CU45">
        <v>597.45125000000007</v>
      </c>
      <c r="CV45">
        <v>0</v>
      </c>
      <c r="CW45">
        <v>1669307474.3</v>
      </c>
      <c r="CX45">
        <v>0</v>
      </c>
      <c r="CY45">
        <v>1669300797.0999999</v>
      </c>
      <c r="CZ45" t="s">
        <v>356</v>
      </c>
      <c r="DA45">
        <v>1669300797.0999999</v>
      </c>
      <c r="DB45">
        <v>1669300794.5999999</v>
      </c>
      <c r="DC45">
        <v>7</v>
      </c>
      <c r="DD45">
        <v>-0.40400000000000003</v>
      </c>
      <c r="DE45">
        <v>2.3E-2</v>
      </c>
      <c r="DF45">
        <v>-3.4009999999999998</v>
      </c>
      <c r="DG45">
        <v>0.121</v>
      </c>
      <c r="DH45">
        <v>413</v>
      </c>
      <c r="DI45">
        <v>31</v>
      </c>
      <c r="DJ45">
        <v>0.5</v>
      </c>
      <c r="DK45">
        <v>0.27</v>
      </c>
      <c r="DL45">
        <v>-13.80805121951219</v>
      </c>
      <c r="DM45">
        <v>0.33733379790940049</v>
      </c>
      <c r="DN45">
        <v>0.1012407951177477</v>
      </c>
      <c r="DO45">
        <v>0</v>
      </c>
      <c r="DP45">
        <v>0.82010292682926833</v>
      </c>
      <c r="DQ45">
        <v>0.16685619512195121</v>
      </c>
      <c r="DR45">
        <v>2.538589604330474E-2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2.9484699999999999</v>
      </c>
      <c r="EB45">
        <v>2.59741</v>
      </c>
      <c r="EC45">
        <v>5.0479499999999997E-2</v>
      </c>
      <c r="ED45">
        <v>5.2756699999999997E-2</v>
      </c>
      <c r="EE45">
        <v>0.14486599999999999</v>
      </c>
      <c r="EF45">
        <v>0.140901</v>
      </c>
      <c r="EG45">
        <v>28790.2</v>
      </c>
      <c r="EH45">
        <v>29235.9</v>
      </c>
      <c r="EI45">
        <v>28207.9</v>
      </c>
      <c r="EJ45">
        <v>29704.400000000001</v>
      </c>
      <c r="EK45">
        <v>33180.199999999997</v>
      </c>
      <c r="EL45">
        <v>35409.4</v>
      </c>
      <c r="EM45">
        <v>39805.5</v>
      </c>
      <c r="EN45">
        <v>42439.7</v>
      </c>
      <c r="EO45">
        <v>1.9369000000000001</v>
      </c>
      <c r="EP45">
        <v>1.9168000000000001</v>
      </c>
      <c r="EQ45">
        <v>0.20515900000000001</v>
      </c>
      <c r="ER45">
        <v>0</v>
      </c>
      <c r="ES45">
        <v>30.9496</v>
      </c>
      <c r="ET45">
        <v>999.9</v>
      </c>
      <c r="EU45">
        <v>72.400000000000006</v>
      </c>
      <c r="EV45">
        <v>34.299999999999997</v>
      </c>
      <c r="EW45">
        <v>38.940199999999997</v>
      </c>
      <c r="EX45">
        <v>28.814599999999999</v>
      </c>
      <c r="EY45">
        <v>2.61619</v>
      </c>
      <c r="EZ45">
        <v>1</v>
      </c>
      <c r="FA45">
        <v>0.44266299999999997</v>
      </c>
      <c r="FB45">
        <v>0.183391</v>
      </c>
      <c r="FC45">
        <v>20.275500000000001</v>
      </c>
      <c r="FD45">
        <v>5.2199900000000001</v>
      </c>
      <c r="FE45">
        <v>12.004</v>
      </c>
      <c r="FF45">
        <v>4.9873000000000003</v>
      </c>
      <c r="FG45">
        <v>3.2845499999999999</v>
      </c>
      <c r="FH45">
        <v>9999</v>
      </c>
      <c r="FI45">
        <v>9999</v>
      </c>
      <c r="FJ45">
        <v>9999</v>
      </c>
      <c r="FK45">
        <v>999.9</v>
      </c>
      <c r="FL45">
        <v>1.8658300000000001</v>
      </c>
      <c r="FM45">
        <v>1.86212</v>
      </c>
      <c r="FN45">
        <v>1.86415</v>
      </c>
      <c r="FO45">
        <v>1.8602300000000001</v>
      </c>
      <c r="FP45">
        <v>1.8609599999999999</v>
      </c>
      <c r="FQ45">
        <v>1.86006</v>
      </c>
      <c r="FR45">
        <v>1.86178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-2.8439999999999999</v>
      </c>
      <c r="GH45">
        <v>0.15290000000000001</v>
      </c>
      <c r="GI45">
        <v>-2.4104999999999999</v>
      </c>
      <c r="GJ45">
        <v>-2.6733299999999998E-3</v>
      </c>
      <c r="GK45">
        <v>1.6058599999999999E-6</v>
      </c>
      <c r="GL45">
        <v>-4.45944E-10</v>
      </c>
      <c r="GM45">
        <v>-0.1235328524796835</v>
      </c>
      <c r="GN45">
        <v>8.2927637995010707E-4</v>
      </c>
      <c r="GO45">
        <v>4.5700164417846682E-4</v>
      </c>
      <c r="GP45">
        <v>-7.3971344136228166E-6</v>
      </c>
      <c r="GQ45">
        <v>4</v>
      </c>
      <c r="GR45">
        <v>2095</v>
      </c>
      <c r="GS45">
        <v>4</v>
      </c>
      <c r="GT45">
        <v>35</v>
      </c>
      <c r="GU45">
        <v>111.1</v>
      </c>
      <c r="GV45">
        <v>111.2</v>
      </c>
      <c r="GW45">
        <v>0.60790999999999995</v>
      </c>
      <c r="GX45">
        <v>2.6061999999999999</v>
      </c>
      <c r="GY45">
        <v>1.4489700000000001</v>
      </c>
      <c r="GZ45">
        <v>2.32544</v>
      </c>
      <c r="HA45">
        <v>1.5478499999999999</v>
      </c>
      <c r="HB45">
        <v>2.3303199999999999</v>
      </c>
      <c r="HC45">
        <v>39.118000000000002</v>
      </c>
      <c r="HD45">
        <v>14.744899999999999</v>
      </c>
      <c r="HE45">
        <v>18</v>
      </c>
      <c r="HF45">
        <v>492.84199999999998</v>
      </c>
      <c r="HG45">
        <v>520.9</v>
      </c>
      <c r="HH45">
        <v>30.999400000000001</v>
      </c>
      <c r="HI45">
        <v>33.0152</v>
      </c>
      <c r="HJ45">
        <v>29.9999</v>
      </c>
      <c r="HK45">
        <v>32.926900000000003</v>
      </c>
      <c r="HL45">
        <v>32.908299999999997</v>
      </c>
      <c r="HM45">
        <v>12.2051</v>
      </c>
      <c r="HN45">
        <v>15.95</v>
      </c>
      <c r="HO45">
        <v>100</v>
      </c>
      <c r="HP45">
        <v>31</v>
      </c>
      <c r="HQ45">
        <v>203.85400000000001</v>
      </c>
      <c r="HR45">
        <v>35.011400000000002</v>
      </c>
      <c r="HS45">
        <v>99.380499999999998</v>
      </c>
      <c r="HT45">
        <v>98.431399999999996</v>
      </c>
    </row>
    <row r="46" spans="1:228" x14ac:dyDescent="0.2">
      <c r="A46">
        <v>31</v>
      </c>
      <c r="B46">
        <v>1669307469.0999999</v>
      </c>
      <c r="C46">
        <v>119.5</v>
      </c>
      <c r="D46" t="s">
        <v>420</v>
      </c>
      <c r="E46" t="s">
        <v>421</v>
      </c>
      <c r="F46">
        <v>4</v>
      </c>
      <c r="G46">
        <v>1669307467.0999999</v>
      </c>
      <c r="H46">
        <f t="shared" si="0"/>
        <v>1.675144265139655E-3</v>
      </c>
      <c r="I46">
        <f t="shared" si="1"/>
        <v>1.6751442651396549</v>
      </c>
      <c r="J46">
        <f t="shared" si="2"/>
        <v>2.4468002224851455</v>
      </c>
      <c r="K46">
        <f t="shared" si="3"/>
        <v>181.08828571428569</v>
      </c>
      <c r="L46">
        <f t="shared" si="4"/>
        <v>133.47123865081639</v>
      </c>
      <c r="M46">
        <f t="shared" si="5"/>
        <v>13.497113199150766</v>
      </c>
      <c r="N46">
        <f t="shared" si="6"/>
        <v>18.312327929466779</v>
      </c>
      <c r="O46">
        <f t="shared" si="7"/>
        <v>9.2855201936035067E-2</v>
      </c>
      <c r="P46">
        <f t="shared" si="8"/>
        <v>2.2482647360558259</v>
      </c>
      <c r="Q46">
        <f t="shared" si="9"/>
        <v>9.0776107030360417E-2</v>
      </c>
      <c r="R46">
        <f t="shared" si="10"/>
        <v>5.6917988016250351E-2</v>
      </c>
      <c r="S46">
        <f t="shared" si="11"/>
        <v>226.11250423305728</v>
      </c>
      <c r="T46">
        <f t="shared" si="12"/>
        <v>34.549738185992233</v>
      </c>
      <c r="U46">
        <f t="shared" si="13"/>
        <v>34.274471428571431</v>
      </c>
      <c r="V46">
        <f t="shared" si="14"/>
        <v>5.425358493577356</v>
      </c>
      <c r="W46">
        <f t="shared" si="15"/>
        <v>70.466425147535887</v>
      </c>
      <c r="X46">
        <f t="shared" si="16"/>
        <v>3.6429342544033969</v>
      </c>
      <c r="Y46">
        <f t="shared" si="17"/>
        <v>5.1697446646061138</v>
      </c>
      <c r="Z46">
        <f t="shared" si="18"/>
        <v>1.7824242391739591</v>
      </c>
      <c r="AA46">
        <f t="shared" si="19"/>
        <v>-73.873862092658783</v>
      </c>
      <c r="AB46">
        <f t="shared" si="20"/>
        <v>-104.74834115069935</v>
      </c>
      <c r="AC46">
        <f t="shared" si="21"/>
        <v>-10.75864966993292</v>
      </c>
      <c r="AD46">
        <f t="shared" si="22"/>
        <v>36.731651319766243</v>
      </c>
      <c r="AE46">
        <f t="shared" si="23"/>
        <v>25.64261608890796</v>
      </c>
      <c r="AF46">
        <f t="shared" si="24"/>
        <v>1.7295723801237952</v>
      </c>
      <c r="AG46">
        <f t="shared" si="25"/>
        <v>2.4468002224851455</v>
      </c>
      <c r="AH46">
        <v>200.4818217112863</v>
      </c>
      <c r="AI46">
        <v>190.3498909090909</v>
      </c>
      <c r="AJ46">
        <v>1.6652598123955691</v>
      </c>
      <c r="AK46">
        <v>66.400301856687292</v>
      </c>
      <c r="AL46">
        <f t="shared" si="26"/>
        <v>1.6751442651396549</v>
      </c>
      <c r="AM46">
        <v>35.14430704722318</v>
      </c>
      <c r="AN46">
        <v>36.018010909090897</v>
      </c>
      <c r="AO46">
        <v>-3.0890800749322722E-4</v>
      </c>
      <c r="AP46">
        <v>80.260018109835471</v>
      </c>
      <c r="AQ46">
        <v>16</v>
      </c>
      <c r="AR46">
        <v>3</v>
      </c>
      <c r="AS46">
        <f t="shared" si="27"/>
        <v>1</v>
      </c>
      <c r="AT46">
        <f t="shared" si="28"/>
        <v>0</v>
      </c>
      <c r="AU46">
        <f t="shared" si="29"/>
        <v>22257.499072765862</v>
      </c>
      <c r="AV46">
        <f t="shared" si="30"/>
        <v>1199.997142857143</v>
      </c>
      <c r="AW46">
        <f t="shared" si="31"/>
        <v>1025.9214135922577</v>
      </c>
      <c r="AX46">
        <f t="shared" si="32"/>
        <v>0.85493654689008824</v>
      </c>
      <c r="AY46">
        <f t="shared" si="33"/>
        <v>0.18842753549787034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1669307467.0999999</v>
      </c>
      <c r="BF46">
        <v>181.08828571428569</v>
      </c>
      <c r="BG46">
        <v>195.10028571428569</v>
      </c>
      <c r="BH46">
        <v>36.024514285714289</v>
      </c>
      <c r="BI46">
        <v>35.124457142857153</v>
      </c>
      <c r="BJ46">
        <v>183.93928571428569</v>
      </c>
      <c r="BK46">
        <v>35.871685714285711</v>
      </c>
      <c r="BL46">
        <v>500.14785714285711</v>
      </c>
      <c r="BM46">
        <v>101.02371428571431</v>
      </c>
      <c r="BN46">
        <v>0.1000434285714286</v>
      </c>
      <c r="BO46">
        <v>33.410271428571427</v>
      </c>
      <c r="BP46">
        <v>34.274471428571431</v>
      </c>
      <c r="BQ46">
        <v>999.89999999999986</v>
      </c>
      <c r="BR46">
        <v>0</v>
      </c>
      <c r="BS46">
        <v>0</v>
      </c>
      <c r="BT46">
        <v>4492.3214285714284</v>
      </c>
      <c r="BU46">
        <v>0</v>
      </c>
      <c r="BV46">
        <v>154.61071428571429</v>
      </c>
      <c r="BW46">
        <v>-14.011757142857141</v>
      </c>
      <c r="BX46">
        <v>187.8558571428571</v>
      </c>
      <c r="BY46">
        <v>202.20257142857139</v>
      </c>
      <c r="BZ46">
        <v>0.90004942857142856</v>
      </c>
      <c r="CA46">
        <v>195.10028571428569</v>
      </c>
      <c r="CB46">
        <v>35.124457142857153</v>
      </c>
      <c r="CC46">
        <v>3.639334285714285</v>
      </c>
      <c r="CD46">
        <v>3.5484085714285709</v>
      </c>
      <c r="CE46">
        <v>27.28417142857143</v>
      </c>
      <c r="CF46">
        <v>26.85315714285715</v>
      </c>
      <c r="CG46">
        <v>1199.997142857143</v>
      </c>
      <c r="CH46">
        <v>0.50003300000000006</v>
      </c>
      <c r="CI46">
        <v>0.49996699999999988</v>
      </c>
      <c r="CJ46">
        <v>0</v>
      </c>
      <c r="CK46">
        <v>1177.5</v>
      </c>
      <c r="CL46">
        <v>4.9990899999999998</v>
      </c>
      <c r="CM46">
        <v>12739.38571428571</v>
      </c>
      <c r="CN46">
        <v>9557.9485714285711</v>
      </c>
      <c r="CO46">
        <v>43.186999999999998</v>
      </c>
      <c r="CP46">
        <v>44.811999999999998</v>
      </c>
      <c r="CQ46">
        <v>44</v>
      </c>
      <c r="CR46">
        <v>43.794285714285706</v>
      </c>
      <c r="CS46">
        <v>44.526571428571422</v>
      </c>
      <c r="CT46">
        <v>597.53714285714273</v>
      </c>
      <c r="CU46">
        <v>597.46</v>
      </c>
      <c r="CV46">
        <v>0</v>
      </c>
      <c r="CW46">
        <v>1669307477.9000001</v>
      </c>
      <c r="CX46">
        <v>0</v>
      </c>
      <c r="CY46">
        <v>1669300797.0999999</v>
      </c>
      <c r="CZ46" t="s">
        <v>356</v>
      </c>
      <c r="DA46">
        <v>1669300797.0999999</v>
      </c>
      <c r="DB46">
        <v>1669300794.5999999</v>
      </c>
      <c r="DC46">
        <v>7</v>
      </c>
      <c r="DD46">
        <v>-0.40400000000000003</v>
      </c>
      <c r="DE46">
        <v>2.3E-2</v>
      </c>
      <c r="DF46">
        <v>-3.4009999999999998</v>
      </c>
      <c r="DG46">
        <v>0.121</v>
      </c>
      <c r="DH46">
        <v>413</v>
      </c>
      <c r="DI46">
        <v>31</v>
      </c>
      <c r="DJ46">
        <v>0.5</v>
      </c>
      <c r="DK46">
        <v>0.27</v>
      </c>
      <c r="DL46">
        <v>-13.850135</v>
      </c>
      <c r="DM46">
        <v>0.1155872420262654</v>
      </c>
      <c r="DN46">
        <v>0.1196455714809371</v>
      </c>
      <c r="DO46">
        <v>0</v>
      </c>
      <c r="DP46">
        <v>0.83774464999999998</v>
      </c>
      <c r="DQ46">
        <v>0.39006031519699758</v>
      </c>
      <c r="DR46">
        <v>3.9437827969824861E-2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2.9485199999999998</v>
      </c>
      <c r="EB46">
        <v>2.5974200000000001</v>
      </c>
      <c r="EC46">
        <v>5.2098800000000001E-2</v>
      </c>
      <c r="ED46">
        <v>5.4388400000000003E-2</v>
      </c>
      <c r="EE46">
        <v>0.14482100000000001</v>
      </c>
      <c r="EF46">
        <v>0.14081299999999999</v>
      </c>
      <c r="EG46">
        <v>28740.6</v>
      </c>
      <c r="EH46">
        <v>29186.1</v>
      </c>
      <c r="EI46">
        <v>28207.4</v>
      </c>
      <c r="EJ46">
        <v>29705</v>
      </c>
      <c r="EK46">
        <v>33181.599999999999</v>
      </c>
      <c r="EL46">
        <v>35413.699999999997</v>
      </c>
      <c r="EM46">
        <v>39805</v>
      </c>
      <c r="EN46">
        <v>42440.4</v>
      </c>
      <c r="EO46">
        <v>1.9370000000000001</v>
      </c>
      <c r="EP46">
        <v>1.9171</v>
      </c>
      <c r="EQ46">
        <v>0.20585200000000001</v>
      </c>
      <c r="ER46">
        <v>0</v>
      </c>
      <c r="ES46">
        <v>30.9391</v>
      </c>
      <c r="ET46">
        <v>999.9</v>
      </c>
      <c r="EU46">
        <v>72.400000000000006</v>
      </c>
      <c r="EV46">
        <v>34.299999999999997</v>
      </c>
      <c r="EW46">
        <v>38.935000000000002</v>
      </c>
      <c r="EX46">
        <v>28.904599999999999</v>
      </c>
      <c r="EY46">
        <v>2.3517600000000001</v>
      </c>
      <c r="EZ46">
        <v>1</v>
      </c>
      <c r="FA46">
        <v>0.44265500000000002</v>
      </c>
      <c r="FB46">
        <v>0.18171799999999999</v>
      </c>
      <c r="FC46">
        <v>20.275600000000001</v>
      </c>
      <c r="FD46">
        <v>5.2193899999999998</v>
      </c>
      <c r="FE46">
        <v>12.004</v>
      </c>
      <c r="FF46">
        <v>4.9871499999999997</v>
      </c>
      <c r="FG46">
        <v>3.2844799999999998</v>
      </c>
      <c r="FH46">
        <v>9999</v>
      </c>
      <c r="FI46">
        <v>9999</v>
      </c>
      <c r="FJ46">
        <v>9999</v>
      </c>
      <c r="FK46">
        <v>999.9</v>
      </c>
      <c r="FL46">
        <v>1.86582</v>
      </c>
      <c r="FM46">
        <v>1.86208</v>
      </c>
      <c r="FN46">
        <v>1.86416</v>
      </c>
      <c r="FO46">
        <v>1.8602300000000001</v>
      </c>
      <c r="FP46">
        <v>1.8609599999999999</v>
      </c>
      <c r="FQ46">
        <v>1.86005</v>
      </c>
      <c r="FR46">
        <v>1.86182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-2.8570000000000002</v>
      </c>
      <c r="GH46">
        <v>0.15279999999999999</v>
      </c>
      <c r="GI46">
        <v>-2.4104999999999999</v>
      </c>
      <c r="GJ46">
        <v>-2.6733299999999998E-3</v>
      </c>
      <c r="GK46">
        <v>1.6058599999999999E-6</v>
      </c>
      <c r="GL46">
        <v>-4.45944E-10</v>
      </c>
      <c r="GM46">
        <v>-0.1235328524796835</v>
      </c>
      <c r="GN46">
        <v>8.2927637995010707E-4</v>
      </c>
      <c r="GO46">
        <v>4.5700164417846682E-4</v>
      </c>
      <c r="GP46">
        <v>-7.3971344136228166E-6</v>
      </c>
      <c r="GQ46">
        <v>4</v>
      </c>
      <c r="GR46">
        <v>2095</v>
      </c>
      <c r="GS46">
        <v>4</v>
      </c>
      <c r="GT46">
        <v>35</v>
      </c>
      <c r="GU46">
        <v>111.2</v>
      </c>
      <c r="GV46">
        <v>111.2</v>
      </c>
      <c r="GW46">
        <v>0.62255899999999997</v>
      </c>
      <c r="GX46">
        <v>2.6037599999999999</v>
      </c>
      <c r="GY46">
        <v>1.4489700000000001</v>
      </c>
      <c r="GZ46">
        <v>2.32666</v>
      </c>
      <c r="HA46">
        <v>1.5478499999999999</v>
      </c>
      <c r="HB46">
        <v>2.34619</v>
      </c>
      <c r="HC46">
        <v>39.118000000000002</v>
      </c>
      <c r="HD46">
        <v>14.7537</v>
      </c>
      <c r="HE46">
        <v>18</v>
      </c>
      <c r="HF46">
        <v>492.88299999999998</v>
      </c>
      <c r="HG46">
        <v>521.09900000000005</v>
      </c>
      <c r="HH46">
        <v>30.999500000000001</v>
      </c>
      <c r="HI46">
        <v>33.011200000000002</v>
      </c>
      <c r="HJ46">
        <v>29.9999</v>
      </c>
      <c r="HK46">
        <v>32.923999999999999</v>
      </c>
      <c r="HL46">
        <v>32.906100000000002</v>
      </c>
      <c r="HM46">
        <v>12.512</v>
      </c>
      <c r="HN46">
        <v>15.95</v>
      </c>
      <c r="HO46">
        <v>100</v>
      </c>
      <c r="HP46">
        <v>31</v>
      </c>
      <c r="HQ46">
        <v>210.53399999999999</v>
      </c>
      <c r="HR46">
        <v>35.0002</v>
      </c>
      <c r="HS46">
        <v>99.378900000000002</v>
      </c>
      <c r="HT46">
        <v>98.433199999999999</v>
      </c>
    </row>
    <row r="47" spans="1:228" x14ac:dyDescent="0.2">
      <c r="A47">
        <v>32</v>
      </c>
      <c r="B47">
        <v>1669307473.0999999</v>
      </c>
      <c r="C47">
        <v>123.5</v>
      </c>
      <c r="D47" t="s">
        <v>422</v>
      </c>
      <c r="E47" t="s">
        <v>423</v>
      </c>
      <c r="F47">
        <v>4</v>
      </c>
      <c r="G47">
        <v>1669307470.7874999</v>
      </c>
      <c r="H47">
        <f t="shared" si="0"/>
        <v>1.6633226085792806E-3</v>
      </c>
      <c r="I47">
        <f t="shared" si="1"/>
        <v>1.6633226085792805</v>
      </c>
      <c r="J47">
        <f t="shared" si="2"/>
        <v>2.8938306258947941</v>
      </c>
      <c r="K47">
        <f t="shared" si="3"/>
        <v>186.998875</v>
      </c>
      <c r="L47">
        <f t="shared" si="4"/>
        <v>130.94094144772222</v>
      </c>
      <c r="M47">
        <f t="shared" si="5"/>
        <v>13.24136908154067</v>
      </c>
      <c r="N47">
        <f t="shared" si="6"/>
        <v>18.910213217738875</v>
      </c>
      <c r="O47">
        <f t="shared" si="7"/>
        <v>9.1890518616161806E-2</v>
      </c>
      <c r="P47">
        <f t="shared" si="8"/>
        <v>2.2506029535545635</v>
      </c>
      <c r="Q47">
        <f t="shared" si="9"/>
        <v>8.9855954207808564E-2</v>
      </c>
      <c r="R47">
        <f t="shared" si="10"/>
        <v>5.6339016945425535E-2</v>
      </c>
      <c r="S47">
        <f t="shared" si="11"/>
        <v>226.11101998313097</v>
      </c>
      <c r="T47">
        <f t="shared" si="12"/>
        <v>34.551206347709503</v>
      </c>
      <c r="U47">
        <f t="shared" si="13"/>
        <v>34.287799999999997</v>
      </c>
      <c r="V47">
        <f t="shared" si="14"/>
        <v>5.4293853448096092</v>
      </c>
      <c r="W47">
        <f t="shared" si="15"/>
        <v>70.442468904086681</v>
      </c>
      <c r="X47">
        <f t="shared" si="16"/>
        <v>3.6414211037376707</v>
      </c>
      <c r="Y47">
        <f t="shared" si="17"/>
        <v>5.1693547378297744</v>
      </c>
      <c r="Z47">
        <f t="shared" si="18"/>
        <v>1.7879642410719385</v>
      </c>
      <c r="AA47">
        <f t="shared" si="19"/>
        <v>-73.352527038346267</v>
      </c>
      <c r="AB47">
        <f t="shared" si="20"/>
        <v>-106.63786434045281</v>
      </c>
      <c r="AC47">
        <f t="shared" si="21"/>
        <v>-10.941984187670391</v>
      </c>
      <c r="AD47">
        <f t="shared" si="22"/>
        <v>35.178644416661513</v>
      </c>
      <c r="AE47">
        <f t="shared" si="23"/>
        <v>26.083246533532414</v>
      </c>
      <c r="AF47">
        <f t="shared" si="24"/>
        <v>1.7318232964464078</v>
      </c>
      <c r="AG47">
        <f t="shared" si="25"/>
        <v>2.8938306258947941</v>
      </c>
      <c r="AH47">
        <v>207.37065297505441</v>
      </c>
      <c r="AI47">
        <v>197.00225454545449</v>
      </c>
      <c r="AJ47">
        <v>1.662577869346139</v>
      </c>
      <c r="AK47">
        <v>66.400301856687292</v>
      </c>
      <c r="AL47">
        <f t="shared" si="26"/>
        <v>1.6633226085792805</v>
      </c>
      <c r="AM47">
        <v>35.112881092996957</v>
      </c>
      <c r="AN47">
        <v>36.003922424242432</v>
      </c>
      <c r="AO47">
        <v>-3.9948134394954104E-3</v>
      </c>
      <c r="AP47">
        <v>80.260018109835471</v>
      </c>
      <c r="AQ47">
        <v>16</v>
      </c>
      <c r="AR47">
        <v>3</v>
      </c>
      <c r="AS47">
        <f t="shared" si="27"/>
        <v>1</v>
      </c>
      <c r="AT47">
        <f t="shared" si="28"/>
        <v>0</v>
      </c>
      <c r="AU47">
        <f t="shared" si="29"/>
        <v>22297.821958031822</v>
      </c>
      <c r="AV47">
        <f t="shared" si="30"/>
        <v>1199.98875</v>
      </c>
      <c r="AW47">
        <f t="shared" si="31"/>
        <v>1025.9142885922959</v>
      </c>
      <c r="AX47">
        <f t="shared" si="32"/>
        <v>0.85493658885743373</v>
      </c>
      <c r="AY47">
        <f t="shared" si="33"/>
        <v>0.18842761649484713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1669307470.7874999</v>
      </c>
      <c r="BF47">
        <v>186.998875</v>
      </c>
      <c r="BG47">
        <v>201.255</v>
      </c>
      <c r="BH47">
        <v>36.009200000000007</v>
      </c>
      <c r="BI47">
        <v>35.107925000000002</v>
      </c>
      <c r="BJ47">
        <v>189.86237499999999</v>
      </c>
      <c r="BK47">
        <v>35.856425000000002</v>
      </c>
      <c r="BL47">
        <v>500.13</v>
      </c>
      <c r="BM47">
        <v>101.02475</v>
      </c>
      <c r="BN47">
        <v>9.9993225000000005E-2</v>
      </c>
      <c r="BO47">
        <v>33.408925000000004</v>
      </c>
      <c r="BP47">
        <v>34.287799999999997</v>
      </c>
      <c r="BQ47">
        <v>999.9</v>
      </c>
      <c r="BR47">
        <v>0</v>
      </c>
      <c r="BS47">
        <v>0</v>
      </c>
      <c r="BT47">
        <v>4499.0650000000014</v>
      </c>
      <c r="BU47">
        <v>0</v>
      </c>
      <c r="BV47">
        <v>152.56625</v>
      </c>
      <c r="BW47">
        <v>-14.2562625</v>
      </c>
      <c r="BX47">
        <v>193.98387500000001</v>
      </c>
      <c r="BY47">
        <v>208.57787500000001</v>
      </c>
      <c r="BZ47">
        <v>0.90125175000000002</v>
      </c>
      <c r="CA47">
        <v>201.255</v>
      </c>
      <c r="CB47">
        <v>35.107925000000002</v>
      </c>
      <c r="CC47">
        <v>3.6378225</v>
      </c>
      <c r="CD47">
        <v>3.5467762500000002</v>
      </c>
      <c r="CE47">
        <v>27.277100000000001</v>
      </c>
      <c r="CF47">
        <v>26.845337499999999</v>
      </c>
      <c r="CG47">
        <v>1199.98875</v>
      </c>
      <c r="CH47">
        <v>0.50003299999999995</v>
      </c>
      <c r="CI47">
        <v>0.49996699999999999</v>
      </c>
      <c r="CJ47">
        <v>0</v>
      </c>
      <c r="CK47">
        <v>1177.1075000000001</v>
      </c>
      <c r="CL47">
        <v>4.9990899999999998</v>
      </c>
      <c r="CM47">
        <v>12735.612499999999</v>
      </c>
      <c r="CN47">
        <v>9557.8675000000003</v>
      </c>
      <c r="CO47">
        <v>43.186999999999998</v>
      </c>
      <c r="CP47">
        <v>44.811999999999998</v>
      </c>
      <c r="CQ47">
        <v>44</v>
      </c>
      <c r="CR47">
        <v>43.780999999999999</v>
      </c>
      <c r="CS47">
        <v>44.5</v>
      </c>
      <c r="CT47">
        <v>597.53125</v>
      </c>
      <c r="CU47">
        <v>597.45749999999998</v>
      </c>
      <c r="CV47">
        <v>0</v>
      </c>
      <c r="CW47">
        <v>1669307482.0999999</v>
      </c>
      <c r="CX47">
        <v>0</v>
      </c>
      <c r="CY47">
        <v>1669300797.0999999</v>
      </c>
      <c r="CZ47" t="s">
        <v>356</v>
      </c>
      <c r="DA47">
        <v>1669300797.0999999</v>
      </c>
      <c r="DB47">
        <v>1669300794.5999999</v>
      </c>
      <c r="DC47">
        <v>7</v>
      </c>
      <c r="DD47">
        <v>-0.40400000000000003</v>
      </c>
      <c r="DE47">
        <v>2.3E-2</v>
      </c>
      <c r="DF47">
        <v>-3.4009999999999998</v>
      </c>
      <c r="DG47">
        <v>0.121</v>
      </c>
      <c r="DH47">
        <v>413</v>
      </c>
      <c r="DI47">
        <v>31</v>
      </c>
      <c r="DJ47">
        <v>0.5</v>
      </c>
      <c r="DK47">
        <v>0.27</v>
      </c>
      <c r="DL47">
        <v>-13.913555000000001</v>
      </c>
      <c r="DM47">
        <v>-1.1932637898686611</v>
      </c>
      <c r="DN47">
        <v>0.19550658166670509</v>
      </c>
      <c r="DO47">
        <v>0</v>
      </c>
      <c r="DP47">
        <v>0.85814927499999993</v>
      </c>
      <c r="DQ47">
        <v>0.40651241651031778</v>
      </c>
      <c r="DR47">
        <v>4.0574319378757003E-2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2.9484699999999999</v>
      </c>
      <c r="EB47">
        <v>2.5973799999999998</v>
      </c>
      <c r="EC47">
        <v>5.3693900000000003E-2</v>
      </c>
      <c r="ED47">
        <v>5.6022299999999997E-2</v>
      </c>
      <c r="EE47">
        <v>0.144783</v>
      </c>
      <c r="EF47">
        <v>0.140768</v>
      </c>
      <c r="EG47">
        <v>28691.9</v>
      </c>
      <c r="EH47">
        <v>29135.8</v>
      </c>
      <c r="EI47">
        <v>28207.1</v>
      </c>
      <c r="EJ47">
        <v>29705.1</v>
      </c>
      <c r="EK47">
        <v>33183.300000000003</v>
      </c>
      <c r="EL47">
        <v>35415.599999999999</v>
      </c>
      <c r="EM47">
        <v>39805.1</v>
      </c>
      <c r="EN47">
        <v>42440.3</v>
      </c>
      <c r="EO47">
        <v>1.9372</v>
      </c>
      <c r="EP47">
        <v>1.9171499999999999</v>
      </c>
      <c r="EQ47">
        <v>0.20793800000000001</v>
      </c>
      <c r="ER47">
        <v>0</v>
      </c>
      <c r="ES47">
        <v>30.931699999999999</v>
      </c>
      <c r="ET47">
        <v>999.9</v>
      </c>
      <c r="EU47">
        <v>72.400000000000006</v>
      </c>
      <c r="EV47">
        <v>34.299999999999997</v>
      </c>
      <c r="EW47">
        <v>38.932200000000002</v>
      </c>
      <c r="EX47">
        <v>28.814599999999999</v>
      </c>
      <c r="EY47">
        <v>1.9431099999999999</v>
      </c>
      <c r="EZ47">
        <v>1</v>
      </c>
      <c r="FA47">
        <v>0.44242100000000001</v>
      </c>
      <c r="FB47">
        <v>0.18054200000000001</v>
      </c>
      <c r="FC47">
        <v>20.275500000000001</v>
      </c>
      <c r="FD47">
        <v>5.2195400000000003</v>
      </c>
      <c r="FE47">
        <v>12.004</v>
      </c>
      <c r="FF47">
        <v>4.9873000000000003</v>
      </c>
      <c r="FG47">
        <v>3.2845800000000001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1.8621099999999999</v>
      </c>
      <c r="FN47">
        <v>1.8641700000000001</v>
      </c>
      <c r="FO47">
        <v>1.8602099999999999</v>
      </c>
      <c r="FP47">
        <v>1.8609599999999999</v>
      </c>
      <c r="FQ47">
        <v>1.86006</v>
      </c>
      <c r="FR47">
        <v>1.86182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-2.871</v>
      </c>
      <c r="GH47">
        <v>0.1527</v>
      </c>
      <c r="GI47">
        <v>-2.4104999999999999</v>
      </c>
      <c r="GJ47">
        <v>-2.6733299999999998E-3</v>
      </c>
      <c r="GK47">
        <v>1.6058599999999999E-6</v>
      </c>
      <c r="GL47">
        <v>-4.45944E-10</v>
      </c>
      <c r="GM47">
        <v>-0.1235328524796835</v>
      </c>
      <c r="GN47">
        <v>8.2927637995010707E-4</v>
      </c>
      <c r="GO47">
        <v>4.5700164417846682E-4</v>
      </c>
      <c r="GP47">
        <v>-7.3971344136228166E-6</v>
      </c>
      <c r="GQ47">
        <v>4</v>
      </c>
      <c r="GR47">
        <v>2095</v>
      </c>
      <c r="GS47">
        <v>4</v>
      </c>
      <c r="GT47">
        <v>35</v>
      </c>
      <c r="GU47">
        <v>111.3</v>
      </c>
      <c r="GV47">
        <v>111.3</v>
      </c>
      <c r="GW47">
        <v>0.638428</v>
      </c>
      <c r="GX47">
        <v>2.5952099999999998</v>
      </c>
      <c r="GY47">
        <v>1.4489700000000001</v>
      </c>
      <c r="GZ47">
        <v>2.32666</v>
      </c>
      <c r="HA47">
        <v>1.5478499999999999</v>
      </c>
      <c r="HB47">
        <v>2.3730500000000001</v>
      </c>
      <c r="HC47">
        <v>39.118000000000002</v>
      </c>
      <c r="HD47">
        <v>14.7537</v>
      </c>
      <c r="HE47">
        <v>18</v>
      </c>
      <c r="HF47">
        <v>492.99099999999999</v>
      </c>
      <c r="HG47">
        <v>521.11199999999997</v>
      </c>
      <c r="HH47">
        <v>30.999600000000001</v>
      </c>
      <c r="HI47">
        <v>33.007599999999996</v>
      </c>
      <c r="HJ47">
        <v>29.9998</v>
      </c>
      <c r="HK47">
        <v>32.921599999999998</v>
      </c>
      <c r="HL47">
        <v>32.903500000000001</v>
      </c>
      <c r="HM47">
        <v>12.817399999999999</v>
      </c>
      <c r="HN47">
        <v>16.223500000000001</v>
      </c>
      <c r="HO47">
        <v>100</v>
      </c>
      <c r="HP47">
        <v>31</v>
      </c>
      <c r="HQ47">
        <v>217.24100000000001</v>
      </c>
      <c r="HR47">
        <v>34.986499999999999</v>
      </c>
      <c r="HS47">
        <v>99.378600000000006</v>
      </c>
      <c r="HT47">
        <v>98.433099999999996</v>
      </c>
    </row>
    <row r="48" spans="1:228" x14ac:dyDescent="0.2">
      <c r="A48">
        <v>33</v>
      </c>
      <c r="B48">
        <v>1669307477.0999999</v>
      </c>
      <c r="C48">
        <v>127.5</v>
      </c>
      <c r="D48" t="s">
        <v>424</v>
      </c>
      <c r="E48" t="s">
        <v>425</v>
      </c>
      <c r="F48">
        <v>4</v>
      </c>
      <c r="G48">
        <v>1669307475.0999999</v>
      </c>
      <c r="H48">
        <f t="shared" si="0"/>
        <v>1.6988576162524608E-3</v>
      </c>
      <c r="I48">
        <f t="shared" si="1"/>
        <v>1.6988576162524607</v>
      </c>
      <c r="J48">
        <f t="shared" si="2"/>
        <v>2.6841889246125898</v>
      </c>
      <c r="K48">
        <f t="shared" si="3"/>
        <v>194.02585714285709</v>
      </c>
      <c r="L48">
        <f t="shared" si="4"/>
        <v>142.32700115855309</v>
      </c>
      <c r="M48">
        <f t="shared" si="5"/>
        <v>14.392771650487104</v>
      </c>
      <c r="N48">
        <f t="shared" si="6"/>
        <v>19.620801628752339</v>
      </c>
      <c r="O48">
        <f t="shared" si="7"/>
        <v>9.3732278886435927E-2</v>
      </c>
      <c r="P48">
        <f t="shared" si="8"/>
        <v>2.2500634998664459</v>
      </c>
      <c r="Q48">
        <f t="shared" si="9"/>
        <v>9.1615856407530824E-2</v>
      </c>
      <c r="R48">
        <f t="shared" si="10"/>
        <v>5.7446082231511694E-2</v>
      </c>
      <c r="S48">
        <f t="shared" si="11"/>
        <v>226.11182023315098</v>
      </c>
      <c r="T48">
        <f t="shared" si="12"/>
        <v>34.5412705756113</v>
      </c>
      <c r="U48">
        <f t="shared" si="13"/>
        <v>34.292871428571416</v>
      </c>
      <c r="V48">
        <f t="shared" si="14"/>
        <v>5.4309182160137421</v>
      </c>
      <c r="W48">
        <f t="shared" si="15"/>
        <v>70.405776589578082</v>
      </c>
      <c r="X48">
        <f t="shared" si="16"/>
        <v>3.6398367465692232</v>
      </c>
      <c r="Y48">
        <f t="shared" si="17"/>
        <v>5.169798449617578</v>
      </c>
      <c r="Z48">
        <f t="shared" si="18"/>
        <v>1.791081469444519</v>
      </c>
      <c r="AA48">
        <f t="shared" si="19"/>
        <v>-74.919620876733518</v>
      </c>
      <c r="AB48">
        <f t="shared" si="20"/>
        <v>-107.04163854701429</v>
      </c>
      <c r="AC48">
        <f t="shared" si="21"/>
        <v>-10.986403081565864</v>
      </c>
      <c r="AD48">
        <f t="shared" si="22"/>
        <v>33.164157727837306</v>
      </c>
      <c r="AE48">
        <f t="shared" si="23"/>
        <v>26.61791823587561</v>
      </c>
      <c r="AF48">
        <f t="shared" si="24"/>
        <v>1.7560355892776558</v>
      </c>
      <c r="AG48">
        <f t="shared" si="25"/>
        <v>2.6841889246125898</v>
      </c>
      <c r="AH48">
        <v>214.4218414797607</v>
      </c>
      <c r="AI48">
        <v>203.86401212121211</v>
      </c>
      <c r="AJ48">
        <v>1.7207656482399081</v>
      </c>
      <c r="AK48">
        <v>66.400301856687292</v>
      </c>
      <c r="AL48">
        <f t="shared" si="26"/>
        <v>1.6988576162524607</v>
      </c>
      <c r="AM48">
        <v>35.095637540528116</v>
      </c>
      <c r="AN48">
        <v>35.988154545454542</v>
      </c>
      <c r="AO48">
        <v>-1.309164581601546E-3</v>
      </c>
      <c r="AP48">
        <v>80.260018109835471</v>
      </c>
      <c r="AQ48">
        <v>16</v>
      </c>
      <c r="AR48">
        <v>3</v>
      </c>
      <c r="AS48">
        <f t="shared" si="27"/>
        <v>1</v>
      </c>
      <c r="AT48">
        <f t="shared" si="28"/>
        <v>0</v>
      </c>
      <c r="AU48">
        <f t="shared" si="29"/>
        <v>22288.421198574222</v>
      </c>
      <c r="AV48">
        <f t="shared" si="30"/>
        <v>1199.992857142857</v>
      </c>
      <c r="AW48">
        <f t="shared" si="31"/>
        <v>1025.9178135923059</v>
      </c>
      <c r="AX48">
        <f t="shared" si="32"/>
        <v>0.85493660023525653</v>
      </c>
      <c r="AY48">
        <f t="shared" si="33"/>
        <v>0.1884276384540452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1669307475.0999999</v>
      </c>
      <c r="BF48">
        <v>194.02585714285709</v>
      </c>
      <c r="BG48">
        <v>208.5805714285714</v>
      </c>
      <c r="BH48">
        <v>35.993557142857142</v>
      </c>
      <c r="BI48">
        <v>35.079614285714293</v>
      </c>
      <c r="BJ48">
        <v>196.90385714285719</v>
      </c>
      <c r="BK48">
        <v>35.840885714285719</v>
      </c>
      <c r="BL48">
        <v>500.10128571428572</v>
      </c>
      <c r="BM48">
        <v>101.0247142857143</v>
      </c>
      <c r="BN48">
        <v>9.9960114285714288E-2</v>
      </c>
      <c r="BO48">
        <v>33.41045714285714</v>
      </c>
      <c r="BP48">
        <v>34.292871428571416</v>
      </c>
      <c r="BQ48">
        <v>999.89999999999986</v>
      </c>
      <c r="BR48">
        <v>0</v>
      </c>
      <c r="BS48">
        <v>0</v>
      </c>
      <c r="BT48">
        <v>4497.5</v>
      </c>
      <c r="BU48">
        <v>0</v>
      </c>
      <c r="BV48">
        <v>150.63185714285709</v>
      </c>
      <c r="BW48">
        <v>-14.554728571428569</v>
      </c>
      <c r="BX48">
        <v>201.2701428571429</v>
      </c>
      <c r="BY48">
        <v>216.16328571428571</v>
      </c>
      <c r="BZ48">
        <v>0.91394971428571437</v>
      </c>
      <c r="CA48">
        <v>208.5805714285714</v>
      </c>
      <c r="CB48">
        <v>35.079614285714293</v>
      </c>
      <c r="CC48">
        <v>3.6362399999999999</v>
      </c>
      <c r="CD48">
        <v>3.5439099999999999</v>
      </c>
      <c r="CE48">
        <v>27.269657142857142</v>
      </c>
      <c r="CF48">
        <v>26.831571428571429</v>
      </c>
      <c r="CG48">
        <v>1199.992857142857</v>
      </c>
      <c r="CH48">
        <v>0.500031</v>
      </c>
      <c r="CI48">
        <v>0.499969</v>
      </c>
      <c r="CJ48">
        <v>0</v>
      </c>
      <c r="CK48">
        <v>1176.3871428571431</v>
      </c>
      <c r="CL48">
        <v>4.9990899999999998</v>
      </c>
      <c r="CM48">
        <v>12731.485714285711</v>
      </c>
      <c r="CN48">
        <v>9557.92</v>
      </c>
      <c r="CO48">
        <v>43.186999999999998</v>
      </c>
      <c r="CP48">
        <v>44.794285714285721</v>
      </c>
      <c r="CQ48">
        <v>44</v>
      </c>
      <c r="CR48">
        <v>43.803142857142859</v>
      </c>
      <c r="CS48">
        <v>44.5</v>
      </c>
      <c r="CT48">
        <v>597.5328571428571</v>
      </c>
      <c r="CU48">
        <v>597.46</v>
      </c>
      <c r="CV48">
        <v>0</v>
      </c>
      <c r="CW48">
        <v>1669307486.3</v>
      </c>
      <c r="CX48">
        <v>0</v>
      </c>
      <c r="CY48">
        <v>1669300797.0999999</v>
      </c>
      <c r="CZ48" t="s">
        <v>356</v>
      </c>
      <c r="DA48">
        <v>1669300797.0999999</v>
      </c>
      <c r="DB48">
        <v>1669300794.5999999</v>
      </c>
      <c r="DC48">
        <v>7</v>
      </c>
      <c r="DD48">
        <v>-0.40400000000000003</v>
      </c>
      <c r="DE48">
        <v>2.3E-2</v>
      </c>
      <c r="DF48">
        <v>-3.4009999999999998</v>
      </c>
      <c r="DG48">
        <v>0.121</v>
      </c>
      <c r="DH48">
        <v>413</v>
      </c>
      <c r="DI48">
        <v>31</v>
      </c>
      <c r="DJ48">
        <v>0.5</v>
      </c>
      <c r="DK48">
        <v>0.27</v>
      </c>
      <c r="DL48">
        <v>-14.030379999999999</v>
      </c>
      <c r="DM48">
        <v>-3.0799227016885311</v>
      </c>
      <c r="DN48">
        <v>0.31428209159925108</v>
      </c>
      <c r="DO48">
        <v>0</v>
      </c>
      <c r="DP48">
        <v>0.88117302500000005</v>
      </c>
      <c r="DQ48">
        <v>0.2888599136960609</v>
      </c>
      <c r="DR48">
        <v>2.980265859406464E-2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2.9484599999999999</v>
      </c>
      <c r="EB48">
        <v>2.5974599999999999</v>
      </c>
      <c r="EC48">
        <v>5.5326599999999997E-2</v>
      </c>
      <c r="ED48">
        <v>5.7643100000000003E-2</v>
      </c>
      <c r="EE48">
        <v>0.14474999999999999</v>
      </c>
      <c r="EF48">
        <v>0.14069499999999999</v>
      </c>
      <c r="EG48">
        <v>28643.200000000001</v>
      </c>
      <c r="EH48">
        <v>29086.2</v>
      </c>
      <c r="EI48">
        <v>28207.8</v>
      </c>
      <c r="EJ48">
        <v>29705.5</v>
      </c>
      <c r="EK48">
        <v>33185.199999999997</v>
      </c>
      <c r="EL48">
        <v>35418.9</v>
      </c>
      <c r="EM48">
        <v>39805.699999999997</v>
      </c>
      <c r="EN48">
        <v>42440.6</v>
      </c>
      <c r="EO48">
        <v>1.9370000000000001</v>
      </c>
      <c r="EP48">
        <v>1.9169499999999999</v>
      </c>
      <c r="EQ48">
        <v>0.207514</v>
      </c>
      <c r="ER48">
        <v>0</v>
      </c>
      <c r="ES48">
        <v>30.924499999999998</v>
      </c>
      <c r="ET48">
        <v>999.9</v>
      </c>
      <c r="EU48">
        <v>72.400000000000006</v>
      </c>
      <c r="EV48">
        <v>34.299999999999997</v>
      </c>
      <c r="EW48">
        <v>38.934600000000003</v>
      </c>
      <c r="EX48">
        <v>28.874600000000001</v>
      </c>
      <c r="EY48">
        <v>1.79487</v>
      </c>
      <c r="EZ48">
        <v>1</v>
      </c>
      <c r="FA48">
        <v>0.44206800000000002</v>
      </c>
      <c r="FB48">
        <v>0.18015800000000001</v>
      </c>
      <c r="FC48">
        <v>20.275700000000001</v>
      </c>
      <c r="FD48">
        <v>5.2199900000000001</v>
      </c>
      <c r="FE48">
        <v>12.004</v>
      </c>
      <c r="FF48">
        <v>4.9872500000000004</v>
      </c>
      <c r="FG48">
        <v>3.2845800000000001</v>
      </c>
      <c r="FH48">
        <v>9999</v>
      </c>
      <c r="FI48">
        <v>9999</v>
      </c>
      <c r="FJ48">
        <v>9999</v>
      </c>
      <c r="FK48">
        <v>999.9</v>
      </c>
      <c r="FL48">
        <v>1.8657999999999999</v>
      </c>
      <c r="FM48">
        <v>1.8621000000000001</v>
      </c>
      <c r="FN48">
        <v>1.8641700000000001</v>
      </c>
      <c r="FO48">
        <v>1.86022</v>
      </c>
      <c r="FP48">
        <v>1.8609599999999999</v>
      </c>
      <c r="FQ48">
        <v>1.86005</v>
      </c>
      <c r="FR48">
        <v>1.86182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-2.8849999999999998</v>
      </c>
      <c r="GH48">
        <v>0.15260000000000001</v>
      </c>
      <c r="GI48">
        <v>-2.4104999999999999</v>
      </c>
      <c r="GJ48">
        <v>-2.6733299999999998E-3</v>
      </c>
      <c r="GK48">
        <v>1.6058599999999999E-6</v>
      </c>
      <c r="GL48">
        <v>-4.45944E-10</v>
      </c>
      <c r="GM48">
        <v>-0.1235328524796835</v>
      </c>
      <c r="GN48">
        <v>8.2927637995010707E-4</v>
      </c>
      <c r="GO48">
        <v>4.5700164417846682E-4</v>
      </c>
      <c r="GP48">
        <v>-7.3971344136228166E-6</v>
      </c>
      <c r="GQ48">
        <v>4</v>
      </c>
      <c r="GR48">
        <v>2095</v>
      </c>
      <c r="GS48">
        <v>4</v>
      </c>
      <c r="GT48">
        <v>35</v>
      </c>
      <c r="GU48">
        <v>111.3</v>
      </c>
      <c r="GV48">
        <v>111.4</v>
      </c>
      <c r="GW48">
        <v>0.65307599999999999</v>
      </c>
      <c r="GX48">
        <v>2.5939899999999998</v>
      </c>
      <c r="GY48">
        <v>1.4489700000000001</v>
      </c>
      <c r="GZ48">
        <v>2.32666</v>
      </c>
      <c r="HA48">
        <v>1.5478499999999999</v>
      </c>
      <c r="HB48">
        <v>2.34497</v>
      </c>
      <c r="HC48">
        <v>39.118000000000002</v>
      </c>
      <c r="HD48">
        <v>14.7537</v>
      </c>
      <c r="HE48">
        <v>18</v>
      </c>
      <c r="HF48">
        <v>492.84399999999999</v>
      </c>
      <c r="HG48">
        <v>520.94600000000003</v>
      </c>
      <c r="HH48">
        <v>30.9998</v>
      </c>
      <c r="HI48">
        <v>33.004600000000003</v>
      </c>
      <c r="HJ48">
        <v>29.9999</v>
      </c>
      <c r="HK48">
        <v>32.918900000000001</v>
      </c>
      <c r="HL48">
        <v>32.9011</v>
      </c>
      <c r="HM48">
        <v>13.1225</v>
      </c>
      <c r="HN48">
        <v>16.223500000000001</v>
      </c>
      <c r="HO48">
        <v>100</v>
      </c>
      <c r="HP48">
        <v>31</v>
      </c>
      <c r="HQ48">
        <v>223.94399999999999</v>
      </c>
      <c r="HR48">
        <v>34.965200000000003</v>
      </c>
      <c r="HS48">
        <v>99.380600000000001</v>
      </c>
      <c r="HT48">
        <v>98.433999999999997</v>
      </c>
    </row>
    <row r="49" spans="1:228" x14ac:dyDescent="0.2">
      <c r="A49">
        <v>34</v>
      </c>
      <c r="B49">
        <v>1669307481.0999999</v>
      </c>
      <c r="C49">
        <v>131.5</v>
      </c>
      <c r="D49" t="s">
        <v>426</v>
      </c>
      <c r="E49" t="s">
        <v>427</v>
      </c>
      <c r="F49">
        <v>4</v>
      </c>
      <c r="G49">
        <v>1669307478.7874999</v>
      </c>
      <c r="H49">
        <f t="shared" si="0"/>
        <v>1.7307436096551997E-3</v>
      </c>
      <c r="I49">
        <f t="shared" si="1"/>
        <v>1.7307436096551996</v>
      </c>
      <c r="J49">
        <f t="shared" si="2"/>
        <v>2.9897517729523844</v>
      </c>
      <c r="K49">
        <f t="shared" si="3"/>
        <v>200.13249999999999</v>
      </c>
      <c r="L49">
        <f t="shared" si="4"/>
        <v>143.98020709025485</v>
      </c>
      <c r="M49">
        <f t="shared" si="5"/>
        <v>14.559787226637726</v>
      </c>
      <c r="N49">
        <f t="shared" si="6"/>
        <v>20.238105473125813</v>
      </c>
      <c r="O49">
        <f t="shared" si="7"/>
        <v>9.5565891477264367E-2</v>
      </c>
      <c r="P49">
        <f t="shared" si="8"/>
        <v>2.2483767720124668</v>
      </c>
      <c r="Q49">
        <f t="shared" si="9"/>
        <v>9.3365292893181143E-2</v>
      </c>
      <c r="R49">
        <f t="shared" si="10"/>
        <v>5.8546802579109672E-2</v>
      </c>
      <c r="S49">
        <f t="shared" si="11"/>
        <v>226.11491810805069</v>
      </c>
      <c r="T49">
        <f t="shared" si="12"/>
        <v>34.538349941309228</v>
      </c>
      <c r="U49">
        <f t="shared" si="13"/>
        <v>34.286537500000001</v>
      </c>
      <c r="V49">
        <f t="shared" si="14"/>
        <v>5.4290038047236111</v>
      </c>
      <c r="W49">
        <f t="shared" si="15"/>
        <v>70.352786816178707</v>
      </c>
      <c r="X49">
        <f t="shared" si="16"/>
        <v>3.6384866564034781</v>
      </c>
      <c r="Y49">
        <f t="shared" si="17"/>
        <v>5.1717733171115148</v>
      </c>
      <c r="Z49">
        <f t="shared" si="18"/>
        <v>1.790517148320133</v>
      </c>
      <c r="AA49">
        <f t="shared" si="19"/>
        <v>-76.325793185794311</v>
      </c>
      <c r="AB49">
        <f t="shared" si="20"/>
        <v>-105.36720933818813</v>
      </c>
      <c r="AC49">
        <f t="shared" si="21"/>
        <v>-10.822683144317846</v>
      </c>
      <c r="AD49">
        <f t="shared" si="22"/>
        <v>33.599232439750409</v>
      </c>
      <c r="AE49">
        <f t="shared" si="23"/>
        <v>26.610499339349651</v>
      </c>
      <c r="AF49">
        <f t="shared" si="24"/>
        <v>1.7543926092937023</v>
      </c>
      <c r="AG49">
        <f t="shared" si="25"/>
        <v>2.9897517729523844</v>
      </c>
      <c r="AH49">
        <v>221.3136201215676</v>
      </c>
      <c r="AI49">
        <v>210.68241818181821</v>
      </c>
      <c r="AJ49">
        <v>1.702449373535238</v>
      </c>
      <c r="AK49">
        <v>66.400301856687292</v>
      </c>
      <c r="AL49">
        <f t="shared" si="26"/>
        <v>1.7307436096551996</v>
      </c>
      <c r="AM49">
        <v>35.068793732059859</v>
      </c>
      <c r="AN49">
        <v>35.972775757575768</v>
      </c>
      <c r="AO49">
        <v>-5.1209222500681376E-4</v>
      </c>
      <c r="AP49">
        <v>80.260018109835471</v>
      </c>
      <c r="AQ49">
        <v>16</v>
      </c>
      <c r="AR49">
        <v>3</v>
      </c>
      <c r="AS49">
        <f t="shared" si="27"/>
        <v>1</v>
      </c>
      <c r="AT49">
        <f t="shared" si="28"/>
        <v>0</v>
      </c>
      <c r="AU49">
        <f t="shared" si="29"/>
        <v>22258.929125387436</v>
      </c>
      <c r="AV49">
        <f t="shared" si="30"/>
        <v>1200.01</v>
      </c>
      <c r="AW49">
        <f t="shared" si="31"/>
        <v>1025.9324010922542</v>
      </c>
      <c r="AX49">
        <f t="shared" si="32"/>
        <v>0.85493654310568601</v>
      </c>
      <c r="AY49">
        <f t="shared" si="33"/>
        <v>0.18842752819397396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1669307478.7874999</v>
      </c>
      <c r="BF49">
        <v>200.13249999999999</v>
      </c>
      <c r="BG49">
        <v>214.687625</v>
      </c>
      <c r="BH49">
        <v>35.980612500000007</v>
      </c>
      <c r="BI49">
        <v>35.067587500000002</v>
      </c>
      <c r="BJ49">
        <v>203.02337499999999</v>
      </c>
      <c r="BK49">
        <v>35.828024999999997</v>
      </c>
      <c r="BL49">
        <v>500.14237500000002</v>
      </c>
      <c r="BM49">
        <v>101.0235</v>
      </c>
      <c r="BN49">
        <v>0.100033025</v>
      </c>
      <c r="BO49">
        <v>33.417274999999997</v>
      </c>
      <c r="BP49">
        <v>34.286537500000001</v>
      </c>
      <c r="BQ49">
        <v>999.9</v>
      </c>
      <c r="BR49">
        <v>0</v>
      </c>
      <c r="BS49">
        <v>0</v>
      </c>
      <c r="BT49">
        <v>4492.65625</v>
      </c>
      <c r="BU49">
        <v>0</v>
      </c>
      <c r="BV49">
        <v>149.40525</v>
      </c>
      <c r="BW49">
        <v>-14.5548375</v>
      </c>
      <c r="BX49">
        <v>207.60225</v>
      </c>
      <c r="BY49">
        <v>222.48949999999999</v>
      </c>
      <c r="BZ49">
        <v>0.91303975000000004</v>
      </c>
      <c r="CA49">
        <v>214.687625</v>
      </c>
      <c r="CB49">
        <v>35.067587500000002</v>
      </c>
      <c r="CC49">
        <v>3.6348850000000001</v>
      </c>
      <c r="CD49">
        <v>3.5426449999999998</v>
      </c>
      <c r="CE49">
        <v>27.263312500000001</v>
      </c>
      <c r="CF49">
        <v>26.825524999999999</v>
      </c>
      <c r="CG49">
        <v>1200.01</v>
      </c>
      <c r="CH49">
        <v>0.50003299999999995</v>
      </c>
      <c r="CI49">
        <v>0.49996699999999999</v>
      </c>
      <c r="CJ49">
        <v>0</v>
      </c>
      <c r="CK49">
        <v>1176.1199999999999</v>
      </c>
      <c r="CL49">
        <v>4.9990899999999998</v>
      </c>
      <c r="CM49">
        <v>12727.8375</v>
      </c>
      <c r="CN49">
        <v>9558.06</v>
      </c>
      <c r="CO49">
        <v>43.186999999999998</v>
      </c>
      <c r="CP49">
        <v>44.757750000000001</v>
      </c>
      <c r="CQ49">
        <v>44</v>
      </c>
      <c r="CR49">
        <v>43.773249999999997</v>
      </c>
      <c r="CS49">
        <v>44.5</v>
      </c>
      <c r="CT49">
        <v>597.54374999999993</v>
      </c>
      <c r="CU49">
        <v>597.46625000000006</v>
      </c>
      <c r="CV49">
        <v>0</v>
      </c>
      <c r="CW49">
        <v>1669307489.9000001</v>
      </c>
      <c r="CX49">
        <v>0</v>
      </c>
      <c r="CY49">
        <v>1669300797.0999999</v>
      </c>
      <c r="CZ49" t="s">
        <v>356</v>
      </c>
      <c r="DA49">
        <v>1669300797.0999999</v>
      </c>
      <c r="DB49">
        <v>1669300794.5999999</v>
      </c>
      <c r="DC49">
        <v>7</v>
      </c>
      <c r="DD49">
        <v>-0.40400000000000003</v>
      </c>
      <c r="DE49">
        <v>2.3E-2</v>
      </c>
      <c r="DF49">
        <v>-3.4009999999999998</v>
      </c>
      <c r="DG49">
        <v>0.121</v>
      </c>
      <c r="DH49">
        <v>413</v>
      </c>
      <c r="DI49">
        <v>31</v>
      </c>
      <c r="DJ49">
        <v>0.5</v>
      </c>
      <c r="DK49">
        <v>0.27</v>
      </c>
      <c r="DL49">
        <v>-14.19356</v>
      </c>
      <c r="DM49">
        <v>-3.3495016885553772</v>
      </c>
      <c r="DN49">
        <v>0.33054328143225059</v>
      </c>
      <c r="DO49">
        <v>0</v>
      </c>
      <c r="DP49">
        <v>0.89747382500000017</v>
      </c>
      <c r="DQ49">
        <v>0.16850459662288961</v>
      </c>
      <c r="DR49">
        <v>1.8060417107430681E-2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2.94835</v>
      </c>
      <c r="EB49">
        <v>2.5973600000000001</v>
      </c>
      <c r="EC49">
        <v>5.69297E-2</v>
      </c>
      <c r="ED49">
        <v>5.92069E-2</v>
      </c>
      <c r="EE49">
        <v>0.144702</v>
      </c>
      <c r="EF49">
        <v>0.140683</v>
      </c>
      <c r="EG49">
        <v>28594.3</v>
      </c>
      <c r="EH49">
        <v>29037.7</v>
      </c>
      <c r="EI49">
        <v>28207.5</v>
      </c>
      <c r="EJ49">
        <v>29705.200000000001</v>
      </c>
      <c r="EK49">
        <v>33186.9</v>
      </c>
      <c r="EL49">
        <v>35419.300000000003</v>
      </c>
      <c r="EM49">
        <v>39805.300000000003</v>
      </c>
      <c r="EN49">
        <v>42440.3</v>
      </c>
      <c r="EO49">
        <v>1.9371499999999999</v>
      </c>
      <c r="EP49">
        <v>1.9169</v>
      </c>
      <c r="EQ49">
        <v>0.207596</v>
      </c>
      <c r="ER49">
        <v>0</v>
      </c>
      <c r="ES49">
        <v>30.9191</v>
      </c>
      <c r="ET49">
        <v>999.9</v>
      </c>
      <c r="EU49">
        <v>72.400000000000006</v>
      </c>
      <c r="EV49">
        <v>34.299999999999997</v>
      </c>
      <c r="EW49">
        <v>38.939700000000002</v>
      </c>
      <c r="EX49">
        <v>28.8446</v>
      </c>
      <c r="EY49">
        <v>1.91106</v>
      </c>
      <c r="EZ49">
        <v>1</v>
      </c>
      <c r="FA49">
        <v>0.44204300000000002</v>
      </c>
      <c r="FB49">
        <v>0.17946100000000001</v>
      </c>
      <c r="FC49">
        <v>20.275400000000001</v>
      </c>
      <c r="FD49">
        <v>5.2198399999999996</v>
      </c>
      <c r="FE49">
        <v>12.004</v>
      </c>
      <c r="FF49">
        <v>4.9874999999999998</v>
      </c>
      <c r="FG49">
        <v>3.2845800000000001</v>
      </c>
      <c r="FH49">
        <v>9999</v>
      </c>
      <c r="FI49">
        <v>9999</v>
      </c>
      <c r="FJ49">
        <v>9999</v>
      </c>
      <c r="FK49">
        <v>999.9</v>
      </c>
      <c r="FL49">
        <v>1.86581</v>
      </c>
      <c r="FM49">
        <v>1.8621099999999999</v>
      </c>
      <c r="FN49">
        <v>1.86416</v>
      </c>
      <c r="FO49">
        <v>1.8602000000000001</v>
      </c>
      <c r="FP49">
        <v>1.8609599999999999</v>
      </c>
      <c r="FQ49">
        <v>1.86005</v>
      </c>
      <c r="FR49">
        <v>1.8617999999999999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-2.8980000000000001</v>
      </c>
      <c r="GH49">
        <v>0.1525</v>
      </c>
      <c r="GI49">
        <v>-2.4104999999999999</v>
      </c>
      <c r="GJ49">
        <v>-2.6733299999999998E-3</v>
      </c>
      <c r="GK49">
        <v>1.6058599999999999E-6</v>
      </c>
      <c r="GL49">
        <v>-4.45944E-10</v>
      </c>
      <c r="GM49">
        <v>-0.1235328524796835</v>
      </c>
      <c r="GN49">
        <v>8.2927637995010707E-4</v>
      </c>
      <c r="GO49">
        <v>4.5700164417846682E-4</v>
      </c>
      <c r="GP49">
        <v>-7.3971344136228166E-6</v>
      </c>
      <c r="GQ49">
        <v>4</v>
      </c>
      <c r="GR49">
        <v>2095</v>
      </c>
      <c r="GS49">
        <v>4</v>
      </c>
      <c r="GT49">
        <v>35</v>
      </c>
      <c r="GU49">
        <v>111.4</v>
      </c>
      <c r="GV49">
        <v>111.4</v>
      </c>
      <c r="GW49">
        <v>0.66894500000000001</v>
      </c>
      <c r="GX49">
        <v>2.6000999999999999</v>
      </c>
      <c r="GY49">
        <v>1.4489700000000001</v>
      </c>
      <c r="GZ49">
        <v>2.32666</v>
      </c>
      <c r="HA49">
        <v>1.5478499999999999</v>
      </c>
      <c r="HB49">
        <v>2.2766099999999998</v>
      </c>
      <c r="HC49">
        <v>39.118000000000002</v>
      </c>
      <c r="HD49">
        <v>14.744899999999999</v>
      </c>
      <c r="HE49">
        <v>18</v>
      </c>
      <c r="HF49">
        <v>492.923</v>
      </c>
      <c r="HG49">
        <v>520.89099999999996</v>
      </c>
      <c r="HH49">
        <v>30.9998</v>
      </c>
      <c r="HI49">
        <v>33.000900000000001</v>
      </c>
      <c r="HJ49">
        <v>29.9999</v>
      </c>
      <c r="HK49">
        <v>32.916699999999999</v>
      </c>
      <c r="HL49">
        <v>32.898800000000001</v>
      </c>
      <c r="HM49">
        <v>13.431900000000001</v>
      </c>
      <c r="HN49">
        <v>16.507100000000001</v>
      </c>
      <c r="HO49">
        <v>100</v>
      </c>
      <c r="HP49">
        <v>31</v>
      </c>
      <c r="HQ49">
        <v>230.63200000000001</v>
      </c>
      <c r="HR49">
        <v>34.9557</v>
      </c>
      <c r="HS49">
        <v>99.3797</v>
      </c>
      <c r="HT49">
        <v>98.433300000000003</v>
      </c>
    </row>
    <row r="50" spans="1:228" x14ac:dyDescent="0.2">
      <c r="A50">
        <v>35</v>
      </c>
      <c r="B50">
        <v>1669307485.0999999</v>
      </c>
      <c r="C50">
        <v>135.5</v>
      </c>
      <c r="D50" t="s">
        <v>428</v>
      </c>
      <c r="E50" t="s">
        <v>429</v>
      </c>
      <c r="F50">
        <v>4</v>
      </c>
      <c r="G50">
        <v>1669307483.0999999</v>
      </c>
      <c r="H50">
        <f t="shared" si="0"/>
        <v>1.7131051942493247E-3</v>
      </c>
      <c r="I50">
        <f t="shared" si="1"/>
        <v>1.7131051942493247</v>
      </c>
      <c r="J50">
        <f t="shared" si="2"/>
        <v>3.2231959919517168</v>
      </c>
      <c r="K50">
        <f t="shared" si="3"/>
        <v>207.19914285714279</v>
      </c>
      <c r="L50">
        <f t="shared" si="4"/>
        <v>146.41740404261978</v>
      </c>
      <c r="M50">
        <f t="shared" si="5"/>
        <v>14.806145203124647</v>
      </c>
      <c r="N50">
        <f t="shared" si="6"/>
        <v>20.95256786695132</v>
      </c>
      <c r="O50">
        <f t="shared" si="7"/>
        <v>9.4674109244204066E-2</v>
      </c>
      <c r="P50">
        <f t="shared" si="8"/>
        <v>2.2505884379238643</v>
      </c>
      <c r="Q50">
        <f t="shared" si="9"/>
        <v>9.2515959855593771E-2</v>
      </c>
      <c r="R50">
        <f t="shared" si="10"/>
        <v>5.8012278561903385E-2</v>
      </c>
      <c r="S50">
        <f t="shared" si="11"/>
        <v>226.11681394734512</v>
      </c>
      <c r="T50">
        <f t="shared" si="12"/>
        <v>34.541721886935861</v>
      </c>
      <c r="U50">
        <f t="shared" si="13"/>
        <v>34.274871428571423</v>
      </c>
      <c r="V50">
        <f t="shared" si="14"/>
        <v>5.4254793044675047</v>
      </c>
      <c r="W50">
        <f t="shared" si="15"/>
        <v>70.32795823395719</v>
      </c>
      <c r="X50">
        <f t="shared" si="16"/>
        <v>3.6369049735424523</v>
      </c>
      <c r="Y50">
        <f t="shared" si="17"/>
        <v>5.171350149884498</v>
      </c>
      <c r="Z50">
        <f t="shared" si="18"/>
        <v>1.7885743309250524</v>
      </c>
      <c r="AA50">
        <f t="shared" si="19"/>
        <v>-75.547939066395216</v>
      </c>
      <c r="AB50">
        <f t="shared" si="20"/>
        <v>-104.23260215598499</v>
      </c>
      <c r="AC50">
        <f t="shared" si="21"/>
        <v>-10.694935356835005</v>
      </c>
      <c r="AD50">
        <f t="shared" si="22"/>
        <v>35.641337368129925</v>
      </c>
      <c r="AE50">
        <f t="shared" si="23"/>
        <v>26.787108047173955</v>
      </c>
      <c r="AF50">
        <f t="shared" si="24"/>
        <v>1.7409586304093168</v>
      </c>
      <c r="AG50">
        <f t="shared" si="25"/>
        <v>3.2231959919517168</v>
      </c>
      <c r="AH50">
        <v>228.17790472905281</v>
      </c>
      <c r="AI50">
        <v>217.46415757575761</v>
      </c>
      <c r="AJ50">
        <v>1.6933340033505899</v>
      </c>
      <c r="AK50">
        <v>66.400301856687292</v>
      </c>
      <c r="AL50">
        <f t="shared" si="26"/>
        <v>1.7131051942493247</v>
      </c>
      <c r="AM50">
        <v>35.066464212634507</v>
      </c>
      <c r="AN50">
        <v>35.961256969696969</v>
      </c>
      <c r="AO50">
        <v>-5.097009801250166E-4</v>
      </c>
      <c r="AP50">
        <v>80.260018109835471</v>
      </c>
      <c r="AQ50">
        <v>16</v>
      </c>
      <c r="AR50">
        <v>3</v>
      </c>
      <c r="AS50">
        <f t="shared" si="27"/>
        <v>1</v>
      </c>
      <c r="AT50">
        <f t="shared" si="28"/>
        <v>0</v>
      </c>
      <c r="AU50">
        <f t="shared" si="29"/>
        <v>22297.152767591069</v>
      </c>
      <c r="AV50">
        <f t="shared" si="30"/>
        <v>1200.02</v>
      </c>
      <c r="AW50">
        <f t="shared" si="31"/>
        <v>1025.9409564494015</v>
      </c>
      <c r="AX50">
        <f t="shared" si="32"/>
        <v>0.85493654809869968</v>
      </c>
      <c r="AY50">
        <f t="shared" si="33"/>
        <v>0.18842753783049043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1669307483.0999999</v>
      </c>
      <c r="BF50">
        <v>207.19914285714279</v>
      </c>
      <c r="BG50">
        <v>221.85471428571429</v>
      </c>
      <c r="BH50">
        <v>35.965214285714289</v>
      </c>
      <c r="BI50">
        <v>35.059171428571432</v>
      </c>
      <c r="BJ50">
        <v>210.10471428571429</v>
      </c>
      <c r="BK50">
        <v>35.8127</v>
      </c>
      <c r="BL50">
        <v>500.14528571428571</v>
      </c>
      <c r="BM50">
        <v>101.02285714285711</v>
      </c>
      <c r="BN50">
        <v>9.9992971428571442E-2</v>
      </c>
      <c r="BO50">
        <v>33.415814285714291</v>
      </c>
      <c r="BP50">
        <v>34.274871428571423</v>
      </c>
      <c r="BQ50">
        <v>999.89999999999986</v>
      </c>
      <c r="BR50">
        <v>0</v>
      </c>
      <c r="BS50">
        <v>0</v>
      </c>
      <c r="BT50">
        <v>4499.1071428571431</v>
      </c>
      <c r="BU50">
        <v>0</v>
      </c>
      <c r="BV50">
        <v>148.28514285714289</v>
      </c>
      <c r="BW50">
        <v>-14.655757142857141</v>
      </c>
      <c r="BX50">
        <v>214.929</v>
      </c>
      <c r="BY50">
        <v>229.9157142857143</v>
      </c>
      <c r="BZ50">
        <v>0.90604414285714285</v>
      </c>
      <c r="CA50">
        <v>221.85471428571429</v>
      </c>
      <c r="CB50">
        <v>35.059171428571432</v>
      </c>
      <c r="CC50">
        <v>3.6333099999999989</v>
      </c>
      <c r="CD50">
        <v>3.541775714285714</v>
      </c>
      <c r="CE50">
        <v>27.2559</v>
      </c>
      <c r="CF50">
        <v>26.821342857142859</v>
      </c>
      <c r="CG50">
        <v>1200.02</v>
      </c>
      <c r="CH50">
        <v>0.50003300000000006</v>
      </c>
      <c r="CI50">
        <v>0.49996699999999988</v>
      </c>
      <c r="CJ50">
        <v>0</v>
      </c>
      <c r="CK50">
        <v>1175.67</v>
      </c>
      <c r="CL50">
        <v>4.9990899999999998</v>
      </c>
      <c r="CM50">
        <v>12723.657142857141</v>
      </c>
      <c r="CN50">
        <v>9558.1271428571454</v>
      </c>
      <c r="CO50">
        <v>43.186999999999998</v>
      </c>
      <c r="CP50">
        <v>44.758857142857153</v>
      </c>
      <c r="CQ50">
        <v>43.963999999999999</v>
      </c>
      <c r="CR50">
        <v>43.767714285714291</v>
      </c>
      <c r="CS50">
        <v>44.5</v>
      </c>
      <c r="CT50">
        <v>597.54857142857145</v>
      </c>
      <c r="CU50">
        <v>597.47142857142876</v>
      </c>
      <c r="CV50">
        <v>0</v>
      </c>
      <c r="CW50">
        <v>1669307494.0999999</v>
      </c>
      <c r="CX50">
        <v>0</v>
      </c>
      <c r="CY50">
        <v>1669300797.0999999</v>
      </c>
      <c r="CZ50" t="s">
        <v>356</v>
      </c>
      <c r="DA50">
        <v>1669300797.0999999</v>
      </c>
      <c r="DB50">
        <v>1669300794.5999999</v>
      </c>
      <c r="DC50">
        <v>7</v>
      </c>
      <c r="DD50">
        <v>-0.40400000000000003</v>
      </c>
      <c r="DE50">
        <v>2.3E-2</v>
      </c>
      <c r="DF50">
        <v>-3.4009999999999998</v>
      </c>
      <c r="DG50">
        <v>0.121</v>
      </c>
      <c r="DH50">
        <v>413</v>
      </c>
      <c r="DI50">
        <v>31</v>
      </c>
      <c r="DJ50">
        <v>0.5</v>
      </c>
      <c r="DK50">
        <v>0.27</v>
      </c>
      <c r="DL50">
        <v>-14.377532499999999</v>
      </c>
      <c r="DM50">
        <v>-2.4881166979361531</v>
      </c>
      <c r="DN50">
        <v>0.25544622661873467</v>
      </c>
      <c r="DO50">
        <v>0</v>
      </c>
      <c r="DP50">
        <v>0.90537875000000001</v>
      </c>
      <c r="DQ50">
        <v>5.1280570356472072E-2</v>
      </c>
      <c r="DR50">
        <v>8.3389629803411348E-3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2.9483899999999998</v>
      </c>
      <c r="EB50">
        <v>2.5974499999999998</v>
      </c>
      <c r="EC50">
        <v>5.8511000000000001E-2</v>
      </c>
      <c r="ED50">
        <v>6.0790999999999998E-2</v>
      </c>
      <c r="EE50">
        <v>0.144672</v>
      </c>
      <c r="EF50">
        <v>0.140621</v>
      </c>
      <c r="EG50">
        <v>28547</v>
      </c>
      <c r="EH50">
        <v>28989.200000000001</v>
      </c>
      <c r="EI50">
        <v>28208.1</v>
      </c>
      <c r="EJ50">
        <v>29705.599999999999</v>
      </c>
      <c r="EK50">
        <v>33188.699999999997</v>
      </c>
      <c r="EL50">
        <v>35422.5</v>
      </c>
      <c r="EM50">
        <v>39805.9</v>
      </c>
      <c r="EN50">
        <v>42441</v>
      </c>
      <c r="EO50">
        <v>1.9370799999999999</v>
      </c>
      <c r="EP50">
        <v>1.917</v>
      </c>
      <c r="EQ50">
        <v>0.207037</v>
      </c>
      <c r="ER50">
        <v>0</v>
      </c>
      <c r="ES50">
        <v>30.912099999999999</v>
      </c>
      <c r="ET50">
        <v>999.9</v>
      </c>
      <c r="EU50">
        <v>72.400000000000006</v>
      </c>
      <c r="EV50">
        <v>34.299999999999997</v>
      </c>
      <c r="EW50">
        <v>38.9345</v>
      </c>
      <c r="EX50">
        <v>29.0246</v>
      </c>
      <c r="EY50">
        <v>2.3717999999999999</v>
      </c>
      <c r="EZ50">
        <v>1</v>
      </c>
      <c r="FA50">
        <v>0.441776</v>
      </c>
      <c r="FB50">
        <v>0.17771200000000001</v>
      </c>
      <c r="FC50">
        <v>20.275500000000001</v>
      </c>
      <c r="FD50">
        <v>5.2196899999999999</v>
      </c>
      <c r="FE50">
        <v>12.004099999999999</v>
      </c>
      <c r="FF50">
        <v>4.9872500000000004</v>
      </c>
      <c r="FG50">
        <v>3.2845800000000001</v>
      </c>
      <c r="FH50">
        <v>9999</v>
      </c>
      <c r="FI50">
        <v>9999</v>
      </c>
      <c r="FJ50">
        <v>9999</v>
      </c>
      <c r="FK50">
        <v>999.9</v>
      </c>
      <c r="FL50">
        <v>1.86578</v>
      </c>
      <c r="FM50">
        <v>1.8621000000000001</v>
      </c>
      <c r="FN50">
        <v>1.8641700000000001</v>
      </c>
      <c r="FO50">
        <v>1.8602099999999999</v>
      </c>
      <c r="FP50">
        <v>1.8609599999999999</v>
      </c>
      <c r="FQ50">
        <v>1.86005</v>
      </c>
      <c r="FR50">
        <v>1.8617900000000001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-2.9119999999999999</v>
      </c>
      <c r="GH50">
        <v>0.1525</v>
      </c>
      <c r="GI50">
        <v>-2.4104999999999999</v>
      </c>
      <c r="GJ50">
        <v>-2.6733299999999998E-3</v>
      </c>
      <c r="GK50">
        <v>1.6058599999999999E-6</v>
      </c>
      <c r="GL50">
        <v>-4.45944E-10</v>
      </c>
      <c r="GM50">
        <v>-0.1235328524796835</v>
      </c>
      <c r="GN50">
        <v>8.2927637995010707E-4</v>
      </c>
      <c r="GO50">
        <v>4.5700164417846682E-4</v>
      </c>
      <c r="GP50">
        <v>-7.3971344136228166E-6</v>
      </c>
      <c r="GQ50">
        <v>4</v>
      </c>
      <c r="GR50">
        <v>2095</v>
      </c>
      <c r="GS50">
        <v>4</v>
      </c>
      <c r="GT50">
        <v>35</v>
      </c>
      <c r="GU50">
        <v>111.5</v>
      </c>
      <c r="GV50">
        <v>111.5</v>
      </c>
      <c r="GW50">
        <v>0.68481400000000003</v>
      </c>
      <c r="GX50">
        <v>2.6061999999999999</v>
      </c>
      <c r="GY50">
        <v>1.4489700000000001</v>
      </c>
      <c r="GZ50">
        <v>2.32666</v>
      </c>
      <c r="HA50">
        <v>1.5478499999999999</v>
      </c>
      <c r="HB50">
        <v>2.2534200000000002</v>
      </c>
      <c r="HC50">
        <v>39.118000000000002</v>
      </c>
      <c r="HD50">
        <v>14.7362</v>
      </c>
      <c r="HE50">
        <v>18</v>
      </c>
      <c r="HF50">
        <v>492.85300000000001</v>
      </c>
      <c r="HG50">
        <v>520.94399999999996</v>
      </c>
      <c r="HH50">
        <v>30.999700000000001</v>
      </c>
      <c r="HI50">
        <v>32.997599999999998</v>
      </c>
      <c r="HJ50">
        <v>29.999700000000001</v>
      </c>
      <c r="HK50">
        <v>32.913800000000002</v>
      </c>
      <c r="HL50">
        <v>32.896599999999999</v>
      </c>
      <c r="HM50">
        <v>13.7387</v>
      </c>
      <c r="HN50">
        <v>16.507100000000001</v>
      </c>
      <c r="HO50">
        <v>100</v>
      </c>
      <c r="HP50">
        <v>31</v>
      </c>
      <c r="HQ50">
        <v>237.31399999999999</v>
      </c>
      <c r="HR50">
        <v>34.952500000000001</v>
      </c>
      <c r="HS50">
        <v>99.381299999999996</v>
      </c>
      <c r="HT50">
        <v>98.434799999999996</v>
      </c>
    </row>
    <row r="51" spans="1:228" x14ac:dyDescent="0.2">
      <c r="A51">
        <v>36</v>
      </c>
      <c r="B51">
        <v>1669307489.0999999</v>
      </c>
      <c r="C51">
        <v>139.5</v>
      </c>
      <c r="D51" t="s">
        <v>430</v>
      </c>
      <c r="E51" t="s">
        <v>431</v>
      </c>
      <c r="F51">
        <v>4</v>
      </c>
      <c r="G51">
        <v>1669307486.7874999</v>
      </c>
      <c r="H51">
        <f t="shared" si="0"/>
        <v>1.7358646125079748E-3</v>
      </c>
      <c r="I51">
        <f t="shared" si="1"/>
        <v>1.7358646125079749</v>
      </c>
      <c r="J51">
        <f t="shared" si="2"/>
        <v>3.2961851964053528</v>
      </c>
      <c r="K51">
        <f t="shared" si="3"/>
        <v>213.231875</v>
      </c>
      <c r="L51">
        <f t="shared" si="4"/>
        <v>151.84973892163629</v>
      </c>
      <c r="M51">
        <f t="shared" si="5"/>
        <v>15.355527134259198</v>
      </c>
      <c r="N51">
        <f t="shared" si="6"/>
        <v>21.56268338492961</v>
      </c>
      <c r="O51">
        <f t="shared" si="7"/>
        <v>9.6088655245199925E-2</v>
      </c>
      <c r="P51">
        <f t="shared" si="8"/>
        <v>2.2501200582309369</v>
      </c>
      <c r="Q51">
        <f t="shared" si="9"/>
        <v>9.3865897724956487E-2</v>
      </c>
      <c r="R51">
        <f t="shared" si="10"/>
        <v>5.8861609490661437E-2</v>
      </c>
      <c r="S51">
        <f t="shared" si="11"/>
        <v>226.11265310758333</v>
      </c>
      <c r="T51">
        <f t="shared" si="12"/>
        <v>34.535244051843456</v>
      </c>
      <c r="U51">
        <f t="shared" si="13"/>
        <v>34.263350000000003</v>
      </c>
      <c r="V51">
        <f t="shared" si="14"/>
        <v>5.4220004558161952</v>
      </c>
      <c r="W51">
        <f t="shared" si="15"/>
        <v>70.300907741530679</v>
      </c>
      <c r="X51">
        <f t="shared" si="16"/>
        <v>3.6356788433778471</v>
      </c>
      <c r="Y51">
        <f t="shared" si="17"/>
        <v>5.1715958729079796</v>
      </c>
      <c r="Z51">
        <f t="shared" si="18"/>
        <v>1.7863216124383481</v>
      </c>
      <c r="AA51">
        <f t="shared" si="19"/>
        <v>-76.551629411601695</v>
      </c>
      <c r="AB51">
        <f t="shared" si="20"/>
        <v>-102.71036737702543</v>
      </c>
      <c r="AC51">
        <f t="shared" si="21"/>
        <v>-10.540387439021528</v>
      </c>
      <c r="AD51">
        <f t="shared" si="22"/>
        <v>36.310268879934696</v>
      </c>
      <c r="AE51">
        <f t="shared" si="23"/>
        <v>27.021398795865867</v>
      </c>
      <c r="AF51">
        <f t="shared" si="24"/>
        <v>1.7785388676704299</v>
      </c>
      <c r="AG51">
        <f t="shared" si="25"/>
        <v>3.2961851964053528</v>
      </c>
      <c r="AH51">
        <v>235.10419733394619</v>
      </c>
      <c r="AI51">
        <v>224.27976969696959</v>
      </c>
      <c r="AJ51">
        <v>1.706730050250731</v>
      </c>
      <c r="AK51">
        <v>66.400301856687292</v>
      </c>
      <c r="AL51">
        <f t="shared" si="26"/>
        <v>1.7358646125079749</v>
      </c>
      <c r="AM51">
        <v>35.040086564623849</v>
      </c>
      <c r="AN51">
        <v>35.945539393939377</v>
      </c>
      <c r="AO51">
        <v>-3.2881519942227442E-4</v>
      </c>
      <c r="AP51">
        <v>80.260018109835471</v>
      </c>
      <c r="AQ51">
        <v>16</v>
      </c>
      <c r="AR51">
        <v>3</v>
      </c>
      <c r="AS51">
        <f t="shared" si="27"/>
        <v>1</v>
      </c>
      <c r="AT51">
        <f t="shared" si="28"/>
        <v>0</v>
      </c>
      <c r="AU51">
        <f t="shared" si="29"/>
        <v>22289.012869990744</v>
      </c>
      <c r="AV51">
        <f t="shared" si="30"/>
        <v>1200.00125</v>
      </c>
      <c r="AW51">
        <f t="shared" si="31"/>
        <v>1025.9246010920122</v>
      </c>
      <c r="AX51">
        <f t="shared" si="32"/>
        <v>0.85493627701805486</v>
      </c>
      <c r="AY51">
        <f t="shared" si="33"/>
        <v>0.18842701464484585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1669307486.7874999</v>
      </c>
      <c r="BF51">
        <v>213.231875</v>
      </c>
      <c r="BG51">
        <v>228.02312499999999</v>
      </c>
      <c r="BH51">
        <v>35.952975000000002</v>
      </c>
      <c r="BI51">
        <v>35.027412499999997</v>
      </c>
      <c r="BJ51">
        <v>216.14975000000001</v>
      </c>
      <c r="BK51">
        <v>35.8005</v>
      </c>
      <c r="BL51">
        <v>500.17225000000002</v>
      </c>
      <c r="BM51">
        <v>101.02312499999999</v>
      </c>
      <c r="BN51">
        <v>0.100046125</v>
      </c>
      <c r="BO51">
        <v>33.416662500000001</v>
      </c>
      <c r="BP51">
        <v>34.263350000000003</v>
      </c>
      <c r="BQ51">
        <v>999.9</v>
      </c>
      <c r="BR51">
        <v>0</v>
      </c>
      <c r="BS51">
        <v>0</v>
      </c>
      <c r="BT51">
        <v>4497.7350000000006</v>
      </c>
      <c r="BU51">
        <v>0</v>
      </c>
      <c r="BV51">
        <v>147.551625</v>
      </c>
      <c r="BW51">
        <v>-14.791225000000001</v>
      </c>
      <c r="BX51">
        <v>221.184</v>
      </c>
      <c r="BY51">
        <v>236.30012500000001</v>
      </c>
      <c r="BZ51">
        <v>0.92555799999999999</v>
      </c>
      <c r="CA51">
        <v>228.02312499999999</v>
      </c>
      <c r="CB51">
        <v>35.027412499999997</v>
      </c>
      <c r="CC51">
        <v>3.6320912500000002</v>
      </c>
      <c r="CD51">
        <v>3.5385875000000002</v>
      </c>
      <c r="CE51">
        <v>27.2502</v>
      </c>
      <c r="CF51">
        <v>26.806012500000001</v>
      </c>
      <c r="CG51">
        <v>1200.00125</v>
      </c>
      <c r="CH51">
        <v>0.50004175000000006</v>
      </c>
      <c r="CI51">
        <v>0.49995824999999988</v>
      </c>
      <c r="CJ51">
        <v>0</v>
      </c>
      <c r="CK51">
        <v>1175.24125</v>
      </c>
      <c r="CL51">
        <v>4.9990899999999998</v>
      </c>
      <c r="CM51">
        <v>12720.5875</v>
      </c>
      <c r="CN51">
        <v>9558.02</v>
      </c>
      <c r="CO51">
        <v>43.186999999999998</v>
      </c>
      <c r="CP51">
        <v>44.75</v>
      </c>
      <c r="CQ51">
        <v>43.944875000000003</v>
      </c>
      <c r="CR51">
        <v>43.780999999999999</v>
      </c>
      <c r="CS51">
        <v>44.5</v>
      </c>
      <c r="CT51">
        <v>597.54999999999995</v>
      </c>
      <c r="CU51">
        <v>597.45125000000007</v>
      </c>
      <c r="CV51">
        <v>0</v>
      </c>
      <c r="CW51">
        <v>1669307498.3</v>
      </c>
      <c r="CX51">
        <v>0</v>
      </c>
      <c r="CY51">
        <v>1669300797.0999999</v>
      </c>
      <c r="CZ51" t="s">
        <v>356</v>
      </c>
      <c r="DA51">
        <v>1669300797.0999999</v>
      </c>
      <c r="DB51">
        <v>1669300794.5999999</v>
      </c>
      <c r="DC51">
        <v>7</v>
      </c>
      <c r="DD51">
        <v>-0.40400000000000003</v>
      </c>
      <c r="DE51">
        <v>2.3E-2</v>
      </c>
      <c r="DF51">
        <v>-3.4009999999999998</v>
      </c>
      <c r="DG51">
        <v>0.121</v>
      </c>
      <c r="DH51">
        <v>413</v>
      </c>
      <c r="DI51">
        <v>31</v>
      </c>
      <c r="DJ51">
        <v>0.5</v>
      </c>
      <c r="DK51">
        <v>0.27</v>
      </c>
      <c r="DL51">
        <v>-14.547651219512201</v>
      </c>
      <c r="DM51">
        <v>-1.851882229965133</v>
      </c>
      <c r="DN51">
        <v>0.19491652637631929</v>
      </c>
      <c r="DO51">
        <v>0</v>
      </c>
      <c r="DP51">
        <v>0.91155012195121943</v>
      </c>
      <c r="DQ51">
        <v>6.3859087108013579E-2</v>
      </c>
      <c r="DR51">
        <v>9.2322596689480042E-3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2.94841</v>
      </c>
      <c r="EB51">
        <v>2.5973999999999999</v>
      </c>
      <c r="EC51">
        <v>6.00908E-2</v>
      </c>
      <c r="ED51">
        <v>6.2353899999999997E-2</v>
      </c>
      <c r="EE51">
        <v>0.144626</v>
      </c>
      <c r="EF51">
        <v>0.14055699999999999</v>
      </c>
      <c r="EG51">
        <v>28500</v>
      </c>
      <c r="EH51">
        <v>28940.799999999999</v>
      </c>
      <c r="EI51">
        <v>28209</v>
      </c>
      <c r="EJ51">
        <v>29705.5</v>
      </c>
      <c r="EK51">
        <v>33192.1</v>
      </c>
      <c r="EL51">
        <v>35425.199999999997</v>
      </c>
      <c r="EM51">
        <v>39807.800000000003</v>
      </c>
      <c r="EN51">
        <v>42440.9</v>
      </c>
      <c r="EO51">
        <v>1.9372</v>
      </c>
      <c r="EP51">
        <v>1.9171</v>
      </c>
      <c r="EQ51">
        <v>0.20697699999999999</v>
      </c>
      <c r="ER51">
        <v>0</v>
      </c>
      <c r="ES51">
        <v>30.903700000000001</v>
      </c>
      <c r="ET51">
        <v>999.9</v>
      </c>
      <c r="EU51">
        <v>72.400000000000006</v>
      </c>
      <c r="EV51">
        <v>34.299999999999997</v>
      </c>
      <c r="EW51">
        <v>38.938000000000002</v>
      </c>
      <c r="EX51">
        <v>28.9346</v>
      </c>
      <c r="EY51">
        <v>2.6081699999999999</v>
      </c>
      <c r="EZ51">
        <v>1</v>
      </c>
      <c r="FA51">
        <v>0.44128000000000001</v>
      </c>
      <c r="FB51">
        <v>0.17619599999999999</v>
      </c>
      <c r="FC51">
        <v>20.275600000000001</v>
      </c>
      <c r="FD51">
        <v>5.2193899999999998</v>
      </c>
      <c r="FE51">
        <v>12.004</v>
      </c>
      <c r="FF51">
        <v>4.9874999999999998</v>
      </c>
      <c r="FG51">
        <v>3.2845800000000001</v>
      </c>
      <c r="FH51">
        <v>9999</v>
      </c>
      <c r="FI51">
        <v>9999</v>
      </c>
      <c r="FJ51">
        <v>9999</v>
      </c>
      <c r="FK51">
        <v>999.9</v>
      </c>
      <c r="FL51">
        <v>1.8657900000000001</v>
      </c>
      <c r="FM51">
        <v>1.8621300000000001</v>
      </c>
      <c r="FN51">
        <v>1.8641700000000001</v>
      </c>
      <c r="FO51">
        <v>1.8602099999999999</v>
      </c>
      <c r="FP51">
        <v>1.8609599999999999</v>
      </c>
      <c r="FQ51">
        <v>1.86006</v>
      </c>
      <c r="FR51">
        <v>1.8617999999999999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-2.9260000000000002</v>
      </c>
      <c r="GH51">
        <v>0.15240000000000001</v>
      </c>
      <c r="GI51">
        <v>-2.4104999999999999</v>
      </c>
      <c r="GJ51">
        <v>-2.6733299999999998E-3</v>
      </c>
      <c r="GK51">
        <v>1.6058599999999999E-6</v>
      </c>
      <c r="GL51">
        <v>-4.45944E-10</v>
      </c>
      <c r="GM51">
        <v>-0.1235328524796835</v>
      </c>
      <c r="GN51">
        <v>8.2927637995010707E-4</v>
      </c>
      <c r="GO51">
        <v>4.5700164417846682E-4</v>
      </c>
      <c r="GP51">
        <v>-7.3971344136228166E-6</v>
      </c>
      <c r="GQ51">
        <v>4</v>
      </c>
      <c r="GR51">
        <v>2095</v>
      </c>
      <c r="GS51">
        <v>4</v>
      </c>
      <c r="GT51">
        <v>35</v>
      </c>
      <c r="GU51">
        <v>111.5</v>
      </c>
      <c r="GV51">
        <v>111.6</v>
      </c>
      <c r="GW51">
        <v>0.69946299999999995</v>
      </c>
      <c r="GX51">
        <v>2.5988799999999999</v>
      </c>
      <c r="GY51">
        <v>1.4489700000000001</v>
      </c>
      <c r="GZ51">
        <v>2.32666</v>
      </c>
      <c r="HA51">
        <v>1.5478499999999999</v>
      </c>
      <c r="HB51">
        <v>2.3071299999999999</v>
      </c>
      <c r="HC51">
        <v>39.118000000000002</v>
      </c>
      <c r="HD51">
        <v>14.7362</v>
      </c>
      <c r="HE51">
        <v>18</v>
      </c>
      <c r="HF51">
        <v>492.91500000000002</v>
      </c>
      <c r="HG51">
        <v>520.99199999999996</v>
      </c>
      <c r="HH51">
        <v>30.999600000000001</v>
      </c>
      <c r="HI51">
        <v>32.993600000000001</v>
      </c>
      <c r="HJ51">
        <v>29.999700000000001</v>
      </c>
      <c r="HK51">
        <v>32.9116</v>
      </c>
      <c r="HL51">
        <v>32.893700000000003</v>
      </c>
      <c r="HM51">
        <v>14.045</v>
      </c>
      <c r="HN51">
        <v>16.507100000000001</v>
      </c>
      <c r="HO51">
        <v>100</v>
      </c>
      <c r="HP51">
        <v>31</v>
      </c>
      <c r="HQ51">
        <v>243.995</v>
      </c>
      <c r="HR51">
        <v>34.957599999999999</v>
      </c>
      <c r="HS51">
        <v>99.385400000000004</v>
      </c>
      <c r="HT51">
        <v>98.4345</v>
      </c>
    </row>
    <row r="52" spans="1:228" x14ac:dyDescent="0.2">
      <c r="A52">
        <v>37</v>
      </c>
      <c r="B52">
        <v>1669307493.0999999</v>
      </c>
      <c r="C52">
        <v>143.5</v>
      </c>
      <c r="D52" t="s">
        <v>432</v>
      </c>
      <c r="E52" t="s">
        <v>433</v>
      </c>
      <c r="F52">
        <v>4</v>
      </c>
      <c r="G52">
        <v>1669307491.0999999</v>
      </c>
      <c r="H52">
        <f t="shared" si="0"/>
        <v>1.6647151336355926E-3</v>
      </c>
      <c r="I52">
        <f t="shared" si="1"/>
        <v>1.6647151336355925</v>
      </c>
      <c r="J52">
        <f t="shared" si="2"/>
        <v>3.4140272738401389</v>
      </c>
      <c r="K52">
        <f t="shared" si="3"/>
        <v>220.34800000000001</v>
      </c>
      <c r="L52">
        <f t="shared" si="4"/>
        <v>154.35729401552402</v>
      </c>
      <c r="M52">
        <f t="shared" si="5"/>
        <v>15.608961348917745</v>
      </c>
      <c r="N52">
        <f t="shared" si="6"/>
        <v>22.282091929944169</v>
      </c>
      <c r="O52">
        <f t="shared" si="7"/>
        <v>9.2092460059258197E-2</v>
      </c>
      <c r="P52">
        <f t="shared" si="8"/>
        <v>2.2521787191475107</v>
      </c>
      <c r="Q52">
        <f t="shared" si="9"/>
        <v>9.0050446051550256E-2</v>
      </c>
      <c r="R52">
        <f t="shared" si="10"/>
        <v>5.6461224426317722E-2</v>
      </c>
      <c r="S52">
        <f t="shared" si="11"/>
        <v>226.11443323227465</v>
      </c>
      <c r="T52">
        <f t="shared" si="12"/>
        <v>34.556901377915047</v>
      </c>
      <c r="U52">
        <f t="shared" si="13"/>
        <v>34.254157142857139</v>
      </c>
      <c r="V52">
        <f t="shared" si="14"/>
        <v>5.4192261011652949</v>
      </c>
      <c r="W52">
        <f t="shared" si="15"/>
        <v>70.262389964678789</v>
      </c>
      <c r="X52">
        <f t="shared" si="16"/>
        <v>3.6335083932668604</v>
      </c>
      <c r="Y52">
        <f t="shared" si="17"/>
        <v>5.1713418730752556</v>
      </c>
      <c r="Z52">
        <f t="shared" si="18"/>
        <v>1.7857177078984345</v>
      </c>
      <c r="AA52">
        <f t="shared" si="19"/>
        <v>-73.413937393329633</v>
      </c>
      <c r="AB52">
        <f t="shared" si="20"/>
        <v>-101.79460538763786</v>
      </c>
      <c r="AC52">
        <f t="shared" si="21"/>
        <v>-10.43634677104642</v>
      </c>
      <c r="AD52">
        <f t="shared" si="22"/>
        <v>40.469543680260728</v>
      </c>
      <c r="AE52">
        <f t="shared" si="23"/>
        <v>27.291823918952758</v>
      </c>
      <c r="AF52">
        <f t="shared" si="24"/>
        <v>1.757317890947568</v>
      </c>
      <c r="AG52">
        <f t="shared" si="25"/>
        <v>3.4140272738401389</v>
      </c>
      <c r="AH52">
        <v>242.07474104460161</v>
      </c>
      <c r="AI52">
        <v>231.1381878787879</v>
      </c>
      <c r="AJ52">
        <v>1.715320683416611</v>
      </c>
      <c r="AK52">
        <v>66.400301856687292</v>
      </c>
      <c r="AL52">
        <f t="shared" si="26"/>
        <v>1.6647151336355925</v>
      </c>
      <c r="AM52">
        <v>35.018385952341632</v>
      </c>
      <c r="AN52">
        <v>35.924333939393932</v>
      </c>
      <c r="AO52">
        <v>-6.2114905555921366E-3</v>
      </c>
      <c r="AP52">
        <v>80.260018109835471</v>
      </c>
      <c r="AQ52">
        <v>16</v>
      </c>
      <c r="AR52">
        <v>3</v>
      </c>
      <c r="AS52">
        <f t="shared" si="27"/>
        <v>1</v>
      </c>
      <c r="AT52">
        <f t="shared" si="28"/>
        <v>0</v>
      </c>
      <c r="AU52">
        <f t="shared" si="29"/>
        <v>22324.568209975674</v>
      </c>
      <c r="AV52">
        <f t="shared" si="30"/>
        <v>1200.012857142857</v>
      </c>
      <c r="AW52">
        <f t="shared" si="31"/>
        <v>1025.9343135918518</v>
      </c>
      <c r="AX52">
        <f t="shared" si="32"/>
        <v>0.85493610129688657</v>
      </c>
      <c r="AY52">
        <f t="shared" si="33"/>
        <v>0.18842667550299136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1669307491.0999999</v>
      </c>
      <c r="BF52">
        <v>220.34800000000001</v>
      </c>
      <c r="BG52">
        <v>235.291</v>
      </c>
      <c r="BH52">
        <v>35.931828571428582</v>
      </c>
      <c r="BI52">
        <v>35.017200000000003</v>
      </c>
      <c r="BJ52">
        <v>223.28057142857139</v>
      </c>
      <c r="BK52">
        <v>35.779471428571433</v>
      </c>
      <c r="BL52">
        <v>500.12328571428583</v>
      </c>
      <c r="BM52">
        <v>101.0222857142857</v>
      </c>
      <c r="BN52">
        <v>9.9993271428571409E-2</v>
      </c>
      <c r="BO52">
        <v>33.415785714285711</v>
      </c>
      <c r="BP52">
        <v>34.254157142857139</v>
      </c>
      <c r="BQ52">
        <v>999.89999999999986</v>
      </c>
      <c r="BR52">
        <v>0</v>
      </c>
      <c r="BS52">
        <v>0</v>
      </c>
      <c r="BT52">
        <v>4503.7514285714287</v>
      </c>
      <c r="BU52">
        <v>0</v>
      </c>
      <c r="BV52">
        <v>147.13714285714289</v>
      </c>
      <c r="BW52">
        <v>-14.94294285714285</v>
      </c>
      <c r="BX52">
        <v>228.5608571428572</v>
      </c>
      <c r="BY52">
        <v>243.82914285714281</v>
      </c>
      <c r="BZ52">
        <v>0.91464242857142863</v>
      </c>
      <c r="CA52">
        <v>235.291</v>
      </c>
      <c r="CB52">
        <v>35.017200000000003</v>
      </c>
      <c r="CC52">
        <v>3.6299128571428572</v>
      </c>
      <c r="CD52">
        <v>3.5375128571428571</v>
      </c>
      <c r="CE52">
        <v>27.23997142857143</v>
      </c>
      <c r="CF52">
        <v>26.80088571428572</v>
      </c>
      <c r="CG52">
        <v>1200.012857142857</v>
      </c>
      <c r="CH52">
        <v>0.50004700000000002</v>
      </c>
      <c r="CI52">
        <v>0.49995299999999998</v>
      </c>
      <c r="CJ52">
        <v>0</v>
      </c>
      <c r="CK52">
        <v>1174.722857142857</v>
      </c>
      <c r="CL52">
        <v>4.9990899999999998</v>
      </c>
      <c r="CM52">
        <v>12717.314285714279</v>
      </c>
      <c r="CN52">
        <v>9558.1214285714268</v>
      </c>
      <c r="CO52">
        <v>43.169285714285706</v>
      </c>
      <c r="CP52">
        <v>44.75</v>
      </c>
      <c r="CQ52">
        <v>43.936999999999998</v>
      </c>
      <c r="CR52">
        <v>43.75</v>
      </c>
      <c r="CS52">
        <v>44.5</v>
      </c>
      <c r="CT52">
        <v>597.56285714285707</v>
      </c>
      <c r="CU52">
        <v>597.44999999999993</v>
      </c>
      <c r="CV52">
        <v>0</v>
      </c>
      <c r="CW52">
        <v>1669307501.9000001</v>
      </c>
      <c r="CX52">
        <v>0</v>
      </c>
      <c r="CY52">
        <v>1669300797.0999999</v>
      </c>
      <c r="CZ52" t="s">
        <v>356</v>
      </c>
      <c r="DA52">
        <v>1669300797.0999999</v>
      </c>
      <c r="DB52">
        <v>1669300794.5999999</v>
      </c>
      <c r="DC52">
        <v>7</v>
      </c>
      <c r="DD52">
        <v>-0.40400000000000003</v>
      </c>
      <c r="DE52">
        <v>2.3E-2</v>
      </c>
      <c r="DF52">
        <v>-3.4009999999999998</v>
      </c>
      <c r="DG52">
        <v>0.121</v>
      </c>
      <c r="DH52">
        <v>413</v>
      </c>
      <c r="DI52">
        <v>31</v>
      </c>
      <c r="DJ52">
        <v>0.5</v>
      </c>
      <c r="DK52">
        <v>0.27</v>
      </c>
      <c r="DL52">
        <v>-14.686731707317071</v>
      </c>
      <c r="DM52">
        <v>-1.551098257839713</v>
      </c>
      <c r="DN52">
        <v>0.15921982110802169</v>
      </c>
      <c r="DO52">
        <v>0</v>
      </c>
      <c r="DP52">
        <v>0.91440290243902433</v>
      </c>
      <c r="DQ52">
        <v>3.1420620209059051E-2</v>
      </c>
      <c r="DR52">
        <v>8.0777996968049021E-3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2.9485100000000002</v>
      </c>
      <c r="EB52">
        <v>2.5974900000000001</v>
      </c>
      <c r="EC52">
        <v>6.1663700000000002E-2</v>
      </c>
      <c r="ED52">
        <v>6.3925700000000002E-2</v>
      </c>
      <c r="EE52">
        <v>0.14457200000000001</v>
      </c>
      <c r="EF52">
        <v>0.14054900000000001</v>
      </c>
      <c r="EG52">
        <v>28452.3</v>
      </c>
      <c r="EH52">
        <v>28892.799999999999</v>
      </c>
      <c r="EI52">
        <v>28209</v>
      </c>
      <c r="EJ52">
        <v>29706</v>
      </c>
      <c r="EK52">
        <v>33194.199999999997</v>
      </c>
      <c r="EL52">
        <v>35425.9</v>
      </c>
      <c r="EM52">
        <v>39807.699999999997</v>
      </c>
      <c r="EN52">
        <v>42441.1</v>
      </c>
      <c r="EO52">
        <v>1.9373499999999999</v>
      </c>
      <c r="EP52">
        <v>1.9170700000000001</v>
      </c>
      <c r="EQ52">
        <v>0.207424</v>
      </c>
      <c r="ER52">
        <v>0</v>
      </c>
      <c r="ES52">
        <v>30.893000000000001</v>
      </c>
      <c r="ET52">
        <v>999.9</v>
      </c>
      <c r="EU52">
        <v>72.400000000000006</v>
      </c>
      <c r="EV52">
        <v>34.299999999999997</v>
      </c>
      <c r="EW52">
        <v>38.933500000000002</v>
      </c>
      <c r="EX52">
        <v>29.0246</v>
      </c>
      <c r="EY52">
        <v>2.4158599999999999</v>
      </c>
      <c r="EZ52">
        <v>1</v>
      </c>
      <c r="FA52">
        <v>0.44082300000000002</v>
      </c>
      <c r="FB52">
        <v>0.17280200000000001</v>
      </c>
      <c r="FC52">
        <v>20.275400000000001</v>
      </c>
      <c r="FD52">
        <v>5.2190899999999996</v>
      </c>
      <c r="FE52">
        <v>12.004</v>
      </c>
      <c r="FF52">
        <v>4.9870000000000001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1.8657900000000001</v>
      </c>
      <c r="FM52">
        <v>1.86209</v>
      </c>
      <c r="FN52">
        <v>1.86416</v>
      </c>
      <c r="FO52">
        <v>1.8602099999999999</v>
      </c>
      <c r="FP52">
        <v>1.8609599999999999</v>
      </c>
      <c r="FQ52">
        <v>1.86005</v>
      </c>
      <c r="FR52">
        <v>1.86178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-2.9390000000000001</v>
      </c>
      <c r="GH52">
        <v>0.15229999999999999</v>
      </c>
      <c r="GI52">
        <v>-2.4104999999999999</v>
      </c>
      <c r="GJ52">
        <v>-2.6733299999999998E-3</v>
      </c>
      <c r="GK52">
        <v>1.6058599999999999E-6</v>
      </c>
      <c r="GL52">
        <v>-4.45944E-10</v>
      </c>
      <c r="GM52">
        <v>-0.1235328524796835</v>
      </c>
      <c r="GN52">
        <v>8.2927637995010707E-4</v>
      </c>
      <c r="GO52">
        <v>4.5700164417846682E-4</v>
      </c>
      <c r="GP52">
        <v>-7.3971344136228166E-6</v>
      </c>
      <c r="GQ52">
        <v>4</v>
      </c>
      <c r="GR52">
        <v>2095</v>
      </c>
      <c r="GS52">
        <v>4</v>
      </c>
      <c r="GT52">
        <v>35</v>
      </c>
      <c r="GU52">
        <v>111.6</v>
      </c>
      <c r="GV52">
        <v>111.6</v>
      </c>
      <c r="GW52">
        <v>0.71533199999999997</v>
      </c>
      <c r="GX52">
        <v>2.5964399999999999</v>
      </c>
      <c r="GY52">
        <v>1.4489700000000001</v>
      </c>
      <c r="GZ52">
        <v>2.32666</v>
      </c>
      <c r="HA52">
        <v>1.5478499999999999</v>
      </c>
      <c r="HB52">
        <v>2.3718300000000001</v>
      </c>
      <c r="HC52">
        <v>39.118000000000002</v>
      </c>
      <c r="HD52">
        <v>14.744899999999999</v>
      </c>
      <c r="HE52">
        <v>18</v>
      </c>
      <c r="HF52">
        <v>492.988</v>
      </c>
      <c r="HG52">
        <v>520.94899999999996</v>
      </c>
      <c r="HH52">
        <v>30.999300000000002</v>
      </c>
      <c r="HI52">
        <v>32.990600000000001</v>
      </c>
      <c r="HJ52">
        <v>29.999600000000001</v>
      </c>
      <c r="HK52">
        <v>32.908700000000003</v>
      </c>
      <c r="HL52">
        <v>32.890900000000002</v>
      </c>
      <c r="HM52">
        <v>14.3491</v>
      </c>
      <c r="HN52">
        <v>16.507100000000001</v>
      </c>
      <c r="HO52">
        <v>100</v>
      </c>
      <c r="HP52">
        <v>31</v>
      </c>
      <c r="HQ52">
        <v>250.75299999999999</v>
      </c>
      <c r="HR52">
        <v>34.9634</v>
      </c>
      <c r="HS52">
        <v>99.385300000000001</v>
      </c>
      <c r="HT52">
        <v>98.435500000000005</v>
      </c>
    </row>
    <row r="53" spans="1:228" x14ac:dyDescent="0.2">
      <c r="A53">
        <v>38</v>
      </c>
      <c r="B53">
        <v>1669307497.0999999</v>
      </c>
      <c r="C53">
        <v>147.5</v>
      </c>
      <c r="D53" t="s">
        <v>434</v>
      </c>
      <c r="E53" t="s">
        <v>435</v>
      </c>
      <c r="F53">
        <v>4</v>
      </c>
      <c r="G53">
        <v>1669307494.7874999</v>
      </c>
      <c r="H53">
        <f t="shared" si="0"/>
        <v>1.706390672469269E-3</v>
      </c>
      <c r="I53">
        <f t="shared" si="1"/>
        <v>1.706390672469269</v>
      </c>
      <c r="J53">
        <f t="shared" si="2"/>
        <v>3.6126415073742129</v>
      </c>
      <c r="K53">
        <f t="shared" si="3"/>
        <v>226.47537500000001</v>
      </c>
      <c r="L53">
        <f t="shared" si="4"/>
        <v>158.28723918156865</v>
      </c>
      <c r="M53">
        <f t="shared" si="5"/>
        <v>16.006296866645954</v>
      </c>
      <c r="N53">
        <f t="shared" si="6"/>
        <v>22.901606623366231</v>
      </c>
      <c r="O53">
        <f t="shared" si="7"/>
        <v>9.4311345540591077E-2</v>
      </c>
      <c r="P53">
        <f t="shared" si="8"/>
        <v>2.2515268185317452</v>
      </c>
      <c r="Q53">
        <f t="shared" si="9"/>
        <v>9.2170372547084128E-2</v>
      </c>
      <c r="R53">
        <f t="shared" si="10"/>
        <v>5.7794792716508558E-2</v>
      </c>
      <c r="S53">
        <f t="shared" si="11"/>
        <v>226.11061723461177</v>
      </c>
      <c r="T53">
        <f t="shared" si="12"/>
        <v>34.537592413544331</v>
      </c>
      <c r="U53">
        <f t="shared" si="13"/>
        <v>34.258087500000002</v>
      </c>
      <c r="V53">
        <f t="shared" si="14"/>
        <v>5.4204121106436682</v>
      </c>
      <c r="W53">
        <f t="shared" si="15"/>
        <v>70.258082215465549</v>
      </c>
      <c r="X53">
        <f t="shared" si="16"/>
        <v>3.6320955113470994</v>
      </c>
      <c r="Y53">
        <f t="shared" si="17"/>
        <v>5.1696479562426552</v>
      </c>
      <c r="Z53">
        <f t="shared" si="18"/>
        <v>1.7883165992965688</v>
      </c>
      <c r="AA53">
        <f t="shared" si="19"/>
        <v>-75.251828655894755</v>
      </c>
      <c r="AB53">
        <f t="shared" si="20"/>
        <v>-102.95210578397615</v>
      </c>
      <c r="AC53">
        <f t="shared" si="21"/>
        <v>-10.557975392014926</v>
      </c>
      <c r="AD53">
        <f t="shared" si="22"/>
        <v>37.34870740272595</v>
      </c>
      <c r="AE53">
        <f t="shared" si="23"/>
        <v>27.456252847396421</v>
      </c>
      <c r="AF53">
        <f t="shared" si="24"/>
        <v>1.7364235042921827</v>
      </c>
      <c r="AG53">
        <f t="shared" si="25"/>
        <v>3.6126415073742129</v>
      </c>
      <c r="AH53">
        <v>249.1029092016899</v>
      </c>
      <c r="AI53">
        <v>238.02903030303031</v>
      </c>
      <c r="AJ53">
        <v>1.720228113903153</v>
      </c>
      <c r="AK53">
        <v>66.400301856687292</v>
      </c>
      <c r="AL53">
        <f t="shared" si="26"/>
        <v>1.706390672469269</v>
      </c>
      <c r="AM53">
        <v>35.015270717470742</v>
      </c>
      <c r="AN53">
        <v>35.91278121212121</v>
      </c>
      <c r="AO53">
        <v>-1.469890115255201E-3</v>
      </c>
      <c r="AP53">
        <v>80.260018109835471</v>
      </c>
      <c r="AQ53">
        <v>16</v>
      </c>
      <c r="AR53">
        <v>3</v>
      </c>
      <c r="AS53">
        <f t="shared" si="27"/>
        <v>1</v>
      </c>
      <c r="AT53">
        <f t="shared" si="28"/>
        <v>0</v>
      </c>
      <c r="AU53">
        <f t="shared" si="29"/>
        <v>22313.784506428448</v>
      </c>
      <c r="AV53">
        <f t="shared" si="30"/>
        <v>1199.9762499999999</v>
      </c>
      <c r="AW53">
        <f t="shared" si="31"/>
        <v>1025.904613593063</v>
      </c>
      <c r="AX53">
        <f t="shared" si="32"/>
        <v>0.85493743196422689</v>
      </c>
      <c r="AY53">
        <f t="shared" si="33"/>
        <v>0.18842924369095787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1669307494.7874999</v>
      </c>
      <c r="BF53">
        <v>226.47537500000001</v>
      </c>
      <c r="BG53">
        <v>241.51075</v>
      </c>
      <c r="BH53">
        <v>35.918012500000003</v>
      </c>
      <c r="BI53">
        <v>35.014225000000003</v>
      </c>
      <c r="BJ53">
        <v>229.42</v>
      </c>
      <c r="BK53">
        <v>35.765725000000003</v>
      </c>
      <c r="BL53">
        <v>500.11174999999997</v>
      </c>
      <c r="BM53">
        <v>101.02187499999999</v>
      </c>
      <c r="BN53">
        <v>9.9964949999999997E-2</v>
      </c>
      <c r="BO53">
        <v>33.409937499999998</v>
      </c>
      <c r="BP53">
        <v>34.258087500000002</v>
      </c>
      <c r="BQ53">
        <v>999.9</v>
      </c>
      <c r="BR53">
        <v>0</v>
      </c>
      <c r="BS53">
        <v>0</v>
      </c>
      <c r="BT53">
        <v>4501.8762500000003</v>
      </c>
      <c r="BU53">
        <v>0</v>
      </c>
      <c r="BV53">
        <v>147.202</v>
      </c>
      <c r="BW53">
        <v>-15.035399999999999</v>
      </c>
      <c r="BX53">
        <v>234.91287500000001</v>
      </c>
      <c r="BY53">
        <v>250.27362500000001</v>
      </c>
      <c r="BZ53">
        <v>0.90376849999999997</v>
      </c>
      <c r="CA53">
        <v>241.51075</v>
      </c>
      <c r="CB53">
        <v>35.014225000000003</v>
      </c>
      <c r="CC53">
        <v>3.6285012499999998</v>
      </c>
      <c r="CD53">
        <v>3.5371987499999999</v>
      </c>
      <c r="CE53">
        <v>27.2333</v>
      </c>
      <c r="CF53">
        <v>26.799362500000001</v>
      </c>
      <c r="CG53">
        <v>1199.9762499999999</v>
      </c>
      <c r="CH53">
        <v>0.50000224999999998</v>
      </c>
      <c r="CI53">
        <v>0.49999775000000002</v>
      </c>
      <c r="CJ53">
        <v>0</v>
      </c>
      <c r="CK53">
        <v>1174.425</v>
      </c>
      <c r="CL53">
        <v>4.9990899999999998</v>
      </c>
      <c r="CM53">
        <v>12713.7875</v>
      </c>
      <c r="CN53">
        <v>9557.6749999999993</v>
      </c>
      <c r="CO53">
        <v>43.140500000000003</v>
      </c>
      <c r="CP53">
        <v>44.734250000000003</v>
      </c>
      <c r="CQ53">
        <v>43.936999999999998</v>
      </c>
      <c r="CR53">
        <v>43.75</v>
      </c>
      <c r="CS53">
        <v>44.5</v>
      </c>
      <c r="CT53">
        <v>597.49125000000004</v>
      </c>
      <c r="CU53">
        <v>597.48500000000001</v>
      </c>
      <c r="CV53">
        <v>0</v>
      </c>
      <c r="CW53">
        <v>1669307506.0999999</v>
      </c>
      <c r="CX53">
        <v>0</v>
      </c>
      <c r="CY53">
        <v>1669300797.0999999</v>
      </c>
      <c r="CZ53" t="s">
        <v>356</v>
      </c>
      <c r="DA53">
        <v>1669300797.0999999</v>
      </c>
      <c r="DB53">
        <v>1669300794.5999999</v>
      </c>
      <c r="DC53">
        <v>7</v>
      </c>
      <c r="DD53">
        <v>-0.40400000000000003</v>
      </c>
      <c r="DE53">
        <v>2.3E-2</v>
      </c>
      <c r="DF53">
        <v>-3.4009999999999998</v>
      </c>
      <c r="DG53">
        <v>0.121</v>
      </c>
      <c r="DH53">
        <v>413</v>
      </c>
      <c r="DI53">
        <v>31</v>
      </c>
      <c r="DJ53">
        <v>0.5</v>
      </c>
      <c r="DK53">
        <v>0.27</v>
      </c>
      <c r="DL53">
        <v>-14.76545609756098</v>
      </c>
      <c r="DM53">
        <v>-1.7896996515679551</v>
      </c>
      <c r="DN53">
        <v>0.1801594511222584</v>
      </c>
      <c r="DO53">
        <v>0</v>
      </c>
      <c r="DP53">
        <v>0.91389331707317067</v>
      </c>
      <c r="DQ53">
        <v>-8.7078606271760416E-3</v>
      </c>
      <c r="DR53">
        <v>8.4108033125783691E-3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2.9485100000000002</v>
      </c>
      <c r="EB53">
        <v>2.5973299999999999</v>
      </c>
      <c r="EC53">
        <v>6.3221899999999998E-2</v>
      </c>
      <c r="ED53">
        <v>6.5445900000000001E-2</v>
      </c>
      <c r="EE53">
        <v>0.144542</v>
      </c>
      <c r="EF53">
        <v>0.14054700000000001</v>
      </c>
      <c r="EG53">
        <v>28405.3</v>
      </c>
      <c r="EH53">
        <v>28845.7</v>
      </c>
      <c r="EI53">
        <v>28209.3</v>
      </c>
      <c r="EJ53">
        <v>29705.8</v>
      </c>
      <c r="EK53">
        <v>33195.9</v>
      </c>
      <c r="EL53">
        <v>35426.1</v>
      </c>
      <c r="EM53">
        <v>39808.199999999997</v>
      </c>
      <c r="EN53">
        <v>42441.2</v>
      </c>
      <c r="EO53">
        <v>1.9372</v>
      </c>
      <c r="EP53">
        <v>1.9172800000000001</v>
      </c>
      <c r="EQ53">
        <v>0.208676</v>
      </c>
      <c r="ER53">
        <v>0</v>
      </c>
      <c r="ES53">
        <v>30.879899999999999</v>
      </c>
      <c r="ET53">
        <v>999.9</v>
      </c>
      <c r="EU53">
        <v>72.3</v>
      </c>
      <c r="EV53">
        <v>34.299999999999997</v>
      </c>
      <c r="EW53">
        <v>38.887099999999997</v>
      </c>
      <c r="EX53">
        <v>28.874600000000001</v>
      </c>
      <c r="EY53">
        <v>1.9591400000000001</v>
      </c>
      <c r="EZ53">
        <v>1</v>
      </c>
      <c r="FA53">
        <v>0.44058399999999998</v>
      </c>
      <c r="FB53">
        <v>0.16763600000000001</v>
      </c>
      <c r="FC53">
        <v>20.275500000000001</v>
      </c>
      <c r="FD53">
        <v>5.2186399999999997</v>
      </c>
      <c r="FE53">
        <v>12.004300000000001</v>
      </c>
      <c r="FF53">
        <v>4.9869000000000003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1.86581</v>
      </c>
      <c r="FM53">
        <v>1.86212</v>
      </c>
      <c r="FN53">
        <v>1.8641700000000001</v>
      </c>
      <c r="FO53">
        <v>1.8602000000000001</v>
      </c>
      <c r="FP53">
        <v>1.8609599999999999</v>
      </c>
      <c r="FQ53">
        <v>1.86005</v>
      </c>
      <c r="FR53">
        <v>1.86178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-2.952</v>
      </c>
      <c r="GH53">
        <v>0.1522</v>
      </c>
      <c r="GI53">
        <v>-2.4104999999999999</v>
      </c>
      <c r="GJ53">
        <v>-2.6733299999999998E-3</v>
      </c>
      <c r="GK53">
        <v>1.6058599999999999E-6</v>
      </c>
      <c r="GL53">
        <v>-4.45944E-10</v>
      </c>
      <c r="GM53">
        <v>-0.1235328524796835</v>
      </c>
      <c r="GN53">
        <v>8.2927637995010707E-4</v>
      </c>
      <c r="GO53">
        <v>4.5700164417846682E-4</v>
      </c>
      <c r="GP53">
        <v>-7.3971344136228166E-6</v>
      </c>
      <c r="GQ53">
        <v>4</v>
      </c>
      <c r="GR53">
        <v>2095</v>
      </c>
      <c r="GS53">
        <v>4</v>
      </c>
      <c r="GT53">
        <v>35</v>
      </c>
      <c r="GU53">
        <v>111.7</v>
      </c>
      <c r="GV53">
        <v>111.7</v>
      </c>
      <c r="GW53">
        <v>0.72997999999999996</v>
      </c>
      <c r="GX53">
        <v>2.5878899999999998</v>
      </c>
      <c r="GY53">
        <v>1.4489700000000001</v>
      </c>
      <c r="GZ53">
        <v>2.32666</v>
      </c>
      <c r="HA53">
        <v>1.5478499999999999</v>
      </c>
      <c r="HB53">
        <v>2.3559600000000001</v>
      </c>
      <c r="HC53">
        <v>39.118000000000002</v>
      </c>
      <c r="HD53">
        <v>14.7537</v>
      </c>
      <c r="HE53">
        <v>18</v>
      </c>
      <c r="HF53">
        <v>492.87099999999998</v>
      </c>
      <c r="HG53">
        <v>521.06899999999996</v>
      </c>
      <c r="HH53">
        <v>30.998899999999999</v>
      </c>
      <c r="HI53">
        <v>32.987000000000002</v>
      </c>
      <c r="HJ53">
        <v>29.999700000000001</v>
      </c>
      <c r="HK53">
        <v>32.905700000000003</v>
      </c>
      <c r="HL53">
        <v>32.887900000000002</v>
      </c>
      <c r="HM53">
        <v>14.657400000000001</v>
      </c>
      <c r="HN53">
        <v>16.507100000000001</v>
      </c>
      <c r="HO53">
        <v>100</v>
      </c>
      <c r="HP53">
        <v>31</v>
      </c>
      <c r="HQ53">
        <v>257.43200000000002</v>
      </c>
      <c r="HR53">
        <v>34.966000000000001</v>
      </c>
      <c r="HS53">
        <v>99.386300000000006</v>
      </c>
      <c r="HT53">
        <v>98.435299999999998</v>
      </c>
    </row>
    <row r="54" spans="1:228" x14ac:dyDescent="0.2">
      <c r="A54">
        <v>39</v>
      </c>
      <c r="B54">
        <v>1669307501.0999999</v>
      </c>
      <c r="C54">
        <v>151.5</v>
      </c>
      <c r="D54" t="s">
        <v>436</v>
      </c>
      <c r="E54" t="s">
        <v>437</v>
      </c>
      <c r="F54">
        <v>4</v>
      </c>
      <c r="G54">
        <v>1669307499.0999999</v>
      </c>
      <c r="H54">
        <f t="shared" si="0"/>
        <v>1.7088232111757866E-3</v>
      </c>
      <c r="I54">
        <f t="shared" si="1"/>
        <v>1.7088232111757866</v>
      </c>
      <c r="J54">
        <f t="shared" si="2"/>
        <v>4.0050910892094151</v>
      </c>
      <c r="K54">
        <f t="shared" si="3"/>
        <v>233.55928571428569</v>
      </c>
      <c r="L54">
        <f t="shared" si="4"/>
        <v>158.48176555037722</v>
      </c>
      <c r="M54">
        <f t="shared" si="5"/>
        <v>16.026289352741657</v>
      </c>
      <c r="N54">
        <f t="shared" si="6"/>
        <v>23.618418692382456</v>
      </c>
      <c r="O54">
        <f t="shared" si="7"/>
        <v>9.4335882897178092E-2</v>
      </c>
      <c r="P54">
        <f t="shared" si="8"/>
        <v>2.2477748842548766</v>
      </c>
      <c r="Q54">
        <f t="shared" si="9"/>
        <v>9.2190321451905963E-2</v>
      </c>
      <c r="R54">
        <f t="shared" si="10"/>
        <v>5.7807656723366137E-2</v>
      </c>
      <c r="S54">
        <f t="shared" si="11"/>
        <v>226.11117866143991</v>
      </c>
      <c r="T54">
        <f t="shared" si="12"/>
        <v>34.541489110878445</v>
      </c>
      <c r="U54">
        <f t="shared" si="13"/>
        <v>34.262214285714293</v>
      </c>
      <c r="V54">
        <f t="shared" si="14"/>
        <v>5.4216576365308438</v>
      </c>
      <c r="W54">
        <f t="shared" si="15"/>
        <v>70.227914817355</v>
      </c>
      <c r="X54">
        <f t="shared" si="16"/>
        <v>3.6311443433496731</v>
      </c>
      <c r="Y54">
        <f t="shared" si="17"/>
        <v>5.170514250342416</v>
      </c>
      <c r="Z54">
        <f t="shared" si="18"/>
        <v>1.7905132931811707</v>
      </c>
      <c r="AA54">
        <f t="shared" si="19"/>
        <v>-75.359103612852195</v>
      </c>
      <c r="AB54">
        <f t="shared" si="20"/>
        <v>-102.91817502627164</v>
      </c>
      <c r="AC54">
        <f t="shared" si="21"/>
        <v>-10.572480968558208</v>
      </c>
      <c r="AD54">
        <f t="shared" si="22"/>
        <v>37.261419053757876</v>
      </c>
      <c r="AE54">
        <f t="shared" si="23"/>
        <v>27.64233301626988</v>
      </c>
      <c r="AF54">
        <f t="shared" si="24"/>
        <v>1.7211265614072877</v>
      </c>
      <c r="AG54">
        <f t="shared" si="25"/>
        <v>4.0050910892094151</v>
      </c>
      <c r="AH54">
        <v>255.96598425641051</v>
      </c>
      <c r="AI54">
        <v>244.8037696969696</v>
      </c>
      <c r="AJ54">
        <v>1.6953928040198649</v>
      </c>
      <c r="AK54">
        <v>66.400301856687292</v>
      </c>
      <c r="AL54">
        <f t="shared" si="26"/>
        <v>1.7088232111757866</v>
      </c>
      <c r="AM54">
        <v>35.013627782620219</v>
      </c>
      <c r="AN54">
        <v>35.907593939393941</v>
      </c>
      <c r="AO54">
        <v>-7.2062165745024568E-4</v>
      </c>
      <c r="AP54">
        <v>80.260018109835471</v>
      </c>
      <c r="AQ54">
        <v>16</v>
      </c>
      <c r="AR54">
        <v>3</v>
      </c>
      <c r="AS54">
        <f t="shared" si="27"/>
        <v>1</v>
      </c>
      <c r="AT54">
        <f t="shared" si="28"/>
        <v>0</v>
      </c>
      <c r="AU54">
        <f t="shared" si="29"/>
        <v>22248.86360119094</v>
      </c>
      <c r="AV54">
        <f t="shared" si="30"/>
        <v>1199.9914285714281</v>
      </c>
      <c r="AW54">
        <f t="shared" si="31"/>
        <v>1025.9163993064451</v>
      </c>
      <c r="AX54">
        <f t="shared" si="32"/>
        <v>0.85493643944422448</v>
      </c>
      <c r="AY54">
        <f t="shared" si="33"/>
        <v>0.1884273281273533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1669307499.0999999</v>
      </c>
      <c r="BF54">
        <v>233.55928571428569</v>
      </c>
      <c r="BG54">
        <v>248.69900000000001</v>
      </c>
      <c r="BH54">
        <v>35.907885714285712</v>
      </c>
      <c r="BI54">
        <v>35.01209999999999</v>
      </c>
      <c r="BJ54">
        <v>236.51814285714289</v>
      </c>
      <c r="BK54">
        <v>35.755628571428574</v>
      </c>
      <c r="BL54">
        <v>500.13928571428579</v>
      </c>
      <c r="BM54">
        <v>101.0238571428571</v>
      </c>
      <c r="BN54">
        <v>0.1000122</v>
      </c>
      <c r="BO54">
        <v>33.412928571428573</v>
      </c>
      <c r="BP54">
        <v>34.262214285714293</v>
      </c>
      <c r="BQ54">
        <v>999.89999999999986</v>
      </c>
      <c r="BR54">
        <v>0</v>
      </c>
      <c r="BS54">
        <v>0</v>
      </c>
      <c r="BT54">
        <v>4490.8928571428569</v>
      </c>
      <c r="BU54">
        <v>0</v>
      </c>
      <c r="BV54">
        <v>147.65471428571431</v>
      </c>
      <c r="BW54">
        <v>-15.139757142857141</v>
      </c>
      <c r="BX54">
        <v>242.25828571428571</v>
      </c>
      <c r="BY54">
        <v>257.7222857142857</v>
      </c>
      <c r="BZ54">
        <v>0.89576785714285723</v>
      </c>
      <c r="CA54">
        <v>248.69900000000001</v>
      </c>
      <c r="CB54">
        <v>35.01209999999999</v>
      </c>
      <c r="CC54">
        <v>3.6275457142857142</v>
      </c>
      <c r="CD54">
        <v>3.537051428571429</v>
      </c>
      <c r="CE54">
        <v>27.228828571428568</v>
      </c>
      <c r="CF54">
        <v>26.798671428571431</v>
      </c>
      <c r="CG54">
        <v>1199.9914285714281</v>
      </c>
      <c r="CH54">
        <v>0.50003542857142846</v>
      </c>
      <c r="CI54">
        <v>0.49996457142857142</v>
      </c>
      <c r="CJ54">
        <v>0</v>
      </c>
      <c r="CK54">
        <v>1173.7971428571429</v>
      </c>
      <c r="CL54">
        <v>4.9990899999999998</v>
      </c>
      <c r="CM54">
        <v>12710.842857142859</v>
      </c>
      <c r="CN54">
        <v>9557.9057142857146</v>
      </c>
      <c r="CO54">
        <v>43.125</v>
      </c>
      <c r="CP54">
        <v>44.705000000000013</v>
      </c>
      <c r="CQ54">
        <v>43.936999999999998</v>
      </c>
      <c r="CR54">
        <v>43.75</v>
      </c>
      <c r="CS54">
        <v>44.482000000000014</v>
      </c>
      <c r="CT54">
        <v>597.53857142857146</v>
      </c>
      <c r="CU54">
        <v>597.45285714285717</v>
      </c>
      <c r="CV54">
        <v>0</v>
      </c>
      <c r="CW54">
        <v>1669307510.3</v>
      </c>
      <c r="CX54">
        <v>0</v>
      </c>
      <c r="CY54">
        <v>1669300797.0999999</v>
      </c>
      <c r="CZ54" t="s">
        <v>356</v>
      </c>
      <c r="DA54">
        <v>1669300797.0999999</v>
      </c>
      <c r="DB54">
        <v>1669300794.5999999</v>
      </c>
      <c r="DC54">
        <v>7</v>
      </c>
      <c r="DD54">
        <v>-0.40400000000000003</v>
      </c>
      <c r="DE54">
        <v>2.3E-2</v>
      </c>
      <c r="DF54">
        <v>-3.4009999999999998</v>
      </c>
      <c r="DG54">
        <v>0.121</v>
      </c>
      <c r="DH54">
        <v>413</v>
      </c>
      <c r="DI54">
        <v>31</v>
      </c>
      <c r="DJ54">
        <v>0.5</v>
      </c>
      <c r="DK54">
        <v>0.27</v>
      </c>
      <c r="DL54">
        <v>-14.891114999999999</v>
      </c>
      <c r="DM54">
        <v>-1.8157395872419979</v>
      </c>
      <c r="DN54">
        <v>0.17759307637123689</v>
      </c>
      <c r="DO54">
        <v>0</v>
      </c>
      <c r="DP54">
        <v>0.90969137500000008</v>
      </c>
      <c r="DQ54">
        <v>-5.5286577861165302E-2</v>
      </c>
      <c r="DR54">
        <v>1.09283629119084E-2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2.9485199999999998</v>
      </c>
      <c r="EB54">
        <v>2.5973799999999998</v>
      </c>
      <c r="EC54">
        <v>6.4755800000000002E-2</v>
      </c>
      <c r="ED54">
        <v>6.6982399999999997E-2</v>
      </c>
      <c r="EE54">
        <v>0.14454</v>
      </c>
      <c r="EF54">
        <v>0.140543</v>
      </c>
      <c r="EG54">
        <v>28359.1</v>
      </c>
      <c r="EH54">
        <v>28799</v>
      </c>
      <c r="EI54">
        <v>28209.5</v>
      </c>
      <c r="EJ54">
        <v>29706.5</v>
      </c>
      <c r="EK54">
        <v>33196.6</v>
      </c>
      <c r="EL54">
        <v>35427.1</v>
      </c>
      <c r="EM54">
        <v>39808.800000000003</v>
      </c>
      <c r="EN54">
        <v>42442.1</v>
      </c>
      <c r="EO54">
        <v>1.9373800000000001</v>
      </c>
      <c r="EP54">
        <v>1.9171199999999999</v>
      </c>
      <c r="EQ54">
        <v>0.20918300000000001</v>
      </c>
      <c r="ER54">
        <v>0</v>
      </c>
      <c r="ES54">
        <v>30.8687</v>
      </c>
      <c r="ET54">
        <v>999.9</v>
      </c>
      <c r="EU54">
        <v>72.3</v>
      </c>
      <c r="EV54">
        <v>34.299999999999997</v>
      </c>
      <c r="EW54">
        <v>38.883899999999997</v>
      </c>
      <c r="EX54">
        <v>28.874600000000001</v>
      </c>
      <c r="EY54">
        <v>1.7427900000000001</v>
      </c>
      <c r="EZ54">
        <v>1</v>
      </c>
      <c r="FA54">
        <v>0.44002999999999998</v>
      </c>
      <c r="FB54">
        <v>0.162416</v>
      </c>
      <c r="FC54">
        <v>20.275600000000001</v>
      </c>
      <c r="FD54">
        <v>5.2190899999999996</v>
      </c>
      <c r="FE54">
        <v>12.004</v>
      </c>
      <c r="FF54">
        <v>4.9870999999999999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1.8657999999999999</v>
      </c>
      <c r="FM54">
        <v>1.8621000000000001</v>
      </c>
      <c r="FN54">
        <v>1.8641700000000001</v>
      </c>
      <c r="FO54">
        <v>1.8602000000000001</v>
      </c>
      <c r="FP54">
        <v>1.8609599999999999</v>
      </c>
      <c r="FQ54">
        <v>1.86006</v>
      </c>
      <c r="FR54">
        <v>1.8617600000000001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-2.9649999999999999</v>
      </c>
      <c r="GH54">
        <v>0.15229999999999999</v>
      </c>
      <c r="GI54">
        <v>-2.4104999999999999</v>
      </c>
      <c r="GJ54">
        <v>-2.6733299999999998E-3</v>
      </c>
      <c r="GK54">
        <v>1.6058599999999999E-6</v>
      </c>
      <c r="GL54">
        <v>-4.45944E-10</v>
      </c>
      <c r="GM54">
        <v>-0.1235328524796835</v>
      </c>
      <c r="GN54">
        <v>8.2927637995010707E-4</v>
      </c>
      <c r="GO54">
        <v>4.5700164417846682E-4</v>
      </c>
      <c r="GP54">
        <v>-7.3971344136228166E-6</v>
      </c>
      <c r="GQ54">
        <v>4</v>
      </c>
      <c r="GR54">
        <v>2095</v>
      </c>
      <c r="GS54">
        <v>4</v>
      </c>
      <c r="GT54">
        <v>35</v>
      </c>
      <c r="GU54">
        <v>111.7</v>
      </c>
      <c r="GV54">
        <v>111.8</v>
      </c>
      <c r="GW54">
        <v>0.74462899999999999</v>
      </c>
      <c r="GX54">
        <v>2.5866699999999998</v>
      </c>
      <c r="GY54">
        <v>1.4489700000000001</v>
      </c>
      <c r="GZ54">
        <v>2.32544</v>
      </c>
      <c r="HA54">
        <v>1.5478499999999999</v>
      </c>
      <c r="HB54">
        <v>2.3156699999999999</v>
      </c>
      <c r="HC54">
        <v>39.118000000000002</v>
      </c>
      <c r="HD54">
        <v>14.744899999999999</v>
      </c>
      <c r="HE54">
        <v>18</v>
      </c>
      <c r="HF54">
        <v>492.95400000000001</v>
      </c>
      <c r="HG54">
        <v>520.93499999999995</v>
      </c>
      <c r="HH54">
        <v>30.998699999999999</v>
      </c>
      <c r="HI54">
        <v>32.982900000000001</v>
      </c>
      <c r="HJ54">
        <v>29.999500000000001</v>
      </c>
      <c r="HK54">
        <v>32.902099999999997</v>
      </c>
      <c r="HL54">
        <v>32.884999999999998</v>
      </c>
      <c r="HM54">
        <v>14.962</v>
      </c>
      <c r="HN54">
        <v>16.507100000000001</v>
      </c>
      <c r="HO54">
        <v>100</v>
      </c>
      <c r="HP54">
        <v>31</v>
      </c>
      <c r="HQ54">
        <v>264.11900000000003</v>
      </c>
      <c r="HR54">
        <v>34.964500000000001</v>
      </c>
      <c r="HS54">
        <v>99.387600000000006</v>
      </c>
      <c r="HT54">
        <v>98.4375</v>
      </c>
    </row>
    <row r="55" spans="1:228" x14ac:dyDescent="0.2">
      <c r="A55">
        <v>40</v>
      </c>
      <c r="B55">
        <v>1669307505.0999999</v>
      </c>
      <c r="C55">
        <v>155.5</v>
      </c>
      <c r="D55" t="s">
        <v>438</v>
      </c>
      <c r="E55" t="s">
        <v>439</v>
      </c>
      <c r="F55">
        <v>4</v>
      </c>
      <c r="G55">
        <v>1669307502.7874999</v>
      </c>
      <c r="H55">
        <f t="shared" si="0"/>
        <v>1.703480195900113E-3</v>
      </c>
      <c r="I55">
        <f t="shared" si="1"/>
        <v>1.7034801959001131</v>
      </c>
      <c r="J55">
        <f t="shared" si="2"/>
        <v>3.8604801312583472</v>
      </c>
      <c r="K55">
        <f t="shared" si="3"/>
        <v>239.67349999999999</v>
      </c>
      <c r="L55">
        <f t="shared" si="4"/>
        <v>166.70766835219308</v>
      </c>
      <c r="M55">
        <f t="shared" si="5"/>
        <v>16.858213489733664</v>
      </c>
      <c r="N55">
        <f t="shared" si="6"/>
        <v>24.236839677318468</v>
      </c>
      <c r="O55">
        <f t="shared" si="7"/>
        <v>9.4076781206893126E-2</v>
      </c>
      <c r="P55">
        <f t="shared" si="8"/>
        <v>2.2474214543338924</v>
      </c>
      <c r="Q55">
        <f t="shared" si="9"/>
        <v>9.1942518518750987E-2</v>
      </c>
      <c r="R55">
        <f t="shared" si="10"/>
        <v>5.7651796359976637E-2</v>
      </c>
      <c r="S55">
        <f t="shared" si="11"/>
        <v>226.1101301087065</v>
      </c>
      <c r="T55">
        <f t="shared" si="12"/>
        <v>34.543864924202019</v>
      </c>
      <c r="U55">
        <f t="shared" si="13"/>
        <v>34.258387499999998</v>
      </c>
      <c r="V55">
        <f t="shared" si="14"/>
        <v>5.4205026467614221</v>
      </c>
      <c r="W55">
        <f t="shared" si="15"/>
        <v>70.218538487269385</v>
      </c>
      <c r="X55">
        <f t="shared" si="16"/>
        <v>3.6307528797614204</v>
      </c>
      <c r="Y55">
        <f t="shared" si="17"/>
        <v>5.1706471794762221</v>
      </c>
      <c r="Z55">
        <f t="shared" si="18"/>
        <v>1.7897497670000018</v>
      </c>
      <c r="AA55">
        <f t="shared" si="19"/>
        <v>-75.12347663919499</v>
      </c>
      <c r="AB55">
        <f t="shared" si="20"/>
        <v>-102.38272270191112</v>
      </c>
      <c r="AC55">
        <f t="shared" si="21"/>
        <v>-10.518956119660492</v>
      </c>
      <c r="AD55">
        <f t="shared" si="22"/>
        <v>38.084974647939902</v>
      </c>
      <c r="AE55">
        <f t="shared" si="23"/>
        <v>27.85439421910278</v>
      </c>
      <c r="AF55">
        <f t="shared" si="24"/>
        <v>1.7150810793180622</v>
      </c>
      <c r="AG55">
        <f t="shared" si="25"/>
        <v>3.8604801312583472</v>
      </c>
      <c r="AH55">
        <v>262.98214041649959</v>
      </c>
      <c r="AI55">
        <v>251.72981818181799</v>
      </c>
      <c r="AJ55">
        <v>1.7278971792297959</v>
      </c>
      <c r="AK55">
        <v>66.400301856687292</v>
      </c>
      <c r="AL55">
        <f t="shared" si="26"/>
        <v>1.7034801959001131</v>
      </c>
      <c r="AM55">
        <v>35.010961719905559</v>
      </c>
      <c r="AN55">
        <v>35.898692121212108</v>
      </c>
      <c r="AO55">
        <v>-1.7702910667575261E-4</v>
      </c>
      <c r="AP55">
        <v>80.260018109835471</v>
      </c>
      <c r="AQ55">
        <v>16</v>
      </c>
      <c r="AR55">
        <v>3</v>
      </c>
      <c r="AS55">
        <f t="shared" si="27"/>
        <v>1</v>
      </c>
      <c r="AT55">
        <f t="shared" si="28"/>
        <v>0</v>
      </c>
      <c r="AU55">
        <f t="shared" si="29"/>
        <v>22242.721015279287</v>
      </c>
      <c r="AV55">
        <f t="shared" si="30"/>
        <v>1199.98</v>
      </c>
      <c r="AW55">
        <f t="shared" si="31"/>
        <v>1025.9072010925941</v>
      </c>
      <c r="AX55">
        <f t="shared" si="32"/>
        <v>0.85493691652577053</v>
      </c>
      <c r="AY55">
        <f t="shared" si="33"/>
        <v>0.188428248894737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1669307502.7874999</v>
      </c>
      <c r="BF55">
        <v>239.67349999999999</v>
      </c>
      <c r="BG55">
        <v>254.9325</v>
      </c>
      <c r="BH55">
        <v>35.903824999999998</v>
      </c>
      <c r="BI55">
        <v>35.011187499999998</v>
      </c>
      <c r="BJ55">
        <v>242.64449999999999</v>
      </c>
      <c r="BK55">
        <v>35.751600000000003</v>
      </c>
      <c r="BL55">
        <v>500.14237500000002</v>
      </c>
      <c r="BM55">
        <v>101.02437500000001</v>
      </c>
      <c r="BN55">
        <v>0.10002831249999999</v>
      </c>
      <c r="BO55">
        <v>33.413387499999999</v>
      </c>
      <c r="BP55">
        <v>34.258387499999998</v>
      </c>
      <c r="BQ55">
        <v>999.9</v>
      </c>
      <c r="BR55">
        <v>0</v>
      </c>
      <c r="BS55">
        <v>0</v>
      </c>
      <c r="BT55">
        <v>4489.84375</v>
      </c>
      <c r="BU55">
        <v>0</v>
      </c>
      <c r="BV55">
        <v>148.232125</v>
      </c>
      <c r="BW55">
        <v>-15.258962500000001</v>
      </c>
      <c r="BX55">
        <v>248.59925000000001</v>
      </c>
      <c r="BY55">
        <v>264.18175000000002</v>
      </c>
      <c r="BZ55">
        <v>0.89263475000000003</v>
      </c>
      <c r="CA55">
        <v>254.9325</v>
      </c>
      <c r="CB55">
        <v>35.011187499999998</v>
      </c>
      <c r="CC55">
        <v>3.6271637499999998</v>
      </c>
      <c r="CD55">
        <v>3.53698625</v>
      </c>
      <c r="CE55">
        <v>27.227025000000001</v>
      </c>
      <c r="CF55">
        <v>26.798337499999999</v>
      </c>
      <c r="CG55">
        <v>1199.98</v>
      </c>
      <c r="CH55">
        <v>0.50001950000000006</v>
      </c>
      <c r="CI55">
        <v>0.49998049999999999</v>
      </c>
      <c r="CJ55">
        <v>0</v>
      </c>
      <c r="CK55">
        <v>1173.55</v>
      </c>
      <c r="CL55">
        <v>4.9990899999999998</v>
      </c>
      <c r="CM55">
        <v>12708.174999999999</v>
      </c>
      <c r="CN55">
        <v>9557.7562500000004</v>
      </c>
      <c r="CO55">
        <v>43.125</v>
      </c>
      <c r="CP55">
        <v>44.686999999999998</v>
      </c>
      <c r="CQ55">
        <v>43.905999999999999</v>
      </c>
      <c r="CR55">
        <v>43.75</v>
      </c>
      <c r="CS55">
        <v>44.476374999999997</v>
      </c>
      <c r="CT55">
        <v>597.51374999999996</v>
      </c>
      <c r="CU55">
        <v>597.46624999999995</v>
      </c>
      <c r="CV55">
        <v>0</v>
      </c>
      <c r="CW55">
        <v>1669307513.9000001</v>
      </c>
      <c r="CX55">
        <v>0</v>
      </c>
      <c r="CY55">
        <v>1669300797.0999999</v>
      </c>
      <c r="CZ55" t="s">
        <v>356</v>
      </c>
      <c r="DA55">
        <v>1669300797.0999999</v>
      </c>
      <c r="DB55">
        <v>1669300794.5999999</v>
      </c>
      <c r="DC55">
        <v>7</v>
      </c>
      <c r="DD55">
        <v>-0.40400000000000003</v>
      </c>
      <c r="DE55">
        <v>2.3E-2</v>
      </c>
      <c r="DF55">
        <v>-3.4009999999999998</v>
      </c>
      <c r="DG55">
        <v>0.121</v>
      </c>
      <c r="DH55">
        <v>413</v>
      </c>
      <c r="DI55">
        <v>31</v>
      </c>
      <c r="DJ55">
        <v>0.5</v>
      </c>
      <c r="DK55">
        <v>0.27</v>
      </c>
      <c r="DL55">
        <v>-14.993351219512199</v>
      </c>
      <c r="DM55">
        <v>-1.723620209059239</v>
      </c>
      <c r="DN55">
        <v>0.17240295555436011</v>
      </c>
      <c r="DO55">
        <v>0</v>
      </c>
      <c r="DP55">
        <v>0.9078839024390245</v>
      </c>
      <c r="DQ55">
        <v>-0.10588279442508811</v>
      </c>
      <c r="DR55">
        <v>1.2217980388385371E-2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2.9483700000000002</v>
      </c>
      <c r="EB55">
        <v>2.59741</v>
      </c>
      <c r="EC55">
        <v>6.6292000000000004E-2</v>
      </c>
      <c r="ED55">
        <v>6.8500900000000003E-2</v>
      </c>
      <c r="EE55">
        <v>0.144511</v>
      </c>
      <c r="EF55">
        <v>0.140543</v>
      </c>
      <c r="EG55">
        <v>28312.7</v>
      </c>
      <c r="EH55">
        <v>28752.400000000001</v>
      </c>
      <c r="EI55">
        <v>28209.7</v>
      </c>
      <c r="EJ55">
        <v>29706.799999999999</v>
      </c>
      <c r="EK55">
        <v>33197.9</v>
      </c>
      <c r="EL55">
        <v>35427.5</v>
      </c>
      <c r="EM55">
        <v>39808.800000000003</v>
      </c>
      <c r="EN55">
        <v>42442.400000000001</v>
      </c>
      <c r="EO55">
        <v>1.93757</v>
      </c>
      <c r="EP55">
        <v>1.91723</v>
      </c>
      <c r="EQ55">
        <v>0.209674</v>
      </c>
      <c r="ER55">
        <v>0</v>
      </c>
      <c r="ES55">
        <v>30.858000000000001</v>
      </c>
      <c r="ET55">
        <v>999.9</v>
      </c>
      <c r="EU55">
        <v>72.3</v>
      </c>
      <c r="EV55">
        <v>34.299999999999997</v>
      </c>
      <c r="EW55">
        <v>38.8904</v>
      </c>
      <c r="EX55">
        <v>28.904599999999999</v>
      </c>
      <c r="EY55">
        <v>2.0352600000000001</v>
      </c>
      <c r="EZ55">
        <v>1</v>
      </c>
      <c r="FA55">
        <v>0.439639</v>
      </c>
      <c r="FB55">
        <v>0.15729000000000001</v>
      </c>
      <c r="FC55">
        <v>20.275600000000001</v>
      </c>
      <c r="FD55">
        <v>5.2201399999999998</v>
      </c>
      <c r="FE55">
        <v>12.004</v>
      </c>
      <c r="FF55">
        <v>4.9874000000000001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1.8657900000000001</v>
      </c>
      <c r="FM55">
        <v>1.86209</v>
      </c>
      <c r="FN55">
        <v>1.8641700000000001</v>
      </c>
      <c r="FO55">
        <v>1.8602099999999999</v>
      </c>
      <c r="FP55">
        <v>1.8609599999999999</v>
      </c>
      <c r="FQ55">
        <v>1.86005</v>
      </c>
      <c r="FR55">
        <v>1.8617699999999999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-2.9790000000000001</v>
      </c>
      <c r="GH55">
        <v>0.15210000000000001</v>
      </c>
      <c r="GI55">
        <v>-2.4104999999999999</v>
      </c>
      <c r="GJ55">
        <v>-2.6733299999999998E-3</v>
      </c>
      <c r="GK55">
        <v>1.6058599999999999E-6</v>
      </c>
      <c r="GL55">
        <v>-4.45944E-10</v>
      </c>
      <c r="GM55">
        <v>-0.1235328524796835</v>
      </c>
      <c r="GN55">
        <v>8.2927637995010707E-4</v>
      </c>
      <c r="GO55">
        <v>4.5700164417846682E-4</v>
      </c>
      <c r="GP55">
        <v>-7.3971344136228166E-6</v>
      </c>
      <c r="GQ55">
        <v>4</v>
      </c>
      <c r="GR55">
        <v>2095</v>
      </c>
      <c r="GS55">
        <v>4</v>
      </c>
      <c r="GT55">
        <v>35</v>
      </c>
      <c r="GU55">
        <v>111.8</v>
      </c>
      <c r="GV55">
        <v>111.8</v>
      </c>
      <c r="GW55">
        <v>0.76049800000000001</v>
      </c>
      <c r="GX55">
        <v>2.5976599999999999</v>
      </c>
      <c r="GY55">
        <v>1.4489700000000001</v>
      </c>
      <c r="GZ55">
        <v>2.32666</v>
      </c>
      <c r="HA55">
        <v>1.5478499999999999</v>
      </c>
      <c r="HB55">
        <v>2.2216800000000001</v>
      </c>
      <c r="HC55">
        <v>39.118000000000002</v>
      </c>
      <c r="HD55">
        <v>14.7362</v>
      </c>
      <c r="HE55">
        <v>18</v>
      </c>
      <c r="HF55">
        <v>493.05799999999999</v>
      </c>
      <c r="HG55">
        <v>520.98299999999995</v>
      </c>
      <c r="HH55">
        <v>30.9986</v>
      </c>
      <c r="HI55">
        <v>32.978900000000003</v>
      </c>
      <c r="HJ55">
        <v>29.999600000000001</v>
      </c>
      <c r="HK55">
        <v>32.8992</v>
      </c>
      <c r="HL55">
        <v>32.882100000000001</v>
      </c>
      <c r="HM55">
        <v>15.2638</v>
      </c>
      <c r="HN55">
        <v>16.507100000000001</v>
      </c>
      <c r="HO55">
        <v>100</v>
      </c>
      <c r="HP55">
        <v>31</v>
      </c>
      <c r="HQ55">
        <v>270.80399999999997</v>
      </c>
      <c r="HR55">
        <v>34.9666</v>
      </c>
      <c r="HS55">
        <v>99.387900000000002</v>
      </c>
      <c r="HT55">
        <v>98.438299999999998</v>
      </c>
    </row>
    <row r="56" spans="1:228" x14ac:dyDescent="0.2">
      <c r="A56">
        <v>41</v>
      </c>
      <c r="B56">
        <v>1669307509.0999999</v>
      </c>
      <c r="C56">
        <v>159.5</v>
      </c>
      <c r="D56" t="s">
        <v>440</v>
      </c>
      <c r="E56" t="s">
        <v>441</v>
      </c>
      <c r="F56">
        <v>4</v>
      </c>
      <c r="G56">
        <v>1669307507.0999999</v>
      </c>
      <c r="H56">
        <f t="shared" si="0"/>
        <v>1.689891795077251E-3</v>
      </c>
      <c r="I56">
        <f t="shared" si="1"/>
        <v>1.689891795077251</v>
      </c>
      <c r="J56">
        <f t="shared" si="2"/>
        <v>4.0995537279256435</v>
      </c>
      <c r="K56">
        <f t="shared" si="3"/>
        <v>246.83957142857139</v>
      </c>
      <c r="L56">
        <f t="shared" si="4"/>
        <v>169.05841777580153</v>
      </c>
      <c r="M56">
        <f t="shared" si="5"/>
        <v>17.095764117339716</v>
      </c>
      <c r="N56">
        <f t="shared" si="6"/>
        <v>24.961259802894645</v>
      </c>
      <c r="O56">
        <f t="shared" si="7"/>
        <v>9.3360695053178594E-2</v>
      </c>
      <c r="P56">
        <f t="shared" si="8"/>
        <v>2.2530564265924231</v>
      </c>
      <c r="Q56">
        <f t="shared" si="9"/>
        <v>9.1263539047452671E-2</v>
      </c>
      <c r="R56">
        <f t="shared" si="10"/>
        <v>5.7224209447553472E-2</v>
      </c>
      <c r="S56">
        <f t="shared" si="11"/>
        <v>226.12404523303155</v>
      </c>
      <c r="T56">
        <f t="shared" si="12"/>
        <v>34.541168674458241</v>
      </c>
      <c r="U56">
        <f t="shared" si="13"/>
        <v>34.251671428571427</v>
      </c>
      <c r="V56">
        <f t="shared" si="14"/>
        <v>5.4184761380482112</v>
      </c>
      <c r="W56">
        <f t="shared" si="15"/>
        <v>70.218357781460881</v>
      </c>
      <c r="X56">
        <f t="shared" si="16"/>
        <v>3.6297844423225007</v>
      </c>
      <c r="Y56">
        <f t="shared" si="17"/>
        <v>5.1692813062068508</v>
      </c>
      <c r="Z56">
        <f t="shared" si="18"/>
        <v>1.7886916957257104</v>
      </c>
      <c r="AA56">
        <f t="shared" si="19"/>
        <v>-74.524228162906766</v>
      </c>
      <c r="AB56">
        <f t="shared" si="20"/>
        <v>-102.39649391339124</v>
      </c>
      <c r="AC56">
        <f t="shared" si="21"/>
        <v>-10.493472615572374</v>
      </c>
      <c r="AD56">
        <f t="shared" si="22"/>
        <v>38.709850541161174</v>
      </c>
      <c r="AE56">
        <f t="shared" si="23"/>
        <v>28.034656177642983</v>
      </c>
      <c r="AF56">
        <f t="shared" si="24"/>
        <v>1.6982847761265034</v>
      </c>
      <c r="AG56">
        <f t="shared" si="25"/>
        <v>4.0995537279256435</v>
      </c>
      <c r="AH56">
        <v>269.96514146896578</v>
      </c>
      <c r="AI56">
        <v>258.61265454545429</v>
      </c>
      <c r="AJ56">
        <v>1.72158529313222</v>
      </c>
      <c r="AK56">
        <v>66.400301856687292</v>
      </c>
      <c r="AL56">
        <f t="shared" si="26"/>
        <v>1.689891795077251</v>
      </c>
      <c r="AM56">
        <v>35.010558605404867</v>
      </c>
      <c r="AN56">
        <v>35.890569696969671</v>
      </c>
      <c r="AO56">
        <v>-7.925677605687332E-5</v>
      </c>
      <c r="AP56">
        <v>80.260018109835471</v>
      </c>
      <c r="AQ56">
        <v>16</v>
      </c>
      <c r="AR56">
        <v>3</v>
      </c>
      <c r="AS56">
        <f t="shared" si="27"/>
        <v>1</v>
      </c>
      <c r="AT56">
        <f t="shared" si="28"/>
        <v>0</v>
      </c>
      <c r="AU56">
        <f t="shared" si="29"/>
        <v>22340.153863857384</v>
      </c>
      <c r="AV56">
        <f t="shared" si="30"/>
        <v>1200.058571428571</v>
      </c>
      <c r="AW56">
        <f t="shared" si="31"/>
        <v>1025.9739135922441</v>
      </c>
      <c r="AX56">
        <f t="shared" si="32"/>
        <v>0.8549365322818423</v>
      </c>
      <c r="AY56">
        <f t="shared" si="33"/>
        <v>0.18842750730395558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1669307507.0999999</v>
      </c>
      <c r="BF56">
        <v>246.83957142857139</v>
      </c>
      <c r="BG56">
        <v>262.19971428571432</v>
      </c>
      <c r="BH56">
        <v>35.894599999999997</v>
      </c>
      <c r="BI56">
        <v>35.010728571428572</v>
      </c>
      <c r="BJ56">
        <v>249.8248571428571</v>
      </c>
      <c r="BK56">
        <v>35.74241428571429</v>
      </c>
      <c r="BL56">
        <v>500.16085714285708</v>
      </c>
      <c r="BM56">
        <v>101.0234285714286</v>
      </c>
      <c r="BN56">
        <v>9.9983928571428571E-2</v>
      </c>
      <c r="BO56">
        <v>33.408671428571417</v>
      </c>
      <c r="BP56">
        <v>34.251671428571427</v>
      </c>
      <c r="BQ56">
        <v>999.89999999999986</v>
      </c>
      <c r="BR56">
        <v>0</v>
      </c>
      <c r="BS56">
        <v>0</v>
      </c>
      <c r="BT56">
        <v>4506.25</v>
      </c>
      <c r="BU56">
        <v>0</v>
      </c>
      <c r="BV56">
        <v>149.28100000000001</v>
      </c>
      <c r="BW56">
        <v>-15.360114285714291</v>
      </c>
      <c r="BX56">
        <v>256.02971428571431</v>
      </c>
      <c r="BY56">
        <v>271.71257142857138</v>
      </c>
      <c r="BZ56">
        <v>0.88384628571428581</v>
      </c>
      <c r="CA56">
        <v>262.19971428571432</v>
      </c>
      <c r="CB56">
        <v>35.010728571428572</v>
      </c>
      <c r="CC56">
        <v>3.6262028571428568</v>
      </c>
      <c r="CD56">
        <v>3.5369128571428581</v>
      </c>
      <c r="CE56">
        <v>27.2225</v>
      </c>
      <c r="CF56">
        <v>26.797985714285709</v>
      </c>
      <c r="CG56">
        <v>1200.058571428571</v>
      </c>
      <c r="CH56">
        <v>0.50003142857142857</v>
      </c>
      <c r="CI56">
        <v>0.49996857142857148</v>
      </c>
      <c r="CJ56">
        <v>0</v>
      </c>
      <c r="CK56">
        <v>1173.3</v>
      </c>
      <c r="CL56">
        <v>4.9990899999999998</v>
      </c>
      <c r="CM56">
        <v>12706.457142857151</v>
      </c>
      <c r="CN56">
        <v>9558.4328571428578</v>
      </c>
      <c r="CO56">
        <v>43.125</v>
      </c>
      <c r="CP56">
        <v>44.686999999999998</v>
      </c>
      <c r="CQ56">
        <v>43.875</v>
      </c>
      <c r="CR56">
        <v>43.696000000000012</v>
      </c>
      <c r="CS56">
        <v>44.436999999999998</v>
      </c>
      <c r="CT56">
        <v>597.56857142857154</v>
      </c>
      <c r="CU56">
        <v>597.49</v>
      </c>
      <c r="CV56">
        <v>0</v>
      </c>
      <c r="CW56">
        <v>1669307518.0999999</v>
      </c>
      <c r="CX56">
        <v>0</v>
      </c>
      <c r="CY56">
        <v>1669300797.0999999</v>
      </c>
      <c r="CZ56" t="s">
        <v>356</v>
      </c>
      <c r="DA56">
        <v>1669300797.0999999</v>
      </c>
      <c r="DB56">
        <v>1669300794.5999999</v>
      </c>
      <c r="DC56">
        <v>7</v>
      </c>
      <c r="DD56">
        <v>-0.40400000000000003</v>
      </c>
      <c r="DE56">
        <v>2.3E-2</v>
      </c>
      <c r="DF56">
        <v>-3.4009999999999998</v>
      </c>
      <c r="DG56">
        <v>0.121</v>
      </c>
      <c r="DH56">
        <v>413</v>
      </c>
      <c r="DI56">
        <v>31</v>
      </c>
      <c r="DJ56">
        <v>0.5</v>
      </c>
      <c r="DK56">
        <v>0.27</v>
      </c>
      <c r="DL56">
        <v>-15.128337500000001</v>
      </c>
      <c r="DM56">
        <v>-1.6178172607879751</v>
      </c>
      <c r="DN56">
        <v>0.15806459864166289</v>
      </c>
      <c r="DO56">
        <v>0</v>
      </c>
      <c r="DP56">
        <v>0.89963682499999997</v>
      </c>
      <c r="DQ56">
        <v>-0.1157070506566618</v>
      </c>
      <c r="DR56">
        <v>1.157137799461996E-2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2.9483799999999998</v>
      </c>
      <c r="EB56">
        <v>2.5974499999999998</v>
      </c>
      <c r="EC56">
        <v>6.7811300000000005E-2</v>
      </c>
      <c r="ED56">
        <v>6.9998199999999997E-2</v>
      </c>
      <c r="EE56">
        <v>0.14449300000000001</v>
      </c>
      <c r="EF56">
        <v>0.140544</v>
      </c>
      <c r="EG56">
        <v>28267</v>
      </c>
      <c r="EH56">
        <v>28706.3</v>
      </c>
      <c r="EI56">
        <v>28210.1</v>
      </c>
      <c r="EJ56">
        <v>29706.9</v>
      </c>
      <c r="EK56">
        <v>33198.6</v>
      </c>
      <c r="EL56">
        <v>35427.699999999997</v>
      </c>
      <c r="EM56">
        <v>39808.699999999997</v>
      </c>
      <c r="EN56">
        <v>42442.5</v>
      </c>
      <c r="EO56">
        <v>1.9376</v>
      </c>
      <c r="EP56">
        <v>1.91747</v>
      </c>
      <c r="EQ56">
        <v>0.209786</v>
      </c>
      <c r="ER56">
        <v>0</v>
      </c>
      <c r="ES56">
        <v>30.848099999999999</v>
      </c>
      <c r="ET56">
        <v>999.9</v>
      </c>
      <c r="EU56">
        <v>72.3</v>
      </c>
      <c r="EV56">
        <v>34.299999999999997</v>
      </c>
      <c r="EW56">
        <v>38.881100000000004</v>
      </c>
      <c r="EX56">
        <v>28.964600000000001</v>
      </c>
      <c r="EY56">
        <v>2.5</v>
      </c>
      <c r="EZ56">
        <v>1</v>
      </c>
      <c r="FA56">
        <v>0.43926300000000001</v>
      </c>
      <c r="FB56">
        <v>0.15357599999999999</v>
      </c>
      <c r="FC56">
        <v>20.275600000000001</v>
      </c>
      <c r="FD56">
        <v>5.2199900000000001</v>
      </c>
      <c r="FE56">
        <v>12.004</v>
      </c>
      <c r="FF56">
        <v>4.9874999999999998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1.86578</v>
      </c>
      <c r="FM56">
        <v>1.86212</v>
      </c>
      <c r="FN56">
        <v>1.8641700000000001</v>
      </c>
      <c r="FO56">
        <v>1.86022</v>
      </c>
      <c r="FP56">
        <v>1.8609599999999999</v>
      </c>
      <c r="FQ56">
        <v>1.86005</v>
      </c>
      <c r="FR56">
        <v>1.8617699999999999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-2.992</v>
      </c>
      <c r="GH56">
        <v>0.15210000000000001</v>
      </c>
      <c r="GI56">
        <v>-2.4104999999999999</v>
      </c>
      <c r="GJ56">
        <v>-2.6733299999999998E-3</v>
      </c>
      <c r="GK56">
        <v>1.6058599999999999E-6</v>
      </c>
      <c r="GL56">
        <v>-4.45944E-10</v>
      </c>
      <c r="GM56">
        <v>-0.1235328524796835</v>
      </c>
      <c r="GN56">
        <v>8.2927637995010707E-4</v>
      </c>
      <c r="GO56">
        <v>4.5700164417846682E-4</v>
      </c>
      <c r="GP56">
        <v>-7.3971344136228166E-6</v>
      </c>
      <c r="GQ56">
        <v>4</v>
      </c>
      <c r="GR56">
        <v>2095</v>
      </c>
      <c r="GS56">
        <v>4</v>
      </c>
      <c r="GT56">
        <v>35</v>
      </c>
      <c r="GU56">
        <v>111.9</v>
      </c>
      <c r="GV56">
        <v>111.9</v>
      </c>
      <c r="GW56">
        <v>0.77636700000000003</v>
      </c>
      <c r="GX56">
        <v>2.6000999999999999</v>
      </c>
      <c r="GY56">
        <v>1.4489700000000001</v>
      </c>
      <c r="GZ56">
        <v>2.32666</v>
      </c>
      <c r="HA56">
        <v>1.5478499999999999</v>
      </c>
      <c r="HB56">
        <v>2.2656200000000002</v>
      </c>
      <c r="HC56">
        <v>39.118000000000002</v>
      </c>
      <c r="HD56">
        <v>14.727399999999999</v>
      </c>
      <c r="HE56">
        <v>18</v>
      </c>
      <c r="HF56">
        <v>493.05200000000002</v>
      </c>
      <c r="HG56">
        <v>521.13300000000004</v>
      </c>
      <c r="HH56">
        <v>30.998899999999999</v>
      </c>
      <c r="HI56">
        <v>32.975200000000001</v>
      </c>
      <c r="HJ56">
        <v>29.999600000000001</v>
      </c>
      <c r="HK56">
        <v>32.896299999999997</v>
      </c>
      <c r="HL56">
        <v>32.878500000000003</v>
      </c>
      <c r="HM56">
        <v>15.5663</v>
      </c>
      <c r="HN56">
        <v>16.507100000000001</v>
      </c>
      <c r="HO56">
        <v>100</v>
      </c>
      <c r="HP56">
        <v>31</v>
      </c>
      <c r="HQ56">
        <v>277.49200000000002</v>
      </c>
      <c r="HR56">
        <v>34.9666</v>
      </c>
      <c r="HS56">
        <v>99.388300000000001</v>
      </c>
      <c r="HT56">
        <v>98.438599999999994</v>
      </c>
    </row>
    <row r="57" spans="1:228" x14ac:dyDescent="0.2">
      <c r="A57">
        <v>42</v>
      </c>
      <c r="B57">
        <v>1669307513.0999999</v>
      </c>
      <c r="C57">
        <v>163.5</v>
      </c>
      <c r="D57" t="s">
        <v>442</v>
      </c>
      <c r="E57" t="s">
        <v>443</v>
      </c>
      <c r="F57">
        <v>4</v>
      </c>
      <c r="G57">
        <v>1669307510.7874999</v>
      </c>
      <c r="H57">
        <f t="shared" si="0"/>
        <v>1.6953371145066775E-3</v>
      </c>
      <c r="I57">
        <f t="shared" si="1"/>
        <v>1.6953371145066776</v>
      </c>
      <c r="J57">
        <f t="shared" si="2"/>
        <v>4.195127028510381</v>
      </c>
      <c r="K57">
        <f t="shared" si="3"/>
        <v>252.96725000000001</v>
      </c>
      <c r="L57">
        <f t="shared" si="4"/>
        <v>173.63255844704855</v>
      </c>
      <c r="M57">
        <f t="shared" si="5"/>
        <v>17.558501305012562</v>
      </c>
      <c r="N57">
        <f t="shared" si="6"/>
        <v>25.581180332633295</v>
      </c>
      <c r="O57">
        <f t="shared" si="7"/>
        <v>9.3715971562422923E-2</v>
      </c>
      <c r="P57">
        <f t="shared" si="8"/>
        <v>2.2514052694739339</v>
      </c>
      <c r="Q57">
        <f t="shared" si="9"/>
        <v>9.1601506725248888E-2</v>
      </c>
      <c r="R57">
        <f t="shared" si="10"/>
        <v>5.7436944462308404E-2</v>
      </c>
      <c r="S57">
        <f t="shared" si="11"/>
        <v>226.12097173371177</v>
      </c>
      <c r="T57">
        <f t="shared" si="12"/>
        <v>34.531941151599838</v>
      </c>
      <c r="U57">
        <f t="shared" si="13"/>
        <v>34.248024999999998</v>
      </c>
      <c r="V57">
        <f t="shared" si="14"/>
        <v>5.4173761399240217</v>
      </c>
      <c r="W57">
        <f t="shared" si="15"/>
        <v>70.245180900928602</v>
      </c>
      <c r="X57">
        <f t="shared" si="16"/>
        <v>3.6295090922192812</v>
      </c>
      <c r="Y57">
        <f t="shared" si="17"/>
        <v>5.1669154320183424</v>
      </c>
      <c r="Z57">
        <f t="shared" si="18"/>
        <v>1.7878670477047405</v>
      </c>
      <c r="AA57">
        <f t="shared" si="19"/>
        <v>-74.764366749744482</v>
      </c>
      <c r="AB57">
        <f t="shared" si="20"/>
        <v>-102.87068679649911</v>
      </c>
      <c r="AC57">
        <f t="shared" si="21"/>
        <v>-10.549189511708061</v>
      </c>
      <c r="AD57">
        <f t="shared" si="22"/>
        <v>37.936728675760122</v>
      </c>
      <c r="AE57">
        <f t="shared" si="23"/>
        <v>28.089585303947157</v>
      </c>
      <c r="AF57">
        <f t="shared" si="24"/>
        <v>1.6926298665749302</v>
      </c>
      <c r="AG57">
        <f t="shared" si="25"/>
        <v>4.195127028510381</v>
      </c>
      <c r="AH57">
        <v>276.91933902325962</v>
      </c>
      <c r="AI57">
        <v>265.50641212121212</v>
      </c>
      <c r="AJ57">
        <v>1.722708060301436</v>
      </c>
      <c r="AK57">
        <v>66.400301856687292</v>
      </c>
      <c r="AL57">
        <f t="shared" si="26"/>
        <v>1.6953371145066776</v>
      </c>
      <c r="AM57">
        <v>35.011194052311467</v>
      </c>
      <c r="AN57">
        <v>35.89428484848483</v>
      </c>
      <c r="AO57">
        <v>-1.0953529528622431E-4</v>
      </c>
      <c r="AP57">
        <v>80.260018109835471</v>
      </c>
      <c r="AQ57">
        <v>16</v>
      </c>
      <c r="AR57">
        <v>3</v>
      </c>
      <c r="AS57">
        <f t="shared" si="27"/>
        <v>1</v>
      </c>
      <c r="AT57">
        <f t="shared" si="28"/>
        <v>0</v>
      </c>
      <c r="AU57">
        <f t="shared" si="29"/>
        <v>22312.26446014487</v>
      </c>
      <c r="AV57">
        <f t="shared" si="30"/>
        <v>1200.0374999999999</v>
      </c>
      <c r="AW57">
        <f t="shared" si="31"/>
        <v>1025.9563635925965</v>
      </c>
      <c r="AX57">
        <f t="shared" si="32"/>
        <v>0.85493691954842799</v>
      </c>
      <c r="AY57">
        <f t="shared" si="33"/>
        <v>0.18842825472846622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1669307510.7874999</v>
      </c>
      <c r="BF57">
        <v>252.96725000000001</v>
      </c>
      <c r="BG57">
        <v>268.36287499999997</v>
      </c>
      <c r="BH57">
        <v>35.891500000000001</v>
      </c>
      <c r="BI57">
        <v>35.010512499999997</v>
      </c>
      <c r="BJ57">
        <v>255.96449999999999</v>
      </c>
      <c r="BK57">
        <v>35.739337499999998</v>
      </c>
      <c r="BL57">
        <v>500.12887499999999</v>
      </c>
      <c r="BM57">
        <v>101.0245</v>
      </c>
      <c r="BN57">
        <v>9.99749375E-2</v>
      </c>
      <c r="BO57">
        <v>33.400500000000001</v>
      </c>
      <c r="BP57">
        <v>34.248024999999998</v>
      </c>
      <c r="BQ57">
        <v>999.9</v>
      </c>
      <c r="BR57">
        <v>0</v>
      </c>
      <c r="BS57">
        <v>0</v>
      </c>
      <c r="BT57">
        <v>4501.40625</v>
      </c>
      <c r="BU57">
        <v>0</v>
      </c>
      <c r="BV57">
        <v>150.531125</v>
      </c>
      <c r="BW57">
        <v>-15.3956</v>
      </c>
      <c r="BX57">
        <v>262.3845</v>
      </c>
      <c r="BY57">
        <v>278.09924999999998</v>
      </c>
      <c r="BZ57">
        <v>0.88097775</v>
      </c>
      <c r="CA57">
        <v>268.36287499999997</v>
      </c>
      <c r="CB57">
        <v>35.010512499999997</v>
      </c>
      <c r="CC57">
        <v>3.62591625</v>
      </c>
      <c r="CD57">
        <v>3.536915</v>
      </c>
      <c r="CE57">
        <v>27.221174999999999</v>
      </c>
      <c r="CF57">
        <v>26.797999999999998</v>
      </c>
      <c r="CG57">
        <v>1200.0374999999999</v>
      </c>
      <c r="CH57">
        <v>0.50001787499999995</v>
      </c>
      <c r="CI57">
        <v>0.499982125</v>
      </c>
      <c r="CJ57">
        <v>0</v>
      </c>
      <c r="CK57">
        <v>1172.81125</v>
      </c>
      <c r="CL57">
        <v>4.9990899999999998</v>
      </c>
      <c r="CM57">
        <v>12704.1</v>
      </c>
      <c r="CN57">
        <v>9558.2024999999994</v>
      </c>
      <c r="CO57">
        <v>43.125</v>
      </c>
      <c r="CP57">
        <v>44.686999999999998</v>
      </c>
      <c r="CQ57">
        <v>43.875</v>
      </c>
      <c r="CR57">
        <v>43.686999999999998</v>
      </c>
      <c r="CS57">
        <v>44.436999999999998</v>
      </c>
      <c r="CT57">
        <v>597.54250000000002</v>
      </c>
      <c r="CU57">
        <v>597.495</v>
      </c>
      <c r="CV57">
        <v>0</v>
      </c>
      <c r="CW57">
        <v>1669307522.3</v>
      </c>
      <c r="CX57">
        <v>0</v>
      </c>
      <c r="CY57">
        <v>1669300797.0999999</v>
      </c>
      <c r="CZ57" t="s">
        <v>356</v>
      </c>
      <c r="DA57">
        <v>1669300797.0999999</v>
      </c>
      <c r="DB57">
        <v>1669300794.5999999</v>
      </c>
      <c r="DC57">
        <v>7</v>
      </c>
      <c r="DD57">
        <v>-0.40400000000000003</v>
      </c>
      <c r="DE57">
        <v>2.3E-2</v>
      </c>
      <c r="DF57">
        <v>-3.4009999999999998</v>
      </c>
      <c r="DG57">
        <v>0.121</v>
      </c>
      <c r="DH57">
        <v>413</v>
      </c>
      <c r="DI57">
        <v>31</v>
      </c>
      <c r="DJ57">
        <v>0.5</v>
      </c>
      <c r="DK57">
        <v>0.27</v>
      </c>
      <c r="DL57">
        <v>-15.224665</v>
      </c>
      <c r="DM57">
        <v>-1.431627016885556</v>
      </c>
      <c r="DN57">
        <v>0.14184727447152429</v>
      </c>
      <c r="DO57">
        <v>0</v>
      </c>
      <c r="DP57">
        <v>0.89210042499999997</v>
      </c>
      <c r="DQ57">
        <v>-8.8621091932458249E-2</v>
      </c>
      <c r="DR57">
        <v>8.7746691159481787E-3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2.9483600000000001</v>
      </c>
      <c r="EB57">
        <v>2.5973700000000002</v>
      </c>
      <c r="EC57">
        <v>6.9318900000000003E-2</v>
      </c>
      <c r="ED57">
        <v>7.1475899999999995E-2</v>
      </c>
      <c r="EE57">
        <v>0.14449999999999999</v>
      </c>
      <c r="EF57">
        <v>0.140542</v>
      </c>
      <c r="EG57">
        <v>28221.7</v>
      </c>
      <c r="EH57">
        <v>28660.5</v>
      </c>
      <c r="EI57">
        <v>28210.400000000001</v>
      </c>
      <c r="EJ57">
        <v>29706.6</v>
      </c>
      <c r="EK57">
        <v>33198.800000000003</v>
      </c>
      <c r="EL57">
        <v>35427.9</v>
      </c>
      <c r="EM57">
        <v>39809.1</v>
      </c>
      <c r="EN57">
        <v>42442.5</v>
      </c>
      <c r="EO57">
        <v>1.93747</v>
      </c>
      <c r="EP57">
        <v>1.9175500000000001</v>
      </c>
      <c r="EQ57">
        <v>0.210561</v>
      </c>
      <c r="ER57">
        <v>0</v>
      </c>
      <c r="ES57">
        <v>30.839099999999998</v>
      </c>
      <c r="ET57">
        <v>999.9</v>
      </c>
      <c r="EU57">
        <v>72.3</v>
      </c>
      <c r="EV57">
        <v>34.299999999999997</v>
      </c>
      <c r="EW57">
        <v>38.880099999999999</v>
      </c>
      <c r="EX57">
        <v>28.874600000000001</v>
      </c>
      <c r="EY57">
        <v>2.6522399999999999</v>
      </c>
      <c r="EZ57">
        <v>1</v>
      </c>
      <c r="FA57">
        <v>0.43873000000000001</v>
      </c>
      <c r="FB57">
        <v>0.15052599999999999</v>
      </c>
      <c r="FC57">
        <v>20.275600000000001</v>
      </c>
      <c r="FD57">
        <v>5.2190899999999996</v>
      </c>
      <c r="FE57">
        <v>12.004300000000001</v>
      </c>
      <c r="FF57">
        <v>4.9872500000000004</v>
      </c>
      <c r="FG57">
        <v>3.2844500000000001</v>
      </c>
      <c r="FH57">
        <v>9999</v>
      </c>
      <c r="FI57">
        <v>9999</v>
      </c>
      <c r="FJ57">
        <v>9999</v>
      </c>
      <c r="FK57">
        <v>999.9</v>
      </c>
      <c r="FL57">
        <v>1.8657999999999999</v>
      </c>
      <c r="FM57">
        <v>1.86212</v>
      </c>
      <c r="FN57">
        <v>1.8641700000000001</v>
      </c>
      <c r="FO57">
        <v>1.8602099999999999</v>
      </c>
      <c r="FP57">
        <v>1.8609599999999999</v>
      </c>
      <c r="FQ57">
        <v>1.86005</v>
      </c>
      <c r="FR57">
        <v>1.8617600000000001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-3.0049999999999999</v>
      </c>
      <c r="GH57">
        <v>0.1522</v>
      </c>
      <c r="GI57">
        <v>-2.4104999999999999</v>
      </c>
      <c r="GJ57">
        <v>-2.6733299999999998E-3</v>
      </c>
      <c r="GK57">
        <v>1.6058599999999999E-6</v>
      </c>
      <c r="GL57">
        <v>-4.45944E-10</v>
      </c>
      <c r="GM57">
        <v>-0.1235328524796835</v>
      </c>
      <c r="GN57">
        <v>8.2927637995010707E-4</v>
      </c>
      <c r="GO57">
        <v>4.5700164417846682E-4</v>
      </c>
      <c r="GP57">
        <v>-7.3971344136228166E-6</v>
      </c>
      <c r="GQ57">
        <v>4</v>
      </c>
      <c r="GR57">
        <v>2095</v>
      </c>
      <c r="GS57">
        <v>4</v>
      </c>
      <c r="GT57">
        <v>35</v>
      </c>
      <c r="GU57">
        <v>111.9</v>
      </c>
      <c r="GV57">
        <v>112</v>
      </c>
      <c r="GW57">
        <v>0.79101600000000005</v>
      </c>
      <c r="GX57">
        <v>2.5976599999999999</v>
      </c>
      <c r="GY57">
        <v>1.4489700000000001</v>
      </c>
      <c r="GZ57">
        <v>2.32666</v>
      </c>
      <c r="HA57">
        <v>1.5478499999999999</v>
      </c>
      <c r="HB57">
        <v>2.323</v>
      </c>
      <c r="HC57">
        <v>39.118000000000002</v>
      </c>
      <c r="HD57">
        <v>14.7362</v>
      </c>
      <c r="HE57">
        <v>18</v>
      </c>
      <c r="HF57">
        <v>492.94200000000001</v>
      </c>
      <c r="HG57">
        <v>521.16200000000003</v>
      </c>
      <c r="HH57">
        <v>30.998999999999999</v>
      </c>
      <c r="HI57">
        <v>32.9711</v>
      </c>
      <c r="HJ57">
        <v>29.999600000000001</v>
      </c>
      <c r="HK57">
        <v>32.892200000000003</v>
      </c>
      <c r="HL57">
        <v>32.875500000000002</v>
      </c>
      <c r="HM57">
        <v>15.8672</v>
      </c>
      <c r="HN57">
        <v>16.507100000000001</v>
      </c>
      <c r="HO57">
        <v>100</v>
      </c>
      <c r="HP57">
        <v>31</v>
      </c>
      <c r="HQ57">
        <v>284.19099999999997</v>
      </c>
      <c r="HR57">
        <v>34.9666</v>
      </c>
      <c r="HS57">
        <v>99.389399999999995</v>
      </c>
      <c r="HT57">
        <v>98.438299999999998</v>
      </c>
    </row>
    <row r="58" spans="1:228" x14ac:dyDescent="0.2">
      <c r="A58">
        <v>43</v>
      </c>
      <c r="B58">
        <v>1669307517.0999999</v>
      </c>
      <c r="C58">
        <v>167.5</v>
      </c>
      <c r="D58" t="s">
        <v>444</v>
      </c>
      <c r="E58" t="s">
        <v>445</v>
      </c>
      <c r="F58">
        <v>4</v>
      </c>
      <c r="G58">
        <v>1669307515.0999999</v>
      </c>
      <c r="H58">
        <f t="shared" si="0"/>
        <v>1.68068493098083E-3</v>
      </c>
      <c r="I58">
        <f t="shared" si="1"/>
        <v>1.68068493098083</v>
      </c>
      <c r="J58">
        <f t="shared" si="2"/>
        <v>4.451165094305181</v>
      </c>
      <c r="K58">
        <f t="shared" si="3"/>
        <v>260.09414285714291</v>
      </c>
      <c r="L58">
        <f t="shared" si="4"/>
        <v>175.51886799752586</v>
      </c>
      <c r="M58">
        <f t="shared" si="5"/>
        <v>17.749270256236962</v>
      </c>
      <c r="N58">
        <f t="shared" si="6"/>
        <v>26.301908656913223</v>
      </c>
      <c r="O58">
        <f t="shared" si="7"/>
        <v>9.2918951201058739E-2</v>
      </c>
      <c r="P58">
        <f t="shared" si="8"/>
        <v>2.2515065222227952</v>
      </c>
      <c r="Q58">
        <f t="shared" si="9"/>
        <v>9.0839960356119437E-2</v>
      </c>
      <c r="R58">
        <f t="shared" si="10"/>
        <v>5.6957890043424809E-2</v>
      </c>
      <c r="S58">
        <f t="shared" si="11"/>
        <v>226.10786151933357</v>
      </c>
      <c r="T58">
        <f t="shared" si="12"/>
        <v>34.528849369462669</v>
      </c>
      <c r="U58">
        <f t="shared" si="13"/>
        <v>34.245242857142863</v>
      </c>
      <c r="V58">
        <f t="shared" si="14"/>
        <v>5.4165369967262409</v>
      </c>
      <c r="W58">
        <f t="shared" si="15"/>
        <v>70.270832614141227</v>
      </c>
      <c r="X58">
        <f t="shared" si="16"/>
        <v>3.6292510664383153</v>
      </c>
      <c r="Y58">
        <f t="shared" si="17"/>
        <v>5.1646621100487273</v>
      </c>
      <c r="Z58">
        <f t="shared" si="18"/>
        <v>1.7872859302879256</v>
      </c>
      <c r="AA58">
        <f t="shared" si="19"/>
        <v>-74.1182054562546</v>
      </c>
      <c r="AB58">
        <f t="shared" si="20"/>
        <v>-103.48266282322028</v>
      </c>
      <c r="AC58">
        <f t="shared" si="21"/>
        <v>-10.610921254192336</v>
      </c>
      <c r="AD58">
        <f t="shared" si="22"/>
        <v>37.896071985666353</v>
      </c>
      <c r="AE58">
        <f t="shared" si="23"/>
        <v>28.266186944227023</v>
      </c>
      <c r="AF58">
        <f t="shared" si="24"/>
        <v>1.6922211446937665</v>
      </c>
      <c r="AG58">
        <f t="shared" si="25"/>
        <v>4.451165094305181</v>
      </c>
      <c r="AH58">
        <v>283.83605154050332</v>
      </c>
      <c r="AI58">
        <v>272.34409090909088</v>
      </c>
      <c r="AJ58">
        <v>1.710442907872286</v>
      </c>
      <c r="AK58">
        <v>66.400301856687292</v>
      </c>
      <c r="AL58">
        <f t="shared" si="26"/>
        <v>1.68068493098083</v>
      </c>
      <c r="AM58">
        <v>35.009545647220143</v>
      </c>
      <c r="AN58">
        <v>35.885286060606063</v>
      </c>
      <c r="AO58">
        <v>-1.5026766008522719E-4</v>
      </c>
      <c r="AP58">
        <v>80.260018109835471</v>
      </c>
      <c r="AQ58">
        <v>16</v>
      </c>
      <c r="AR58">
        <v>3</v>
      </c>
      <c r="AS58">
        <f t="shared" si="27"/>
        <v>1</v>
      </c>
      <c r="AT58">
        <f t="shared" si="28"/>
        <v>0</v>
      </c>
      <c r="AU58">
        <f t="shared" si="29"/>
        <v>22314.572297111474</v>
      </c>
      <c r="AV58">
        <f t="shared" si="30"/>
        <v>1199.968571428572</v>
      </c>
      <c r="AW58">
        <f t="shared" si="31"/>
        <v>1025.8973707354064</v>
      </c>
      <c r="AX58">
        <f t="shared" si="32"/>
        <v>0.85493686681649295</v>
      </c>
      <c r="AY58">
        <f t="shared" si="33"/>
        <v>0.18842815295583148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1669307515.0999999</v>
      </c>
      <c r="BF58">
        <v>260.09414285714291</v>
      </c>
      <c r="BG58">
        <v>275.59171428571432</v>
      </c>
      <c r="BH58">
        <v>35.888914285714293</v>
      </c>
      <c r="BI58">
        <v>35.008128571428571</v>
      </c>
      <c r="BJ58">
        <v>263.10457142857138</v>
      </c>
      <c r="BK58">
        <v>35.736785714285723</v>
      </c>
      <c r="BL58">
        <v>500.12400000000002</v>
      </c>
      <c r="BM58">
        <v>101.02457142857141</v>
      </c>
      <c r="BN58">
        <v>9.9999728571428581E-2</v>
      </c>
      <c r="BO58">
        <v>33.392714285714277</v>
      </c>
      <c r="BP58">
        <v>34.245242857142863</v>
      </c>
      <c r="BQ58">
        <v>999.89999999999986</v>
      </c>
      <c r="BR58">
        <v>0</v>
      </c>
      <c r="BS58">
        <v>0</v>
      </c>
      <c r="BT58">
        <v>4501.6971428571433</v>
      </c>
      <c r="BU58">
        <v>0</v>
      </c>
      <c r="BV58">
        <v>152.18428571428569</v>
      </c>
      <c r="BW58">
        <v>-15.49765714285715</v>
      </c>
      <c r="BX58">
        <v>269.77571428571429</v>
      </c>
      <c r="BY58">
        <v>285.58971428571431</v>
      </c>
      <c r="BZ58">
        <v>0.88078071428571414</v>
      </c>
      <c r="CA58">
        <v>275.59171428571432</v>
      </c>
      <c r="CB58">
        <v>35.008128571428571</v>
      </c>
      <c r="CC58">
        <v>3.625664285714286</v>
      </c>
      <c r="CD58">
        <v>3.536682857142857</v>
      </c>
      <c r="CE58">
        <v>27.21997142857143</v>
      </c>
      <c r="CF58">
        <v>26.796885714285711</v>
      </c>
      <c r="CG58">
        <v>1199.968571428572</v>
      </c>
      <c r="CH58">
        <v>0.50002171428571429</v>
      </c>
      <c r="CI58">
        <v>0.4999782857142856</v>
      </c>
      <c r="CJ58">
        <v>0</v>
      </c>
      <c r="CK58">
        <v>1172.5928571428569</v>
      </c>
      <c r="CL58">
        <v>4.9990899999999998</v>
      </c>
      <c r="CM58">
        <v>12701.22857142857</v>
      </c>
      <c r="CN58">
        <v>9557.6714285714279</v>
      </c>
      <c r="CO58">
        <v>43.071000000000012</v>
      </c>
      <c r="CP58">
        <v>44.651571428571422</v>
      </c>
      <c r="CQ58">
        <v>43.875</v>
      </c>
      <c r="CR58">
        <v>43.686999999999998</v>
      </c>
      <c r="CS58">
        <v>44.436999999999998</v>
      </c>
      <c r="CT58">
        <v>597.51</v>
      </c>
      <c r="CU58">
        <v>597.45857142857153</v>
      </c>
      <c r="CV58">
        <v>0</v>
      </c>
      <c r="CW58">
        <v>1669307525.9000001</v>
      </c>
      <c r="CX58">
        <v>0</v>
      </c>
      <c r="CY58">
        <v>1669300797.0999999</v>
      </c>
      <c r="CZ58" t="s">
        <v>356</v>
      </c>
      <c r="DA58">
        <v>1669300797.0999999</v>
      </c>
      <c r="DB58">
        <v>1669300794.5999999</v>
      </c>
      <c r="DC58">
        <v>7</v>
      </c>
      <c r="DD58">
        <v>-0.40400000000000003</v>
      </c>
      <c r="DE58">
        <v>2.3E-2</v>
      </c>
      <c r="DF58">
        <v>-3.4009999999999998</v>
      </c>
      <c r="DG58">
        <v>0.121</v>
      </c>
      <c r="DH58">
        <v>413</v>
      </c>
      <c r="DI58">
        <v>31</v>
      </c>
      <c r="DJ58">
        <v>0.5</v>
      </c>
      <c r="DK58">
        <v>0.27</v>
      </c>
      <c r="DL58">
        <v>-15.292797560975609</v>
      </c>
      <c r="DM58">
        <v>-1.356499651567987</v>
      </c>
      <c r="DN58">
        <v>0.13873727845491099</v>
      </c>
      <c r="DO58">
        <v>0</v>
      </c>
      <c r="DP58">
        <v>0.88837021951219519</v>
      </c>
      <c r="DQ58">
        <v>-6.710385365853469E-2</v>
      </c>
      <c r="DR58">
        <v>7.1457446061417912E-3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2.9486500000000002</v>
      </c>
      <c r="EB58">
        <v>2.5974499999999998</v>
      </c>
      <c r="EC58">
        <v>7.0801799999999998E-2</v>
      </c>
      <c r="ED58">
        <v>7.2951000000000002E-2</v>
      </c>
      <c r="EE58">
        <v>0.144486</v>
      </c>
      <c r="EF58">
        <v>0.140537</v>
      </c>
      <c r="EG58">
        <v>28177.599999999999</v>
      </c>
      <c r="EH58">
        <v>28615.9</v>
      </c>
      <c r="EI58">
        <v>28211.3</v>
      </c>
      <c r="EJ58">
        <v>29707.7</v>
      </c>
      <c r="EK58">
        <v>33200.400000000001</v>
      </c>
      <c r="EL58">
        <v>35429.199999999997</v>
      </c>
      <c r="EM58">
        <v>39810.199999999997</v>
      </c>
      <c r="EN58">
        <v>42443.7</v>
      </c>
      <c r="EO58">
        <v>1.9375</v>
      </c>
      <c r="EP58">
        <v>1.91747</v>
      </c>
      <c r="EQ58">
        <v>0.210173</v>
      </c>
      <c r="ER58">
        <v>0</v>
      </c>
      <c r="ES58">
        <v>30.8306</v>
      </c>
      <c r="ET58">
        <v>999.9</v>
      </c>
      <c r="EU58">
        <v>72.3</v>
      </c>
      <c r="EV58">
        <v>34.299999999999997</v>
      </c>
      <c r="EW58">
        <v>38.882899999999999</v>
      </c>
      <c r="EX58">
        <v>28.904599999999999</v>
      </c>
      <c r="EY58">
        <v>2.22356</v>
      </c>
      <c r="EZ58">
        <v>1</v>
      </c>
      <c r="FA58">
        <v>0.438336</v>
      </c>
      <c r="FB58">
        <v>0.14796599999999999</v>
      </c>
      <c r="FC58">
        <v>20.2758</v>
      </c>
      <c r="FD58">
        <v>5.2190899999999996</v>
      </c>
      <c r="FE58">
        <v>12.004</v>
      </c>
      <c r="FF58">
        <v>4.9871999999999996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1.86582</v>
      </c>
      <c r="FM58">
        <v>1.86215</v>
      </c>
      <c r="FN58">
        <v>1.86416</v>
      </c>
      <c r="FO58">
        <v>1.86022</v>
      </c>
      <c r="FP58">
        <v>1.8609599999999999</v>
      </c>
      <c r="FQ58">
        <v>1.86006</v>
      </c>
      <c r="FR58">
        <v>1.86178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-3.0169999999999999</v>
      </c>
      <c r="GH58">
        <v>0.15210000000000001</v>
      </c>
      <c r="GI58">
        <v>-2.4104999999999999</v>
      </c>
      <c r="GJ58">
        <v>-2.6733299999999998E-3</v>
      </c>
      <c r="GK58">
        <v>1.6058599999999999E-6</v>
      </c>
      <c r="GL58">
        <v>-4.45944E-10</v>
      </c>
      <c r="GM58">
        <v>-0.1235328524796835</v>
      </c>
      <c r="GN58">
        <v>8.2927637995010707E-4</v>
      </c>
      <c r="GO58">
        <v>4.5700164417846682E-4</v>
      </c>
      <c r="GP58">
        <v>-7.3971344136228166E-6</v>
      </c>
      <c r="GQ58">
        <v>4</v>
      </c>
      <c r="GR58">
        <v>2095</v>
      </c>
      <c r="GS58">
        <v>4</v>
      </c>
      <c r="GT58">
        <v>35</v>
      </c>
      <c r="GU58">
        <v>112</v>
      </c>
      <c r="GV58">
        <v>112</v>
      </c>
      <c r="GW58">
        <v>0.80566400000000005</v>
      </c>
      <c r="GX58">
        <v>2.5891099999999998</v>
      </c>
      <c r="GY58">
        <v>1.4489700000000001</v>
      </c>
      <c r="GZ58">
        <v>2.32544</v>
      </c>
      <c r="HA58">
        <v>1.5478499999999999</v>
      </c>
      <c r="HB58">
        <v>2.3706100000000001</v>
      </c>
      <c r="HC58">
        <v>39.118000000000002</v>
      </c>
      <c r="HD58">
        <v>14.744899999999999</v>
      </c>
      <c r="HE58">
        <v>18</v>
      </c>
      <c r="HF58">
        <v>492.93299999999999</v>
      </c>
      <c r="HG58">
        <v>521.08199999999999</v>
      </c>
      <c r="HH58">
        <v>30.999199999999998</v>
      </c>
      <c r="HI58">
        <v>32.967100000000002</v>
      </c>
      <c r="HJ58">
        <v>29.999500000000001</v>
      </c>
      <c r="HK58">
        <v>32.889000000000003</v>
      </c>
      <c r="HL58">
        <v>32.872599999999998</v>
      </c>
      <c r="HM58">
        <v>16.168299999999999</v>
      </c>
      <c r="HN58">
        <v>16.507100000000001</v>
      </c>
      <c r="HO58">
        <v>100</v>
      </c>
      <c r="HP58">
        <v>31</v>
      </c>
      <c r="HQ58">
        <v>290.87099999999998</v>
      </c>
      <c r="HR58">
        <v>34.9666</v>
      </c>
      <c r="HS58">
        <v>99.392300000000006</v>
      </c>
      <c r="HT58">
        <v>98.441299999999998</v>
      </c>
    </row>
    <row r="59" spans="1:228" x14ac:dyDescent="0.2">
      <c r="A59">
        <v>44</v>
      </c>
      <c r="B59">
        <v>1669307521.0999999</v>
      </c>
      <c r="C59">
        <v>171.5</v>
      </c>
      <c r="D59" t="s">
        <v>446</v>
      </c>
      <c r="E59" t="s">
        <v>447</v>
      </c>
      <c r="F59">
        <v>4</v>
      </c>
      <c r="G59">
        <v>1669307518.7874999</v>
      </c>
      <c r="H59">
        <f t="shared" si="0"/>
        <v>1.6944335090799422E-3</v>
      </c>
      <c r="I59">
        <f t="shared" si="1"/>
        <v>1.6944335090799423</v>
      </c>
      <c r="J59">
        <f t="shared" si="2"/>
        <v>4.2865253111665602</v>
      </c>
      <c r="K59">
        <f t="shared" si="3"/>
        <v>266.22387500000002</v>
      </c>
      <c r="L59">
        <f t="shared" si="4"/>
        <v>185.16789502503514</v>
      </c>
      <c r="M59">
        <f t="shared" si="5"/>
        <v>18.725192128434966</v>
      </c>
      <c r="N59">
        <f t="shared" si="6"/>
        <v>26.922016950494893</v>
      </c>
      <c r="O59">
        <f t="shared" si="7"/>
        <v>9.3989268260082692E-2</v>
      </c>
      <c r="P59">
        <f t="shared" si="8"/>
        <v>2.2521737667226605</v>
      </c>
      <c r="Q59">
        <f t="shared" si="9"/>
        <v>9.1863311682361476E-2</v>
      </c>
      <c r="R59">
        <f t="shared" si="10"/>
        <v>5.7601573419200969E-2</v>
      </c>
      <c r="S59">
        <f t="shared" si="11"/>
        <v>226.10998161002283</v>
      </c>
      <c r="T59">
        <f t="shared" si="12"/>
        <v>34.523552479536711</v>
      </c>
      <c r="U59">
        <f t="shared" si="13"/>
        <v>34.226675</v>
      </c>
      <c r="V59">
        <f t="shared" si="14"/>
        <v>5.4109394981415209</v>
      </c>
      <c r="W59">
        <f t="shared" si="15"/>
        <v>70.268540054442013</v>
      </c>
      <c r="X59">
        <f t="shared" si="16"/>
        <v>3.6290357193482339</v>
      </c>
      <c r="Y59">
        <f t="shared" si="17"/>
        <v>5.164524147700468</v>
      </c>
      <c r="Z59">
        <f t="shared" si="18"/>
        <v>1.781903778793287</v>
      </c>
      <c r="AA59">
        <f t="shared" si="19"/>
        <v>-74.724517750425449</v>
      </c>
      <c r="AB59">
        <f t="shared" si="20"/>
        <v>-101.31672711758324</v>
      </c>
      <c r="AC59">
        <f t="shared" si="21"/>
        <v>-10.384784542454819</v>
      </c>
      <c r="AD59">
        <f t="shared" si="22"/>
        <v>39.683952199559315</v>
      </c>
      <c r="AE59">
        <f t="shared" si="23"/>
        <v>28.379563684211845</v>
      </c>
      <c r="AF59">
        <f t="shared" si="24"/>
        <v>1.6907813691439206</v>
      </c>
      <c r="AG59">
        <f t="shared" si="25"/>
        <v>4.2865253111665602</v>
      </c>
      <c r="AH59">
        <v>290.8234736091606</v>
      </c>
      <c r="AI59">
        <v>279.28281212121209</v>
      </c>
      <c r="AJ59">
        <v>1.7371519530985129</v>
      </c>
      <c r="AK59">
        <v>66.400301856687292</v>
      </c>
      <c r="AL59">
        <f t="shared" si="26"/>
        <v>1.6944335090799423</v>
      </c>
      <c r="AM59">
        <v>35.006105647656113</v>
      </c>
      <c r="AN59">
        <v>35.888261212121201</v>
      </c>
      <c r="AO59">
        <v>-3.2425610461498343E-5</v>
      </c>
      <c r="AP59">
        <v>80.260018109835471</v>
      </c>
      <c r="AQ59">
        <v>16</v>
      </c>
      <c r="AR59">
        <v>3</v>
      </c>
      <c r="AS59">
        <f t="shared" si="27"/>
        <v>1</v>
      </c>
      <c r="AT59">
        <f t="shared" si="28"/>
        <v>0</v>
      </c>
      <c r="AU59">
        <f t="shared" si="29"/>
        <v>22326.059334559632</v>
      </c>
      <c r="AV59">
        <f t="shared" si="30"/>
        <v>1199.97</v>
      </c>
      <c r="AW59">
        <f t="shared" si="31"/>
        <v>1025.8995510932762</v>
      </c>
      <c r="AX59">
        <f t="shared" si="32"/>
        <v>0.85493766601938059</v>
      </c>
      <c r="AY59">
        <f t="shared" si="33"/>
        <v>0.18842969541740445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1669307518.7874999</v>
      </c>
      <c r="BF59">
        <v>266.22387500000002</v>
      </c>
      <c r="BG59">
        <v>281.78824999999989</v>
      </c>
      <c r="BH59">
        <v>35.8864625</v>
      </c>
      <c r="BI59">
        <v>35.006412500000003</v>
      </c>
      <c r="BJ59">
        <v>269.24624999999997</v>
      </c>
      <c r="BK59">
        <v>35.734324999999998</v>
      </c>
      <c r="BL59">
        <v>500.11749999999989</v>
      </c>
      <c r="BM59">
        <v>101.02549999999999</v>
      </c>
      <c r="BN59">
        <v>9.9979262499999999E-2</v>
      </c>
      <c r="BO59">
        <v>33.3922375</v>
      </c>
      <c r="BP59">
        <v>34.226675</v>
      </c>
      <c r="BQ59">
        <v>999.9</v>
      </c>
      <c r="BR59">
        <v>0</v>
      </c>
      <c r="BS59">
        <v>0</v>
      </c>
      <c r="BT59">
        <v>4503.59375</v>
      </c>
      <c r="BU59">
        <v>0</v>
      </c>
      <c r="BV59">
        <v>153.74975000000001</v>
      </c>
      <c r="BW59">
        <v>-15.5644125</v>
      </c>
      <c r="BX59">
        <v>276.13324999999998</v>
      </c>
      <c r="BY59">
        <v>292.01037500000001</v>
      </c>
      <c r="BZ59">
        <v>0.88003674999999992</v>
      </c>
      <c r="CA59">
        <v>281.78824999999989</v>
      </c>
      <c r="CB59">
        <v>35.006412500000003</v>
      </c>
      <c r="CC59">
        <v>3.62544625</v>
      </c>
      <c r="CD59">
        <v>3.53654</v>
      </c>
      <c r="CE59">
        <v>27.2189625</v>
      </c>
      <c r="CF59">
        <v>26.796175000000002</v>
      </c>
      <c r="CG59">
        <v>1199.97</v>
      </c>
      <c r="CH59">
        <v>0.49999375000000001</v>
      </c>
      <c r="CI59">
        <v>0.50000624999999999</v>
      </c>
      <c r="CJ59">
        <v>0</v>
      </c>
      <c r="CK59">
        <v>1172.3025</v>
      </c>
      <c r="CL59">
        <v>4.9990899999999998</v>
      </c>
      <c r="CM59">
        <v>12699.0625</v>
      </c>
      <c r="CN59">
        <v>9557.6025000000009</v>
      </c>
      <c r="CO59">
        <v>43.061999999999998</v>
      </c>
      <c r="CP59">
        <v>44.625</v>
      </c>
      <c r="CQ59">
        <v>43.875</v>
      </c>
      <c r="CR59">
        <v>43.686999999999998</v>
      </c>
      <c r="CS59">
        <v>44.436999999999998</v>
      </c>
      <c r="CT59">
        <v>597.4787500000001</v>
      </c>
      <c r="CU59">
        <v>597.49125000000004</v>
      </c>
      <c r="CV59">
        <v>0</v>
      </c>
      <c r="CW59">
        <v>1669307530.0999999</v>
      </c>
      <c r="CX59">
        <v>0</v>
      </c>
      <c r="CY59">
        <v>1669300797.0999999</v>
      </c>
      <c r="CZ59" t="s">
        <v>356</v>
      </c>
      <c r="DA59">
        <v>1669300797.0999999</v>
      </c>
      <c r="DB59">
        <v>1669300794.5999999</v>
      </c>
      <c r="DC59">
        <v>7</v>
      </c>
      <c r="DD59">
        <v>-0.40400000000000003</v>
      </c>
      <c r="DE59">
        <v>2.3E-2</v>
      </c>
      <c r="DF59">
        <v>-3.4009999999999998</v>
      </c>
      <c r="DG59">
        <v>0.121</v>
      </c>
      <c r="DH59">
        <v>413</v>
      </c>
      <c r="DI59">
        <v>31</v>
      </c>
      <c r="DJ59">
        <v>0.5</v>
      </c>
      <c r="DK59">
        <v>0.27</v>
      </c>
      <c r="DL59">
        <v>-15.404512499999999</v>
      </c>
      <c r="DM59">
        <v>-1.129108818011215</v>
      </c>
      <c r="DN59">
        <v>0.1115605422797416</v>
      </c>
      <c r="DO59">
        <v>0</v>
      </c>
      <c r="DP59">
        <v>0.88425547500000001</v>
      </c>
      <c r="DQ59">
        <v>-4.7062840525330968E-2</v>
      </c>
      <c r="DR59">
        <v>5.4903282050688864E-3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2.9485299999999999</v>
      </c>
      <c r="EB59">
        <v>2.5974400000000002</v>
      </c>
      <c r="EC59">
        <v>7.2289300000000001E-2</v>
      </c>
      <c r="ED59">
        <v>7.4401700000000001E-2</v>
      </c>
      <c r="EE59">
        <v>0.144486</v>
      </c>
      <c r="EF59">
        <v>0.14053599999999999</v>
      </c>
      <c r="EG59">
        <v>28133.200000000001</v>
      </c>
      <c r="EH59">
        <v>28571.5</v>
      </c>
      <c r="EI59">
        <v>28212</v>
      </c>
      <c r="EJ59">
        <v>29708</v>
      </c>
      <c r="EK59">
        <v>33200.9</v>
      </c>
      <c r="EL59">
        <v>35430</v>
      </c>
      <c r="EM59">
        <v>39810.699999999997</v>
      </c>
      <c r="EN59">
        <v>42444.5</v>
      </c>
      <c r="EO59">
        <v>1.93743</v>
      </c>
      <c r="EP59">
        <v>1.9176500000000001</v>
      </c>
      <c r="EQ59">
        <v>0.20939099999999999</v>
      </c>
      <c r="ER59">
        <v>0</v>
      </c>
      <c r="ES59">
        <v>30.821899999999999</v>
      </c>
      <c r="ET59">
        <v>999.9</v>
      </c>
      <c r="EU59">
        <v>72.3</v>
      </c>
      <c r="EV59">
        <v>34.299999999999997</v>
      </c>
      <c r="EW59">
        <v>38.883600000000001</v>
      </c>
      <c r="EX59">
        <v>28.9346</v>
      </c>
      <c r="EY59">
        <v>1.8429500000000001</v>
      </c>
      <c r="EZ59">
        <v>1</v>
      </c>
      <c r="FA59">
        <v>0.437973</v>
      </c>
      <c r="FB59">
        <v>0.14539199999999999</v>
      </c>
      <c r="FC59">
        <v>20.2758</v>
      </c>
      <c r="FD59">
        <v>5.2193899999999998</v>
      </c>
      <c r="FE59">
        <v>12.004099999999999</v>
      </c>
      <c r="FF59">
        <v>4.9870999999999999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1.86581</v>
      </c>
      <c r="FM59">
        <v>1.8621099999999999</v>
      </c>
      <c r="FN59">
        <v>1.8641700000000001</v>
      </c>
      <c r="FO59">
        <v>1.86022</v>
      </c>
      <c r="FP59">
        <v>1.8609599999999999</v>
      </c>
      <c r="FQ59">
        <v>1.86005</v>
      </c>
      <c r="FR59">
        <v>1.8617699999999999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-3.03</v>
      </c>
      <c r="GH59">
        <v>0.1522</v>
      </c>
      <c r="GI59">
        <v>-2.4104999999999999</v>
      </c>
      <c r="GJ59">
        <v>-2.6733299999999998E-3</v>
      </c>
      <c r="GK59">
        <v>1.6058599999999999E-6</v>
      </c>
      <c r="GL59">
        <v>-4.45944E-10</v>
      </c>
      <c r="GM59">
        <v>-0.1235328524796835</v>
      </c>
      <c r="GN59">
        <v>8.2927637995010707E-4</v>
      </c>
      <c r="GO59">
        <v>4.5700164417846682E-4</v>
      </c>
      <c r="GP59">
        <v>-7.3971344136228166E-6</v>
      </c>
      <c r="GQ59">
        <v>4</v>
      </c>
      <c r="GR59">
        <v>2095</v>
      </c>
      <c r="GS59">
        <v>4</v>
      </c>
      <c r="GT59">
        <v>35</v>
      </c>
      <c r="GU59">
        <v>112.1</v>
      </c>
      <c r="GV59">
        <v>112.1</v>
      </c>
      <c r="GW59">
        <v>0.82031200000000004</v>
      </c>
      <c r="GX59">
        <v>2.5830099999999998</v>
      </c>
      <c r="GY59">
        <v>1.4489700000000001</v>
      </c>
      <c r="GZ59">
        <v>2.32666</v>
      </c>
      <c r="HA59">
        <v>1.5478499999999999</v>
      </c>
      <c r="HB59">
        <v>2.36206</v>
      </c>
      <c r="HC59">
        <v>39.0931</v>
      </c>
      <c r="HD59">
        <v>14.744899999999999</v>
      </c>
      <c r="HE59">
        <v>18</v>
      </c>
      <c r="HF59">
        <v>492.863</v>
      </c>
      <c r="HG59">
        <v>521.18499999999995</v>
      </c>
      <c r="HH59">
        <v>30.999300000000002</v>
      </c>
      <c r="HI59">
        <v>32.9634</v>
      </c>
      <c r="HJ59">
        <v>29.999600000000001</v>
      </c>
      <c r="HK59">
        <v>32.886099999999999</v>
      </c>
      <c r="HL59">
        <v>32.869700000000002</v>
      </c>
      <c r="HM59">
        <v>16.4681</v>
      </c>
      <c r="HN59">
        <v>16.507100000000001</v>
      </c>
      <c r="HO59">
        <v>100</v>
      </c>
      <c r="HP59">
        <v>31</v>
      </c>
      <c r="HQ59">
        <v>297.55200000000002</v>
      </c>
      <c r="HR59">
        <v>34.9666</v>
      </c>
      <c r="HS59">
        <v>99.394099999999995</v>
      </c>
      <c r="HT59">
        <v>98.442999999999998</v>
      </c>
    </row>
    <row r="60" spans="1:228" x14ac:dyDescent="0.2">
      <c r="A60">
        <v>45</v>
      </c>
      <c r="B60">
        <v>1669307525.0999999</v>
      </c>
      <c r="C60">
        <v>175.5</v>
      </c>
      <c r="D60" t="s">
        <v>448</v>
      </c>
      <c r="E60" t="s">
        <v>449</v>
      </c>
      <c r="F60">
        <v>4</v>
      </c>
      <c r="G60">
        <v>1669307523.0999999</v>
      </c>
      <c r="H60">
        <f t="shared" si="0"/>
        <v>1.6969683862253831E-3</v>
      </c>
      <c r="I60">
        <f t="shared" si="1"/>
        <v>1.696968386225383</v>
      </c>
      <c r="J60">
        <f t="shared" si="2"/>
        <v>4.6185052312610742</v>
      </c>
      <c r="K60">
        <f t="shared" si="3"/>
        <v>273.39485714285718</v>
      </c>
      <c r="L60">
        <f t="shared" si="4"/>
        <v>186.82295260285883</v>
      </c>
      <c r="M60">
        <f t="shared" si="5"/>
        <v>18.892415611560576</v>
      </c>
      <c r="N60">
        <f t="shared" si="6"/>
        <v>27.646973753732709</v>
      </c>
      <c r="O60">
        <f t="shared" si="7"/>
        <v>9.4420316059116258E-2</v>
      </c>
      <c r="P60">
        <f t="shared" si="8"/>
        <v>2.249663543923154</v>
      </c>
      <c r="Q60">
        <f t="shared" si="9"/>
        <v>9.2272719593863309E-2</v>
      </c>
      <c r="R60">
        <f t="shared" si="10"/>
        <v>5.7859334328321022E-2</v>
      </c>
      <c r="S60">
        <f t="shared" si="11"/>
        <v>226.10270058008192</v>
      </c>
      <c r="T60">
        <f t="shared" si="12"/>
        <v>34.521329259258486</v>
      </c>
      <c r="U60">
        <f t="shared" si="13"/>
        <v>34.210071428571432</v>
      </c>
      <c r="V60">
        <f t="shared" si="14"/>
        <v>5.4059384168718632</v>
      </c>
      <c r="W60">
        <f t="shared" si="15"/>
        <v>70.282595915744679</v>
      </c>
      <c r="X60">
        <f t="shared" si="16"/>
        <v>3.6292572458501233</v>
      </c>
      <c r="Y60">
        <f t="shared" si="17"/>
        <v>5.1638064851800651</v>
      </c>
      <c r="Z60">
        <f t="shared" si="18"/>
        <v>1.7766811710217398</v>
      </c>
      <c r="AA60">
        <f t="shared" si="19"/>
        <v>-74.836305832539395</v>
      </c>
      <c r="AB60">
        <f t="shared" si="20"/>
        <v>-99.490883788467656</v>
      </c>
      <c r="AC60">
        <f t="shared" si="21"/>
        <v>-10.208064465620573</v>
      </c>
      <c r="AD60">
        <f t="shared" si="22"/>
        <v>41.567446493454284</v>
      </c>
      <c r="AE60">
        <f t="shared" si="23"/>
        <v>28.515596738389927</v>
      </c>
      <c r="AF60">
        <f t="shared" si="24"/>
        <v>1.6949096693837979</v>
      </c>
      <c r="AG60">
        <f t="shared" si="25"/>
        <v>4.6185052312610742</v>
      </c>
      <c r="AH60">
        <v>297.77915639575349</v>
      </c>
      <c r="AI60">
        <v>286.15084848484832</v>
      </c>
      <c r="AJ60">
        <v>1.7184703651589239</v>
      </c>
      <c r="AK60">
        <v>66.400301856687292</v>
      </c>
      <c r="AL60">
        <f t="shared" si="26"/>
        <v>1.696968386225383</v>
      </c>
      <c r="AM60">
        <v>35.007348145796577</v>
      </c>
      <c r="AN60">
        <v>35.890433939393937</v>
      </c>
      <c r="AO60">
        <v>3.1232968511694707E-5</v>
      </c>
      <c r="AP60">
        <v>80.260018109835471</v>
      </c>
      <c r="AQ60">
        <v>16</v>
      </c>
      <c r="AR60">
        <v>3</v>
      </c>
      <c r="AS60">
        <f t="shared" si="27"/>
        <v>1</v>
      </c>
      <c r="AT60">
        <f t="shared" si="28"/>
        <v>0</v>
      </c>
      <c r="AU60">
        <f t="shared" si="29"/>
        <v>22283.038300900353</v>
      </c>
      <c r="AV60">
        <f t="shared" si="30"/>
        <v>1199.935714285715</v>
      </c>
      <c r="AW60">
        <f t="shared" si="31"/>
        <v>1025.8698137720637</v>
      </c>
      <c r="AX60">
        <f t="shared" si="32"/>
        <v>0.85493731168984555</v>
      </c>
      <c r="AY60">
        <f t="shared" si="33"/>
        <v>0.18842901156140179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1669307523.0999999</v>
      </c>
      <c r="BF60">
        <v>273.39485714285718</v>
      </c>
      <c r="BG60">
        <v>289.04014285714283</v>
      </c>
      <c r="BH60">
        <v>35.888928571428572</v>
      </c>
      <c r="BI60">
        <v>35.006714285714288</v>
      </c>
      <c r="BJ60">
        <v>276.43099999999998</v>
      </c>
      <c r="BK60">
        <v>35.736785714285723</v>
      </c>
      <c r="BL60">
        <v>500.10742857142861</v>
      </c>
      <c r="BM60">
        <v>101.0247142857143</v>
      </c>
      <c r="BN60">
        <v>9.9988799999999989E-2</v>
      </c>
      <c r="BO60">
        <v>33.389757142857142</v>
      </c>
      <c r="BP60">
        <v>34.210071428571432</v>
      </c>
      <c r="BQ60">
        <v>999.89999999999986</v>
      </c>
      <c r="BR60">
        <v>0</v>
      </c>
      <c r="BS60">
        <v>0</v>
      </c>
      <c r="BT60">
        <v>4496.3385714285714</v>
      </c>
      <c r="BU60">
        <v>0</v>
      </c>
      <c r="BV60">
        <v>155.50614285714289</v>
      </c>
      <c r="BW60">
        <v>-15.645114285714291</v>
      </c>
      <c r="BX60">
        <v>283.57185714285708</v>
      </c>
      <c r="BY60">
        <v>299.52542857142862</v>
      </c>
      <c r="BZ60">
        <v>0.88221400000000016</v>
      </c>
      <c r="CA60">
        <v>289.04014285714283</v>
      </c>
      <c r="CB60">
        <v>35.006714285714288</v>
      </c>
      <c r="CC60">
        <v>3.6256628571428569</v>
      </c>
      <c r="CD60">
        <v>3.5365385714285722</v>
      </c>
      <c r="CE60">
        <v>27.21997142857143</v>
      </c>
      <c r="CF60">
        <v>26.796185714285709</v>
      </c>
      <c r="CG60">
        <v>1199.935714285715</v>
      </c>
      <c r="CH60">
        <v>0.50000557142857149</v>
      </c>
      <c r="CI60">
        <v>0.49999442857142862</v>
      </c>
      <c r="CJ60">
        <v>0</v>
      </c>
      <c r="CK60">
        <v>1171.961428571429</v>
      </c>
      <c r="CL60">
        <v>4.9990899999999998</v>
      </c>
      <c r="CM60">
        <v>12696.842857142859</v>
      </c>
      <c r="CN60">
        <v>9557.369999999999</v>
      </c>
      <c r="CO60">
        <v>43.061999999999998</v>
      </c>
      <c r="CP60">
        <v>44.625</v>
      </c>
      <c r="CQ60">
        <v>43.875</v>
      </c>
      <c r="CR60">
        <v>43.686999999999998</v>
      </c>
      <c r="CS60">
        <v>44.419285714285721</v>
      </c>
      <c r="CT60">
        <v>597.47714285714289</v>
      </c>
      <c r="CU60">
        <v>597.46142857142866</v>
      </c>
      <c r="CV60">
        <v>0</v>
      </c>
      <c r="CW60">
        <v>1669307534.3</v>
      </c>
      <c r="CX60">
        <v>0</v>
      </c>
      <c r="CY60">
        <v>1669300797.0999999</v>
      </c>
      <c r="CZ60" t="s">
        <v>356</v>
      </c>
      <c r="DA60">
        <v>1669300797.0999999</v>
      </c>
      <c r="DB60">
        <v>1669300794.5999999</v>
      </c>
      <c r="DC60">
        <v>7</v>
      </c>
      <c r="DD60">
        <v>-0.40400000000000003</v>
      </c>
      <c r="DE60">
        <v>2.3E-2</v>
      </c>
      <c r="DF60">
        <v>-3.4009999999999998</v>
      </c>
      <c r="DG60">
        <v>0.121</v>
      </c>
      <c r="DH60">
        <v>413</v>
      </c>
      <c r="DI60">
        <v>31</v>
      </c>
      <c r="DJ60">
        <v>0.5</v>
      </c>
      <c r="DK60">
        <v>0.27</v>
      </c>
      <c r="DL60">
        <v>-15.478885</v>
      </c>
      <c r="DM60">
        <v>-1.0972345215759991</v>
      </c>
      <c r="DN60">
        <v>0.1088939703335314</v>
      </c>
      <c r="DO60">
        <v>0</v>
      </c>
      <c r="DP60">
        <v>0.88177084999999988</v>
      </c>
      <c r="DQ60">
        <v>-1.2593876172610209E-2</v>
      </c>
      <c r="DR60">
        <v>2.5061304988966528E-3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2.9484400000000002</v>
      </c>
      <c r="EB60">
        <v>2.5973899999999999</v>
      </c>
      <c r="EC60">
        <v>7.3751300000000006E-2</v>
      </c>
      <c r="ED60">
        <v>7.5848200000000005E-2</v>
      </c>
      <c r="EE60">
        <v>0.14450199999999999</v>
      </c>
      <c r="EF60">
        <v>0.14053599999999999</v>
      </c>
      <c r="EG60">
        <v>28089.1</v>
      </c>
      <c r="EH60">
        <v>28526.7</v>
      </c>
      <c r="EI60">
        <v>28212.3</v>
      </c>
      <c r="EJ60">
        <v>29707.9</v>
      </c>
      <c r="EK60">
        <v>33200.9</v>
      </c>
      <c r="EL60">
        <v>35430</v>
      </c>
      <c r="EM60">
        <v>39811.4</v>
      </c>
      <c r="EN60">
        <v>42444.3</v>
      </c>
      <c r="EO60">
        <v>1.93747</v>
      </c>
      <c r="EP60">
        <v>1.9177999999999999</v>
      </c>
      <c r="EQ60">
        <v>0.20874999999999999</v>
      </c>
      <c r="ER60">
        <v>0</v>
      </c>
      <c r="ES60">
        <v>30.814800000000002</v>
      </c>
      <c r="ET60">
        <v>999.9</v>
      </c>
      <c r="EU60">
        <v>72.3</v>
      </c>
      <c r="EV60">
        <v>34.299999999999997</v>
      </c>
      <c r="EW60">
        <v>38.884900000000002</v>
      </c>
      <c r="EX60">
        <v>28.814599999999999</v>
      </c>
      <c r="EY60">
        <v>1.7908599999999999</v>
      </c>
      <c r="EZ60">
        <v>1</v>
      </c>
      <c r="FA60">
        <v>0.43756600000000001</v>
      </c>
      <c r="FB60">
        <v>0.14360800000000001</v>
      </c>
      <c r="FC60">
        <v>20.275700000000001</v>
      </c>
      <c r="FD60">
        <v>5.2193899999999998</v>
      </c>
      <c r="FE60">
        <v>12.004099999999999</v>
      </c>
      <c r="FF60">
        <v>4.9870000000000001</v>
      </c>
      <c r="FG60">
        <v>3.2844500000000001</v>
      </c>
      <c r="FH60">
        <v>9999</v>
      </c>
      <c r="FI60">
        <v>9999</v>
      </c>
      <c r="FJ60">
        <v>9999</v>
      </c>
      <c r="FK60">
        <v>999.9</v>
      </c>
      <c r="FL60">
        <v>1.86578</v>
      </c>
      <c r="FM60">
        <v>1.86212</v>
      </c>
      <c r="FN60">
        <v>1.8641700000000001</v>
      </c>
      <c r="FO60">
        <v>1.8602300000000001</v>
      </c>
      <c r="FP60">
        <v>1.8609599999999999</v>
      </c>
      <c r="FQ60">
        <v>1.86006</v>
      </c>
      <c r="FR60">
        <v>1.86178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-3.0430000000000001</v>
      </c>
      <c r="GH60">
        <v>0.1522</v>
      </c>
      <c r="GI60">
        <v>-2.4104999999999999</v>
      </c>
      <c r="GJ60">
        <v>-2.6733299999999998E-3</v>
      </c>
      <c r="GK60">
        <v>1.6058599999999999E-6</v>
      </c>
      <c r="GL60">
        <v>-4.45944E-10</v>
      </c>
      <c r="GM60">
        <v>-0.1235328524796835</v>
      </c>
      <c r="GN60">
        <v>8.2927637995010707E-4</v>
      </c>
      <c r="GO60">
        <v>4.5700164417846682E-4</v>
      </c>
      <c r="GP60">
        <v>-7.3971344136228166E-6</v>
      </c>
      <c r="GQ60">
        <v>4</v>
      </c>
      <c r="GR60">
        <v>2095</v>
      </c>
      <c r="GS60">
        <v>4</v>
      </c>
      <c r="GT60">
        <v>35</v>
      </c>
      <c r="GU60">
        <v>112.1</v>
      </c>
      <c r="GV60">
        <v>112.2</v>
      </c>
      <c r="GW60">
        <v>0.83618199999999998</v>
      </c>
      <c r="GX60">
        <v>2.5842299999999998</v>
      </c>
      <c r="GY60">
        <v>1.4489700000000001</v>
      </c>
      <c r="GZ60">
        <v>2.32544</v>
      </c>
      <c r="HA60">
        <v>1.5478499999999999</v>
      </c>
      <c r="HB60">
        <v>2.2875999999999999</v>
      </c>
      <c r="HC60">
        <v>39.0931</v>
      </c>
      <c r="HD60">
        <v>14.7362</v>
      </c>
      <c r="HE60">
        <v>18</v>
      </c>
      <c r="HF60">
        <v>492.86700000000002</v>
      </c>
      <c r="HG60">
        <v>521.26900000000001</v>
      </c>
      <c r="HH60">
        <v>30.999400000000001</v>
      </c>
      <c r="HI60">
        <v>32.959299999999999</v>
      </c>
      <c r="HJ60">
        <v>29.999700000000001</v>
      </c>
      <c r="HK60">
        <v>32.882399999999997</v>
      </c>
      <c r="HL60">
        <v>32.866799999999998</v>
      </c>
      <c r="HM60">
        <v>16.768599999999999</v>
      </c>
      <c r="HN60">
        <v>16.507100000000001</v>
      </c>
      <c r="HO60">
        <v>100</v>
      </c>
      <c r="HP60">
        <v>31</v>
      </c>
      <c r="HQ60">
        <v>304.24900000000002</v>
      </c>
      <c r="HR60">
        <v>34.9666</v>
      </c>
      <c r="HS60">
        <v>99.395399999999995</v>
      </c>
      <c r="HT60">
        <v>98.442499999999995</v>
      </c>
    </row>
    <row r="61" spans="1:228" x14ac:dyDescent="0.2">
      <c r="A61">
        <v>46</v>
      </c>
      <c r="B61">
        <v>1669307529.0999999</v>
      </c>
      <c r="C61">
        <v>179.5</v>
      </c>
      <c r="D61" t="s">
        <v>450</v>
      </c>
      <c r="E61" t="s">
        <v>451</v>
      </c>
      <c r="F61">
        <v>4</v>
      </c>
      <c r="G61">
        <v>1669307526.7874999</v>
      </c>
      <c r="H61">
        <f t="shared" si="0"/>
        <v>1.6961681118254561E-3</v>
      </c>
      <c r="I61">
        <f t="shared" si="1"/>
        <v>1.6961681118254561</v>
      </c>
      <c r="J61">
        <f t="shared" si="2"/>
        <v>4.9428467096158961</v>
      </c>
      <c r="K61">
        <f t="shared" si="3"/>
        <v>279.49624999999997</v>
      </c>
      <c r="L61">
        <f t="shared" si="4"/>
        <v>187.36908218368441</v>
      </c>
      <c r="M61">
        <f t="shared" si="5"/>
        <v>18.947818323932321</v>
      </c>
      <c r="N61">
        <f t="shared" si="6"/>
        <v>28.26423711692556</v>
      </c>
      <c r="O61">
        <f t="shared" si="7"/>
        <v>9.4570351568814909E-2</v>
      </c>
      <c r="P61">
        <f t="shared" si="8"/>
        <v>2.2510997296045954</v>
      </c>
      <c r="Q61">
        <f t="shared" si="9"/>
        <v>9.2417349176535268E-2</v>
      </c>
      <c r="R61">
        <f t="shared" si="10"/>
        <v>5.7950199497544812E-2</v>
      </c>
      <c r="S61">
        <f t="shared" si="11"/>
        <v>226.11772873286006</v>
      </c>
      <c r="T61">
        <f t="shared" si="12"/>
        <v>34.516135838578755</v>
      </c>
      <c r="U61">
        <f t="shared" si="13"/>
        <v>34.199137499999992</v>
      </c>
      <c r="V61">
        <f t="shared" si="14"/>
        <v>5.4026472564768344</v>
      </c>
      <c r="W61">
        <f t="shared" si="15"/>
        <v>70.30741521507548</v>
      </c>
      <c r="X61">
        <f t="shared" si="16"/>
        <v>3.6295382619712933</v>
      </c>
      <c r="Y61">
        <f t="shared" si="17"/>
        <v>5.1623833003507134</v>
      </c>
      <c r="Z61">
        <f t="shared" si="18"/>
        <v>1.7731089945055412</v>
      </c>
      <c r="AA61">
        <f t="shared" si="19"/>
        <v>-74.801013731502607</v>
      </c>
      <c r="AB61">
        <f t="shared" si="20"/>
        <v>-98.824497325253915</v>
      </c>
      <c r="AC61">
        <f t="shared" si="21"/>
        <v>-10.132436476180997</v>
      </c>
      <c r="AD61">
        <f t="shared" si="22"/>
        <v>42.359781199922551</v>
      </c>
      <c r="AE61">
        <f t="shared" si="23"/>
        <v>28.6814018936109</v>
      </c>
      <c r="AF61">
        <f t="shared" si="24"/>
        <v>1.7020265482597881</v>
      </c>
      <c r="AG61">
        <f t="shared" si="25"/>
        <v>4.9428467096158961</v>
      </c>
      <c r="AH61">
        <v>304.73646450619049</v>
      </c>
      <c r="AI61">
        <v>292.9888969696969</v>
      </c>
      <c r="AJ61">
        <v>1.706745996650779</v>
      </c>
      <c r="AK61">
        <v>66.400301856687292</v>
      </c>
      <c r="AL61">
        <f t="shared" si="26"/>
        <v>1.6961681118254561</v>
      </c>
      <c r="AM61">
        <v>35.006472009561158</v>
      </c>
      <c r="AN61">
        <v>35.88844363636364</v>
      </c>
      <c r="AO61">
        <v>1.3273647538990479E-4</v>
      </c>
      <c r="AP61">
        <v>80.260018109835471</v>
      </c>
      <c r="AQ61">
        <v>16</v>
      </c>
      <c r="AR61">
        <v>3</v>
      </c>
      <c r="AS61">
        <f t="shared" si="27"/>
        <v>1</v>
      </c>
      <c r="AT61">
        <f t="shared" si="28"/>
        <v>0</v>
      </c>
      <c r="AU61">
        <f t="shared" si="29"/>
        <v>22308.093571789748</v>
      </c>
      <c r="AV61">
        <f t="shared" si="30"/>
        <v>1200.0262499999999</v>
      </c>
      <c r="AW61">
        <f t="shared" si="31"/>
        <v>1025.9461635921555</v>
      </c>
      <c r="AX61">
        <f t="shared" si="32"/>
        <v>0.85493643459228952</v>
      </c>
      <c r="AY61">
        <f t="shared" si="33"/>
        <v>0.1884273187631188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1669307526.7874999</v>
      </c>
      <c r="BF61">
        <v>279.49624999999997</v>
      </c>
      <c r="BG61">
        <v>295.23674999999997</v>
      </c>
      <c r="BH61">
        <v>35.891374999999996</v>
      </c>
      <c r="BI61">
        <v>35.005512500000002</v>
      </c>
      <c r="BJ61">
        <v>282.54399999999998</v>
      </c>
      <c r="BK61">
        <v>35.739212500000001</v>
      </c>
      <c r="BL61">
        <v>500.13787500000001</v>
      </c>
      <c r="BM61">
        <v>101.02562500000001</v>
      </c>
      <c r="BN61">
        <v>0.10001485</v>
      </c>
      <c r="BO61">
        <v>33.384837500000003</v>
      </c>
      <c r="BP61">
        <v>34.199137499999992</v>
      </c>
      <c r="BQ61">
        <v>999.9</v>
      </c>
      <c r="BR61">
        <v>0</v>
      </c>
      <c r="BS61">
        <v>0</v>
      </c>
      <c r="BT61">
        <v>4500.46875</v>
      </c>
      <c r="BU61">
        <v>0</v>
      </c>
      <c r="BV61">
        <v>157.06312500000001</v>
      </c>
      <c r="BW61">
        <v>-15.740550000000001</v>
      </c>
      <c r="BX61">
        <v>289.90100000000001</v>
      </c>
      <c r="BY61">
        <v>305.94675000000001</v>
      </c>
      <c r="BZ61">
        <v>0.88585899999999995</v>
      </c>
      <c r="CA61">
        <v>295.23674999999997</v>
      </c>
      <c r="CB61">
        <v>35.005512500000002</v>
      </c>
      <c r="CC61">
        <v>3.6259437499999998</v>
      </c>
      <c r="CD61">
        <v>3.5364475</v>
      </c>
      <c r="CE61">
        <v>27.221274999999999</v>
      </c>
      <c r="CF61">
        <v>26.795762499999999</v>
      </c>
      <c r="CG61">
        <v>1200.0262499999999</v>
      </c>
      <c r="CH61">
        <v>0.50003687499999994</v>
      </c>
      <c r="CI61">
        <v>0.49996312500000001</v>
      </c>
      <c r="CJ61">
        <v>0</v>
      </c>
      <c r="CK61">
        <v>1171.57375</v>
      </c>
      <c r="CL61">
        <v>4.9990899999999998</v>
      </c>
      <c r="CM61">
        <v>12696.25</v>
      </c>
      <c r="CN61">
        <v>9558.2024999999994</v>
      </c>
      <c r="CO61">
        <v>43.061999999999998</v>
      </c>
      <c r="CP61">
        <v>44.625</v>
      </c>
      <c r="CQ61">
        <v>43.819875000000003</v>
      </c>
      <c r="CR61">
        <v>43.686999999999998</v>
      </c>
      <c r="CS61">
        <v>44.382750000000001</v>
      </c>
      <c r="CT61">
        <v>597.55625000000009</v>
      </c>
      <c r="CU61">
        <v>597.47</v>
      </c>
      <c r="CV61">
        <v>0</v>
      </c>
      <c r="CW61">
        <v>1669307537.9000001</v>
      </c>
      <c r="CX61">
        <v>0</v>
      </c>
      <c r="CY61">
        <v>1669300797.0999999</v>
      </c>
      <c r="CZ61" t="s">
        <v>356</v>
      </c>
      <c r="DA61">
        <v>1669300797.0999999</v>
      </c>
      <c r="DB61">
        <v>1669300794.5999999</v>
      </c>
      <c r="DC61">
        <v>7</v>
      </c>
      <c r="DD61">
        <v>-0.40400000000000003</v>
      </c>
      <c r="DE61">
        <v>2.3E-2</v>
      </c>
      <c r="DF61">
        <v>-3.4009999999999998</v>
      </c>
      <c r="DG61">
        <v>0.121</v>
      </c>
      <c r="DH61">
        <v>413</v>
      </c>
      <c r="DI61">
        <v>31</v>
      </c>
      <c r="DJ61">
        <v>0.5</v>
      </c>
      <c r="DK61">
        <v>0.27</v>
      </c>
      <c r="DL61">
        <v>-15.55415</v>
      </c>
      <c r="DM61">
        <v>-1.2030439024390329</v>
      </c>
      <c r="DN61">
        <v>0.11861393889421259</v>
      </c>
      <c r="DO61">
        <v>0</v>
      </c>
      <c r="DP61">
        <v>0.88187309999999997</v>
      </c>
      <c r="DQ61">
        <v>1.6228457786113561E-2</v>
      </c>
      <c r="DR61">
        <v>2.4708305263615249E-3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2.94841</v>
      </c>
      <c r="EB61">
        <v>2.5974599999999999</v>
      </c>
      <c r="EC61">
        <v>7.5196100000000002E-2</v>
      </c>
      <c r="ED61">
        <v>7.7297900000000003E-2</v>
      </c>
      <c r="EE61">
        <v>0.14449500000000001</v>
      </c>
      <c r="EF61">
        <v>0.14053299999999999</v>
      </c>
      <c r="EG61">
        <v>28045.8</v>
      </c>
      <c r="EH61">
        <v>28482.5</v>
      </c>
      <c r="EI61">
        <v>28212.799999999999</v>
      </c>
      <c r="EJ61">
        <v>29708.400000000001</v>
      </c>
      <c r="EK61">
        <v>33201.699999999997</v>
      </c>
      <c r="EL61">
        <v>35430.800000000003</v>
      </c>
      <c r="EM61">
        <v>39811.9</v>
      </c>
      <c r="EN61">
        <v>42445.1</v>
      </c>
      <c r="EO61">
        <v>1.93773</v>
      </c>
      <c r="EP61">
        <v>1.91777</v>
      </c>
      <c r="EQ61">
        <v>0.209399</v>
      </c>
      <c r="ER61">
        <v>0</v>
      </c>
      <c r="ES61">
        <v>30.8078</v>
      </c>
      <c r="ET61">
        <v>999.9</v>
      </c>
      <c r="EU61">
        <v>72.3</v>
      </c>
      <c r="EV61">
        <v>34.299999999999997</v>
      </c>
      <c r="EW61">
        <v>38.882599999999996</v>
      </c>
      <c r="EX61">
        <v>28.9346</v>
      </c>
      <c r="EY61">
        <v>2.22356</v>
      </c>
      <c r="EZ61">
        <v>1</v>
      </c>
      <c r="FA61">
        <v>0.43715399999999999</v>
      </c>
      <c r="FB61">
        <v>0.14125299999999999</v>
      </c>
      <c r="FC61">
        <v>20.275700000000001</v>
      </c>
      <c r="FD61">
        <v>5.2195400000000003</v>
      </c>
      <c r="FE61">
        <v>12.004</v>
      </c>
      <c r="FF61">
        <v>4.9870000000000001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1.86581</v>
      </c>
      <c r="FM61">
        <v>1.86209</v>
      </c>
      <c r="FN61">
        <v>1.8641700000000001</v>
      </c>
      <c r="FO61">
        <v>1.8602099999999999</v>
      </c>
      <c r="FP61">
        <v>1.8609599999999999</v>
      </c>
      <c r="FQ61">
        <v>1.8600699999999999</v>
      </c>
      <c r="FR61">
        <v>1.8617699999999999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-3.0539999999999998</v>
      </c>
      <c r="GH61">
        <v>0.15210000000000001</v>
      </c>
      <c r="GI61">
        <v>-2.4104999999999999</v>
      </c>
      <c r="GJ61">
        <v>-2.6733299999999998E-3</v>
      </c>
      <c r="GK61">
        <v>1.6058599999999999E-6</v>
      </c>
      <c r="GL61">
        <v>-4.45944E-10</v>
      </c>
      <c r="GM61">
        <v>-0.1235328524796835</v>
      </c>
      <c r="GN61">
        <v>8.2927637995010707E-4</v>
      </c>
      <c r="GO61">
        <v>4.5700164417846682E-4</v>
      </c>
      <c r="GP61">
        <v>-7.3971344136228166E-6</v>
      </c>
      <c r="GQ61">
        <v>4</v>
      </c>
      <c r="GR61">
        <v>2095</v>
      </c>
      <c r="GS61">
        <v>4</v>
      </c>
      <c r="GT61">
        <v>35</v>
      </c>
      <c r="GU61">
        <v>112.2</v>
      </c>
      <c r="GV61">
        <v>112.2</v>
      </c>
      <c r="GW61">
        <v>0.85082999999999998</v>
      </c>
      <c r="GX61">
        <v>2.5939899999999998</v>
      </c>
      <c r="GY61">
        <v>1.4489700000000001</v>
      </c>
      <c r="GZ61">
        <v>2.32666</v>
      </c>
      <c r="HA61">
        <v>1.5478499999999999</v>
      </c>
      <c r="HB61">
        <v>2.2290000000000001</v>
      </c>
      <c r="HC61">
        <v>39.0931</v>
      </c>
      <c r="HD61">
        <v>14.7187</v>
      </c>
      <c r="HE61">
        <v>18</v>
      </c>
      <c r="HF61">
        <v>493.00900000000001</v>
      </c>
      <c r="HG61">
        <v>521.22500000000002</v>
      </c>
      <c r="HH61">
        <v>30.999400000000001</v>
      </c>
      <c r="HI61">
        <v>32.955399999999997</v>
      </c>
      <c r="HJ61">
        <v>29.999600000000001</v>
      </c>
      <c r="HK61">
        <v>32.880200000000002</v>
      </c>
      <c r="HL61">
        <v>32.863900000000001</v>
      </c>
      <c r="HM61">
        <v>17.063300000000002</v>
      </c>
      <c r="HN61">
        <v>16.507100000000001</v>
      </c>
      <c r="HO61">
        <v>100</v>
      </c>
      <c r="HP61">
        <v>31</v>
      </c>
      <c r="HQ61">
        <v>310.928</v>
      </c>
      <c r="HR61">
        <v>34.9666</v>
      </c>
      <c r="HS61">
        <v>99.396900000000002</v>
      </c>
      <c r="HT61">
        <v>98.444199999999995</v>
      </c>
    </row>
    <row r="62" spans="1:228" x14ac:dyDescent="0.2">
      <c r="A62">
        <v>47</v>
      </c>
      <c r="B62">
        <v>1669307533.0999999</v>
      </c>
      <c r="C62">
        <v>183.5</v>
      </c>
      <c r="D62" t="s">
        <v>452</v>
      </c>
      <c r="E62" t="s">
        <v>453</v>
      </c>
      <c r="F62">
        <v>4</v>
      </c>
      <c r="G62">
        <v>1669307531.0999999</v>
      </c>
      <c r="H62">
        <f t="shared" si="0"/>
        <v>1.7110083634768794E-3</v>
      </c>
      <c r="I62">
        <f t="shared" si="1"/>
        <v>1.7110083634768793</v>
      </c>
      <c r="J62">
        <f t="shared" si="2"/>
        <v>4.8973638648735767</v>
      </c>
      <c r="K62">
        <f t="shared" si="3"/>
        <v>286.6357142857143</v>
      </c>
      <c r="L62">
        <f t="shared" si="4"/>
        <v>195.76985197130739</v>
      </c>
      <c r="M62">
        <f t="shared" si="5"/>
        <v>19.79748170432104</v>
      </c>
      <c r="N62">
        <f t="shared" si="6"/>
        <v>28.986410584854081</v>
      </c>
      <c r="O62">
        <f t="shared" si="7"/>
        <v>9.538423569727203E-2</v>
      </c>
      <c r="P62">
        <f t="shared" si="8"/>
        <v>2.2499031086153192</v>
      </c>
      <c r="Q62">
        <f t="shared" si="9"/>
        <v>9.3193342248918468E-2</v>
      </c>
      <c r="R62">
        <f t="shared" si="10"/>
        <v>5.8438490637186605E-2</v>
      </c>
      <c r="S62">
        <f t="shared" si="11"/>
        <v>226.11094637738691</v>
      </c>
      <c r="T62">
        <f t="shared" si="12"/>
        <v>34.514937789044197</v>
      </c>
      <c r="U62">
        <f t="shared" si="13"/>
        <v>34.20092857142857</v>
      </c>
      <c r="V62">
        <f t="shared" si="14"/>
        <v>5.4031862574722913</v>
      </c>
      <c r="W62">
        <f t="shared" si="15"/>
        <v>70.293062192640903</v>
      </c>
      <c r="X62">
        <f t="shared" si="16"/>
        <v>3.6294490801026398</v>
      </c>
      <c r="Y62">
        <f t="shared" si="17"/>
        <v>5.1633105272267006</v>
      </c>
      <c r="Z62">
        <f t="shared" si="18"/>
        <v>1.7737371773696515</v>
      </c>
      <c r="AA62">
        <f t="shared" si="19"/>
        <v>-75.455468829330385</v>
      </c>
      <c r="AB62">
        <f t="shared" si="20"/>
        <v>-98.600416717696334</v>
      </c>
      <c r="AC62">
        <f t="shared" si="21"/>
        <v>-10.115085378604405</v>
      </c>
      <c r="AD62">
        <f t="shared" si="22"/>
        <v>41.939975451755799</v>
      </c>
      <c r="AE62">
        <f t="shared" si="23"/>
        <v>28.919411091477894</v>
      </c>
      <c r="AF62">
        <f t="shared" si="24"/>
        <v>1.7020025928936271</v>
      </c>
      <c r="AG62">
        <f t="shared" si="25"/>
        <v>4.8973638648735767</v>
      </c>
      <c r="AH62">
        <v>311.75931074884289</v>
      </c>
      <c r="AI62">
        <v>299.90672727272721</v>
      </c>
      <c r="AJ62">
        <v>1.731599443885701</v>
      </c>
      <c r="AK62">
        <v>66.400301856687292</v>
      </c>
      <c r="AL62">
        <f t="shared" si="26"/>
        <v>1.7110083634768793</v>
      </c>
      <c r="AM62">
        <v>35.003623629002583</v>
      </c>
      <c r="AN62">
        <v>35.894755757575737</v>
      </c>
      <c r="AO62">
        <v>-9.7551888406528697E-5</v>
      </c>
      <c r="AP62">
        <v>80.260018109835471</v>
      </c>
      <c r="AQ62">
        <v>16</v>
      </c>
      <c r="AR62">
        <v>3</v>
      </c>
      <c r="AS62">
        <f t="shared" si="27"/>
        <v>1</v>
      </c>
      <c r="AT62">
        <f t="shared" si="28"/>
        <v>0</v>
      </c>
      <c r="AU62">
        <f t="shared" si="29"/>
        <v>22287.220969255646</v>
      </c>
      <c r="AV62">
        <f t="shared" si="30"/>
        <v>1199.978571428572</v>
      </c>
      <c r="AW62">
        <f t="shared" si="31"/>
        <v>1025.9065421644498</v>
      </c>
      <c r="AX62">
        <f t="shared" si="32"/>
        <v>0.85493738520939599</v>
      </c>
      <c r="AY62">
        <f t="shared" si="33"/>
        <v>0.18842915345413402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1669307531.0999999</v>
      </c>
      <c r="BF62">
        <v>286.6357142857143</v>
      </c>
      <c r="BG62">
        <v>302.51085714285711</v>
      </c>
      <c r="BH62">
        <v>35.890257142857138</v>
      </c>
      <c r="BI62">
        <v>35.004428571428569</v>
      </c>
      <c r="BJ62">
        <v>289.69671428571428</v>
      </c>
      <c r="BK62">
        <v>35.738142857142861</v>
      </c>
      <c r="BL62">
        <v>500.15057142857142</v>
      </c>
      <c r="BM62">
        <v>101.02628571428571</v>
      </c>
      <c r="BN62">
        <v>0.100019</v>
      </c>
      <c r="BO62">
        <v>33.388042857142857</v>
      </c>
      <c r="BP62">
        <v>34.20092857142857</v>
      </c>
      <c r="BQ62">
        <v>999.89999999999986</v>
      </c>
      <c r="BR62">
        <v>0</v>
      </c>
      <c r="BS62">
        <v>0</v>
      </c>
      <c r="BT62">
        <v>4496.9642857142853</v>
      </c>
      <c r="BU62">
        <v>0</v>
      </c>
      <c r="BV62">
        <v>158.89257142857139</v>
      </c>
      <c r="BW62">
        <v>-15.875214285714289</v>
      </c>
      <c r="BX62">
        <v>297.30614285714279</v>
      </c>
      <c r="BY62">
        <v>313.48428571428582</v>
      </c>
      <c r="BZ62">
        <v>0.88582985714285722</v>
      </c>
      <c r="CA62">
        <v>302.51085714285711</v>
      </c>
      <c r="CB62">
        <v>35.004428571428569</v>
      </c>
      <c r="CC62">
        <v>3.625864285714286</v>
      </c>
      <c r="CD62">
        <v>3.5363714285714289</v>
      </c>
      <c r="CE62">
        <v>27.220928571428569</v>
      </c>
      <c r="CF62">
        <v>26.795385714285711</v>
      </c>
      <c r="CG62">
        <v>1199.978571428572</v>
      </c>
      <c r="CH62">
        <v>0.50000414285714279</v>
      </c>
      <c r="CI62">
        <v>0.49999585714285699</v>
      </c>
      <c r="CJ62">
        <v>0</v>
      </c>
      <c r="CK62">
        <v>1171.051428571428</v>
      </c>
      <c r="CL62">
        <v>4.9990899999999998</v>
      </c>
      <c r="CM62">
        <v>12693.82857142857</v>
      </c>
      <c r="CN62">
        <v>9557.6985714285711</v>
      </c>
      <c r="CO62">
        <v>43.061999999999998</v>
      </c>
      <c r="CP62">
        <v>44.625</v>
      </c>
      <c r="CQ62">
        <v>43.811999999999998</v>
      </c>
      <c r="CR62">
        <v>43.625</v>
      </c>
      <c r="CS62">
        <v>44.375</v>
      </c>
      <c r="CT62">
        <v>597.49428571428587</v>
      </c>
      <c r="CU62">
        <v>597.48428571428576</v>
      </c>
      <c r="CV62">
        <v>0</v>
      </c>
      <c r="CW62">
        <v>1669307542.0999999</v>
      </c>
      <c r="CX62">
        <v>0</v>
      </c>
      <c r="CY62">
        <v>1669300797.0999999</v>
      </c>
      <c r="CZ62" t="s">
        <v>356</v>
      </c>
      <c r="DA62">
        <v>1669300797.0999999</v>
      </c>
      <c r="DB62">
        <v>1669300794.5999999</v>
      </c>
      <c r="DC62">
        <v>7</v>
      </c>
      <c r="DD62">
        <v>-0.40400000000000003</v>
      </c>
      <c r="DE62">
        <v>2.3E-2</v>
      </c>
      <c r="DF62">
        <v>-3.4009999999999998</v>
      </c>
      <c r="DG62">
        <v>0.121</v>
      </c>
      <c r="DH62">
        <v>413</v>
      </c>
      <c r="DI62">
        <v>31</v>
      </c>
      <c r="DJ62">
        <v>0.5</v>
      </c>
      <c r="DK62">
        <v>0.27</v>
      </c>
      <c r="DL62">
        <v>-15.6500325</v>
      </c>
      <c r="DM62">
        <v>-1.436968480300147</v>
      </c>
      <c r="DN62">
        <v>0.14199302691945831</v>
      </c>
      <c r="DO62">
        <v>0</v>
      </c>
      <c r="DP62">
        <v>0.88280547499999995</v>
      </c>
      <c r="DQ62">
        <v>1.872872420262436E-2</v>
      </c>
      <c r="DR62">
        <v>2.58650635981723E-3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2.9483999999999999</v>
      </c>
      <c r="EB62">
        <v>2.5974200000000001</v>
      </c>
      <c r="EC62">
        <v>7.6638999999999999E-2</v>
      </c>
      <c r="ED62">
        <v>7.8701999999999994E-2</v>
      </c>
      <c r="EE62">
        <v>0.144513</v>
      </c>
      <c r="EF62">
        <v>0.14053299999999999</v>
      </c>
      <c r="EG62">
        <v>28002.1</v>
      </c>
      <c r="EH62">
        <v>28439.7</v>
      </c>
      <c r="EI62">
        <v>28212.799999999999</v>
      </c>
      <c r="EJ62">
        <v>29709</v>
      </c>
      <c r="EK62">
        <v>33201.199999999997</v>
      </c>
      <c r="EL62">
        <v>35431.599999999999</v>
      </c>
      <c r="EM62">
        <v>39812</v>
      </c>
      <c r="EN62">
        <v>42445.9</v>
      </c>
      <c r="EO62">
        <v>1.9375500000000001</v>
      </c>
      <c r="EP62">
        <v>1.9178200000000001</v>
      </c>
      <c r="EQ62">
        <v>0.20991299999999999</v>
      </c>
      <c r="ER62">
        <v>0</v>
      </c>
      <c r="ES62">
        <v>30.803000000000001</v>
      </c>
      <c r="ET62">
        <v>999.9</v>
      </c>
      <c r="EU62">
        <v>72.3</v>
      </c>
      <c r="EV62">
        <v>34.299999999999997</v>
      </c>
      <c r="EW62">
        <v>38.882800000000003</v>
      </c>
      <c r="EX62">
        <v>28.814599999999999</v>
      </c>
      <c r="EY62">
        <v>2.6762800000000002</v>
      </c>
      <c r="EZ62">
        <v>1</v>
      </c>
      <c r="FA62">
        <v>0.43689299999999998</v>
      </c>
      <c r="FB62">
        <v>0.13955100000000001</v>
      </c>
      <c r="FC62">
        <v>20.275700000000001</v>
      </c>
      <c r="FD62">
        <v>5.2189399999999999</v>
      </c>
      <c r="FE62">
        <v>12.004</v>
      </c>
      <c r="FF62">
        <v>4.9869500000000002</v>
      </c>
      <c r="FG62">
        <v>3.2844500000000001</v>
      </c>
      <c r="FH62">
        <v>9999</v>
      </c>
      <c r="FI62">
        <v>9999</v>
      </c>
      <c r="FJ62">
        <v>9999</v>
      </c>
      <c r="FK62">
        <v>999.9</v>
      </c>
      <c r="FL62">
        <v>1.86578</v>
      </c>
      <c r="FM62">
        <v>1.8621000000000001</v>
      </c>
      <c r="FN62">
        <v>1.86416</v>
      </c>
      <c r="FO62">
        <v>1.8602000000000001</v>
      </c>
      <c r="FP62">
        <v>1.8609599999999999</v>
      </c>
      <c r="FQ62">
        <v>1.86006</v>
      </c>
      <c r="FR62">
        <v>1.8617600000000001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-3.0670000000000002</v>
      </c>
      <c r="GH62">
        <v>0.1522</v>
      </c>
      <c r="GI62">
        <v>-2.4104999999999999</v>
      </c>
      <c r="GJ62">
        <v>-2.6733299999999998E-3</v>
      </c>
      <c r="GK62">
        <v>1.6058599999999999E-6</v>
      </c>
      <c r="GL62">
        <v>-4.45944E-10</v>
      </c>
      <c r="GM62">
        <v>-0.1235328524796835</v>
      </c>
      <c r="GN62">
        <v>8.2927637995010707E-4</v>
      </c>
      <c r="GO62">
        <v>4.5700164417846682E-4</v>
      </c>
      <c r="GP62">
        <v>-7.3971344136228166E-6</v>
      </c>
      <c r="GQ62">
        <v>4</v>
      </c>
      <c r="GR62">
        <v>2095</v>
      </c>
      <c r="GS62">
        <v>4</v>
      </c>
      <c r="GT62">
        <v>35</v>
      </c>
      <c r="GU62">
        <v>112.3</v>
      </c>
      <c r="GV62">
        <v>112.3</v>
      </c>
      <c r="GW62">
        <v>0.865479</v>
      </c>
      <c r="GX62">
        <v>2.5927699999999998</v>
      </c>
      <c r="GY62">
        <v>1.4489700000000001</v>
      </c>
      <c r="GZ62">
        <v>2.32544</v>
      </c>
      <c r="HA62">
        <v>1.5478499999999999</v>
      </c>
      <c r="HB62">
        <v>2.2973599999999998</v>
      </c>
      <c r="HC62">
        <v>39.0931</v>
      </c>
      <c r="HD62">
        <v>14.727399999999999</v>
      </c>
      <c r="HE62">
        <v>18</v>
      </c>
      <c r="HF62">
        <v>492.875</v>
      </c>
      <c r="HG62">
        <v>521.24300000000005</v>
      </c>
      <c r="HH62">
        <v>30.999500000000001</v>
      </c>
      <c r="HI62">
        <v>32.952500000000001</v>
      </c>
      <c r="HJ62">
        <v>29.999600000000001</v>
      </c>
      <c r="HK62">
        <v>32.877299999999998</v>
      </c>
      <c r="HL62">
        <v>32.861699999999999</v>
      </c>
      <c r="HM62">
        <v>17.360499999999998</v>
      </c>
      <c r="HN62">
        <v>16.507100000000001</v>
      </c>
      <c r="HO62">
        <v>100</v>
      </c>
      <c r="HP62">
        <v>31</v>
      </c>
      <c r="HQ62">
        <v>317.60700000000003</v>
      </c>
      <c r="HR62">
        <v>34.9664</v>
      </c>
      <c r="HS62">
        <v>99.397000000000006</v>
      </c>
      <c r="HT62">
        <v>98.446100000000001</v>
      </c>
    </row>
    <row r="63" spans="1:228" x14ac:dyDescent="0.2">
      <c r="A63">
        <v>48</v>
      </c>
      <c r="B63">
        <v>1669307537.0999999</v>
      </c>
      <c r="C63">
        <v>187.5</v>
      </c>
      <c r="D63" t="s">
        <v>454</v>
      </c>
      <c r="E63" t="s">
        <v>455</v>
      </c>
      <c r="F63">
        <v>4</v>
      </c>
      <c r="G63">
        <v>1669307534.7874999</v>
      </c>
      <c r="H63">
        <f t="shared" si="0"/>
        <v>1.7176694554794445E-3</v>
      </c>
      <c r="I63">
        <f t="shared" si="1"/>
        <v>1.7176694554794445</v>
      </c>
      <c r="J63">
        <f t="shared" si="2"/>
        <v>5.408853333893334</v>
      </c>
      <c r="K63">
        <f t="shared" si="3"/>
        <v>292.72525000000002</v>
      </c>
      <c r="L63">
        <f t="shared" si="4"/>
        <v>193.2487887335339</v>
      </c>
      <c r="M63">
        <f t="shared" si="5"/>
        <v>19.542619614995388</v>
      </c>
      <c r="N63">
        <f t="shared" si="6"/>
        <v>29.602349644439176</v>
      </c>
      <c r="O63">
        <f t="shared" si="7"/>
        <v>9.5598811017015478E-2</v>
      </c>
      <c r="P63">
        <f t="shared" si="8"/>
        <v>2.2528655847839922</v>
      </c>
      <c r="Q63">
        <f t="shared" si="9"/>
        <v>9.3400993892186854E-2</v>
      </c>
      <c r="R63">
        <f t="shared" si="10"/>
        <v>5.8568877913047213E-2</v>
      </c>
      <c r="S63">
        <f t="shared" si="11"/>
        <v>226.11052723436487</v>
      </c>
      <c r="T63">
        <f t="shared" si="12"/>
        <v>34.510928000537092</v>
      </c>
      <c r="U63">
        <f t="shared" si="13"/>
        <v>34.212825000000002</v>
      </c>
      <c r="V63">
        <f t="shared" si="14"/>
        <v>5.4067675286715318</v>
      </c>
      <c r="W63">
        <f t="shared" si="15"/>
        <v>70.30780059986381</v>
      </c>
      <c r="X63">
        <f t="shared" si="16"/>
        <v>3.6301149096368324</v>
      </c>
      <c r="Y63">
        <f t="shared" si="17"/>
        <v>5.1631751792330478</v>
      </c>
      <c r="Z63">
        <f t="shared" si="18"/>
        <v>1.7766526190346994</v>
      </c>
      <c r="AA63">
        <f t="shared" si="19"/>
        <v>-75.749222986643503</v>
      </c>
      <c r="AB63">
        <f t="shared" si="20"/>
        <v>-100.23196788302376</v>
      </c>
      <c r="AC63">
        <f t="shared" si="21"/>
        <v>-10.26951384898676</v>
      </c>
      <c r="AD63">
        <f t="shared" si="22"/>
        <v>39.85982251571086</v>
      </c>
      <c r="AE63">
        <f t="shared" si="23"/>
        <v>28.984899759734986</v>
      </c>
      <c r="AF63">
        <f t="shared" si="24"/>
        <v>1.7190465889839424</v>
      </c>
      <c r="AG63">
        <f t="shared" si="25"/>
        <v>5.408853333893334</v>
      </c>
      <c r="AH63">
        <v>318.64035579182939</v>
      </c>
      <c r="AI63">
        <v>306.69427272727262</v>
      </c>
      <c r="AJ63">
        <v>1.6949377018428651</v>
      </c>
      <c r="AK63">
        <v>66.400301856687292</v>
      </c>
      <c r="AL63">
        <f t="shared" si="26"/>
        <v>1.7176694554794445</v>
      </c>
      <c r="AM63">
        <v>35.003682222862388</v>
      </c>
      <c r="AN63">
        <v>35.897156969696937</v>
      </c>
      <c r="AO63">
        <v>8.1831616312644077E-5</v>
      </c>
      <c r="AP63">
        <v>80.260018109835471</v>
      </c>
      <c r="AQ63">
        <v>16</v>
      </c>
      <c r="AR63">
        <v>3</v>
      </c>
      <c r="AS63">
        <f t="shared" si="27"/>
        <v>1</v>
      </c>
      <c r="AT63">
        <f t="shared" si="28"/>
        <v>0</v>
      </c>
      <c r="AU63">
        <f t="shared" si="29"/>
        <v>22338.261018129568</v>
      </c>
      <c r="AV63">
        <f t="shared" si="30"/>
        <v>1199.9775</v>
      </c>
      <c r="AW63">
        <f t="shared" si="31"/>
        <v>1025.905513592935</v>
      </c>
      <c r="AX63">
        <f t="shared" si="32"/>
        <v>0.85493729140165964</v>
      </c>
      <c r="AY63">
        <f t="shared" si="33"/>
        <v>0.18842897240520332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1669307534.7874999</v>
      </c>
      <c r="BF63">
        <v>292.72525000000002</v>
      </c>
      <c r="BG63">
        <v>308.64437500000003</v>
      </c>
      <c r="BH63">
        <v>35.896687499999999</v>
      </c>
      <c r="BI63">
        <v>35.001975000000002</v>
      </c>
      <c r="BJ63">
        <v>295.79787499999998</v>
      </c>
      <c r="BK63">
        <v>35.744525000000003</v>
      </c>
      <c r="BL63">
        <v>500.13987500000002</v>
      </c>
      <c r="BM63">
        <v>101.02675000000001</v>
      </c>
      <c r="BN63">
        <v>9.9987937500000013E-2</v>
      </c>
      <c r="BO63">
        <v>33.387574999999998</v>
      </c>
      <c r="BP63">
        <v>34.212825000000002</v>
      </c>
      <c r="BQ63">
        <v>999.9</v>
      </c>
      <c r="BR63">
        <v>0</v>
      </c>
      <c r="BS63">
        <v>0</v>
      </c>
      <c r="BT63">
        <v>4505.5475000000006</v>
      </c>
      <c r="BU63">
        <v>0</v>
      </c>
      <c r="BV63">
        <v>160.50437500000001</v>
      </c>
      <c r="BW63">
        <v>-15.9190875</v>
      </c>
      <c r="BX63">
        <v>303.62437499999999</v>
      </c>
      <c r="BY63">
        <v>319.83949999999999</v>
      </c>
      <c r="BZ63">
        <v>0.89471387499999999</v>
      </c>
      <c r="CA63">
        <v>308.64437500000003</v>
      </c>
      <c r="CB63">
        <v>35.001975000000002</v>
      </c>
      <c r="CC63">
        <v>3.62652625</v>
      </c>
      <c r="CD63">
        <v>3.5361375000000002</v>
      </c>
      <c r="CE63">
        <v>27.224025000000001</v>
      </c>
      <c r="CF63">
        <v>26.794237500000001</v>
      </c>
      <c r="CG63">
        <v>1199.9775</v>
      </c>
      <c r="CH63">
        <v>0.50000575000000003</v>
      </c>
      <c r="CI63">
        <v>0.49999424999999997</v>
      </c>
      <c r="CJ63">
        <v>0</v>
      </c>
      <c r="CK63">
        <v>1170.9937500000001</v>
      </c>
      <c r="CL63">
        <v>4.9990899999999998</v>
      </c>
      <c r="CM63">
        <v>12692.325000000001</v>
      </c>
      <c r="CN63">
        <v>9557.6837500000001</v>
      </c>
      <c r="CO63">
        <v>43.061999999999998</v>
      </c>
      <c r="CP63">
        <v>44.625</v>
      </c>
      <c r="CQ63">
        <v>43.811999999999998</v>
      </c>
      <c r="CR63">
        <v>43.663749999999993</v>
      </c>
      <c r="CS63">
        <v>44.375</v>
      </c>
      <c r="CT63">
        <v>597.49750000000006</v>
      </c>
      <c r="CU63">
        <v>597.48</v>
      </c>
      <c r="CV63">
        <v>0</v>
      </c>
      <c r="CW63">
        <v>1669307546.3</v>
      </c>
      <c r="CX63">
        <v>0</v>
      </c>
      <c r="CY63">
        <v>1669300797.0999999</v>
      </c>
      <c r="CZ63" t="s">
        <v>356</v>
      </c>
      <c r="DA63">
        <v>1669300797.0999999</v>
      </c>
      <c r="DB63">
        <v>1669300794.5999999</v>
      </c>
      <c r="DC63">
        <v>7</v>
      </c>
      <c r="DD63">
        <v>-0.40400000000000003</v>
      </c>
      <c r="DE63">
        <v>2.3E-2</v>
      </c>
      <c r="DF63">
        <v>-3.4009999999999998</v>
      </c>
      <c r="DG63">
        <v>0.121</v>
      </c>
      <c r="DH63">
        <v>413</v>
      </c>
      <c r="DI63">
        <v>31</v>
      </c>
      <c r="DJ63">
        <v>0.5</v>
      </c>
      <c r="DK63">
        <v>0.27</v>
      </c>
      <c r="DL63">
        <v>-15.72085853658537</v>
      </c>
      <c r="DM63">
        <v>-1.3384034843205781</v>
      </c>
      <c r="DN63">
        <v>0.13630541562816101</v>
      </c>
      <c r="DO63">
        <v>0</v>
      </c>
      <c r="DP63">
        <v>0.88474190243902451</v>
      </c>
      <c r="DQ63">
        <v>4.4560745644600053E-2</v>
      </c>
      <c r="DR63">
        <v>4.9141563095188891E-3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2.9485999999999999</v>
      </c>
      <c r="EB63">
        <v>2.5973799999999998</v>
      </c>
      <c r="EC63">
        <v>7.8046900000000002E-2</v>
      </c>
      <c r="ED63">
        <v>8.0111199999999994E-2</v>
      </c>
      <c r="EE63">
        <v>0.14451900000000001</v>
      </c>
      <c r="EF63">
        <v>0.14052799999999999</v>
      </c>
      <c r="EG63">
        <v>27959.8</v>
      </c>
      <c r="EH63">
        <v>28396.6</v>
      </c>
      <c r="EI63">
        <v>28213.200000000001</v>
      </c>
      <c r="EJ63">
        <v>29709.4</v>
      </c>
      <c r="EK63">
        <v>33201.5</v>
      </c>
      <c r="EL63">
        <v>35432.300000000003</v>
      </c>
      <c r="EM63">
        <v>39812.5</v>
      </c>
      <c r="EN63">
        <v>42446.400000000001</v>
      </c>
      <c r="EO63">
        <v>1.9378200000000001</v>
      </c>
      <c r="EP63">
        <v>1.9180299999999999</v>
      </c>
      <c r="EQ63">
        <v>0.21106</v>
      </c>
      <c r="ER63">
        <v>0</v>
      </c>
      <c r="ES63">
        <v>30.7987</v>
      </c>
      <c r="ET63">
        <v>999.9</v>
      </c>
      <c r="EU63">
        <v>72.3</v>
      </c>
      <c r="EV63">
        <v>34.299999999999997</v>
      </c>
      <c r="EW63">
        <v>38.882399999999997</v>
      </c>
      <c r="EX63">
        <v>28.874600000000001</v>
      </c>
      <c r="EY63">
        <v>2.5280499999999999</v>
      </c>
      <c r="EZ63">
        <v>1</v>
      </c>
      <c r="FA63">
        <v>0.43634899999999999</v>
      </c>
      <c r="FB63">
        <v>0.13870099999999999</v>
      </c>
      <c r="FC63">
        <v>20.275700000000001</v>
      </c>
      <c r="FD63">
        <v>5.2193899999999998</v>
      </c>
      <c r="FE63">
        <v>12.004</v>
      </c>
      <c r="FF63">
        <v>4.9869500000000002</v>
      </c>
      <c r="FG63">
        <v>3.2845300000000002</v>
      </c>
      <c r="FH63">
        <v>9999</v>
      </c>
      <c r="FI63">
        <v>9999</v>
      </c>
      <c r="FJ63">
        <v>9999</v>
      </c>
      <c r="FK63">
        <v>999.9</v>
      </c>
      <c r="FL63">
        <v>1.8657999999999999</v>
      </c>
      <c r="FM63">
        <v>1.86212</v>
      </c>
      <c r="FN63">
        <v>1.8641700000000001</v>
      </c>
      <c r="FO63">
        <v>1.8602099999999999</v>
      </c>
      <c r="FP63">
        <v>1.8609599999999999</v>
      </c>
      <c r="FQ63">
        <v>1.86005</v>
      </c>
      <c r="FR63">
        <v>1.86175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-3.08</v>
      </c>
      <c r="GH63">
        <v>0.1522</v>
      </c>
      <c r="GI63">
        <v>-2.4104999999999999</v>
      </c>
      <c r="GJ63">
        <v>-2.6733299999999998E-3</v>
      </c>
      <c r="GK63">
        <v>1.6058599999999999E-6</v>
      </c>
      <c r="GL63">
        <v>-4.45944E-10</v>
      </c>
      <c r="GM63">
        <v>-0.1235328524796835</v>
      </c>
      <c r="GN63">
        <v>8.2927637995010707E-4</v>
      </c>
      <c r="GO63">
        <v>4.5700164417846682E-4</v>
      </c>
      <c r="GP63">
        <v>-7.3971344136228166E-6</v>
      </c>
      <c r="GQ63">
        <v>4</v>
      </c>
      <c r="GR63">
        <v>2095</v>
      </c>
      <c r="GS63">
        <v>4</v>
      </c>
      <c r="GT63">
        <v>35</v>
      </c>
      <c r="GU63">
        <v>112.3</v>
      </c>
      <c r="GV63">
        <v>112.4</v>
      </c>
      <c r="GW63">
        <v>0.88012699999999999</v>
      </c>
      <c r="GX63">
        <v>2.5927699999999998</v>
      </c>
      <c r="GY63">
        <v>1.4489700000000001</v>
      </c>
      <c r="GZ63">
        <v>2.32666</v>
      </c>
      <c r="HA63">
        <v>1.5478499999999999</v>
      </c>
      <c r="HB63">
        <v>2.3571800000000001</v>
      </c>
      <c r="HC63">
        <v>39.0931</v>
      </c>
      <c r="HD63">
        <v>14.7362</v>
      </c>
      <c r="HE63">
        <v>18</v>
      </c>
      <c r="HF63">
        <v>493.02800000000002</v>
      </c>
      <c r="HG63">
        <v>521.36300000000006</v>
      </c>
      <c r="HH63">
        <v>30.999700000000001</v>
      </c>
      <c r="HI63">
        <v>32.948799999999999</v>
      </c>
      <c r="HJ63">
        <v>29.999600000000001</v>
      </c>
      <c r="HK63">
        <v>32.874400000000001</v>
      </c>
      <c r="HL63">
        <v>32.858800000000002</v>
      </c>
      <c r="HM63">
        <v>17.655100000000001</v>
      </c>
      <c r="HN63">
        <v>16.507100000000001</v>
      </c>
      <c r="HO63">
        <v>100</v>
      </c>
      <c r="HP63">
        <v>31</v>
      </c>
      <c r="HQ63">
        <v>324.28500000000003</v>
      </c>
      <c r="HR63">
        <v>34.9664</v>
      </c>
      <c r="HS63">
        <v>99.398399999999995</v>
      </c>
      <c r="HT63">
        <v>98.447299999999998</v>
      </c>
    </row>
    <row r="64" spans="1:228" x14ac:dyDescent="0.2">
      <c r="A64">
        <v>49</v>
      </c>
      <c r="B64">
        <v>1669307541.0999999</v>
      </c>
      <c r="C64">
        <v>191.5</v>
      </c>
      <c r="D64" t="s">
        <v>456</v>
      </c>
      <c r="E64" t="s">
        <v>457</v>
      </c>
      <c r="F64">
        <v>4</v>
      </c>
      <c r="G64">
        <v>1669307539.0999999</v>
      </c>
      <c r="H64">
        <f t="shared" si="0"/>
        <v>1.7149343130046333E-3</v>
      </c>
      <c r="I64">
        <f t="shared" si="1"/>
        <v>1.7149343130046333</v>
      </c>
      <c r="J64">
        <f t="shared" si="2"/>
        <v>5.5089958492405264</v>
      </c>
      <c r="K64">
        <f t="shared" si="3"/>
        <v>299.81157142857143</v>
      </c>
      <c r="L64">
        <f t="shared" si="4"/>
        <v>198.27542893875216</v>
      </c>
      <c r="M64">
        <f t="shared" si="5"/>
        <v>20.051030836579905</v>
      </c>
      <c r="N64">
        <f t="shared" si="6"/>
        <v>30.319092466746064</v>
      </c>
      <c r="O64">
        <f t="shared" si="7"/>
        <v>9.5423236952981036E-2</v>
      </c>
      <c r="P64">
        <f t="shared" si="8"/>
        <v>2.2516701509329211</v>
      </c>
      <c r="Q64">
        <f t="shared" si="9"/>
        <v>9.3232251843964581E-2</v>
      </c>
      <c r="R64">
        <f t="shared" si="10"/>
        <v>5.8462818732073277E-2</v>
      </c>
      <c r="S64">
        <f t="shared" si="11"/>
        <v>226.11921908957666</v>
      </c>
      <c r="T64">
        <f t="shared" si="12"/>
        <v>34.512317968106586</v>
      </c>
      <c r="U64">
        <f t="shared" si="13"/>
        <v>34.213885714285723</v>
      </c>
      <c r="V64">
        <f t="shared" si="14"/>
        <v>5.4070869436490465</v>
      </c>
      <c r="W64">
        <f t="shared" si="15"/>
        <v>70.306959263429519</v>
      </c>
      <c r="X64">
        <f t="shared" si="16"/>
        <v>3.6300474989390947</v>
      </c>
      <c r="Y64">
        <f t="shared" si="17"/>
        <v>5.163141084423601</v>
      </c>
      <c r="Z64">
        <f t="shared" si="18"/>
        <v>1.7770394447099518</v>
      </c>
      <c r="AA64">
        <f t="shared" si="19"/>
        <v>-75.628603203504326</v>
      </c>
      <c r="AB64">
        <f t="shared" si="20"/>
        <v>-100.32185117278726</v>
      </c>
      <c r="AC64">
        <f t="shared" si="21"/>
        <v>-10.284227599865096</v>
      </c>
      <c r="AD64">
        <f t="shared" si="22"/>
        <v>39.884537113419981</v>
      </c>
      <c r="AE64">
        <f t="shared" si="23"/>
        <v>29.290834549998863</v>
      </c>
      <c r="AF64">
        <f t="shared" si="24"/>
        <v>1.7162590917029521</v>
      </c>
      <c r="AG64">
        <f t="shared" si="25"/>
        <v>5.5089958492405264</v>
      </c>
      <c r="AH64">
        <v>325.63994412441809</v>
      </c>
      <c r="AI64">
        <v>313.54432727272717</v>
      </c>
      <c r="AJ64">
        <v>1.712488884421929</v>
      </c>
      <c r="AK64">
        <v>66.400301856687292</v>
      </c>
      <c r="AL64">
        <f t="shared" si="26"/>
        <v>1.7149343130046333</v>
      </c>
      <c r="AM64">
        <v>35.001567466338237</v>
      </c>
      <c r="AN64">
        <v>35.894118787878789</v>
      </c>
      <c r="AO64">
        <v>1.6282346028672811E-5</v>
      </c>
      <c r="AP64">
        <v>80.260018109835471</v>
      </c>
      <c r="AQ64">
        <v>16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22317.655826809332</v>
      </c>
      <c r="AV64">
        <f t="shared" si="30"/>
        <v>1200.037142857143</v>
      </c>
      <c r="AW64">
        <f t="shared" si="31"/>
        <v>1025.9551850205062</v>
      </c>
      <c r="AX64">
        <f t="shared" si="32"/>
        <v>0.85493619187305425</v>
      </c>
      <c r="AY64">
        <f t="shared" si="33"/>
        <v>0.18842685031499459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1669307539.0999999</v>
      </c>
      <c r="BF64">
        <v>299.81157142857143</v>
      </c>
      <c r="BG64">
        <v>315.90342857142861</v>
      </c>
      <c r="BH64">
        <v>35.895871428571432</v>
      </c>
      <c r="BI64">
        <v>35.002528571428577</v>
      </c>
      <c r="BJ64">
        <v>302.89699999999999</v>
      </c>
      <c r="BK64">
        <v>35.743699999999997</v>
      </c>
      <c r="BL64">
        <v>500.09485714285711</v>
      </c>
      <c r="BM64">
        <v>101.0272857142857</v>
      </c>
      <c r="BN64">
        <v>9.9873328571428582E-2</v>
      </c>
      <c r="BO64">
        <v>33.387457142857137</v>
      </c>
      <c r="BP64">
        <v>34.213885714285723</v>
      </c>
      <c r="BQ64">
        <v>999.89999999999986</v>
      </c>
      <c r="BR64">
        <v>0</v>
      </c>
      <c r="BS64">
        <v>0</v>
      </c>
      <c r="BT64">
        <v>4502.051428571428</v>
      </c>
      <c r="BU64">
        <v>0</v>
      </c>
      <c r="BV64">
        <v>162.6262857142857</v>
      </c>
      <c r="BW64">
        <v>-16.09197142857143</v>
      </c>
      <c r="BX64">
        <v>310.97428571428571</v>
      </c>
      <c r="BY64">
        <v>327.3618571428571</v>
      </c>
      <c r="BZ64">
        <v>0.8933388571428571</v>
      </c>
      <c r="CA64">
        <v>315.90342857142861</v>
      </c>
      <c r="CB64">
        <v>35.002528571428577</v>
      </c>
      <c r="CC64">
        <v>3.6264614285714289</v>
      </c>
      <c r="CD64">
        <v>3.5362085714285709</v>
      </c>
      <c r="CE64">
        <v>27.223742857142859</v>
      </c>
      <c r="CF64">
        <v>26.794599999999999</v>
      </c>
      <c r="CG64">
        <v>1200.037142857143</v>
      </c>
      <c r="CH64">
        <v>0.5000429999999999</v>
      </c>
      <c r="CI64">
        <v>0.49995699999999998</v>
      </c>
      <c r="CJ64">
        <v>0</v>
      </c>
      <c r="CK64">
        <v>1170.505714285714</v>
      </c>
      <c r="CL64">
        <v>4.9990899999999998</v>
      </c>
      <c r="CM64">
        <v>12691.8</v>
      </c>
      <c r="CN64">
        <v>9558.322857142859</v>
      </c>
      <c r="CO64">
        <v>43.053142857142859</v>
      </c>
      <c r="CP64">
        <v>44.625</v>
      </c>
      <c r="CQ64">
        <v>43.811999999999998</v>
      </c>
      <c r="CR64">
        <v>43.642714285714291</v>
      </c>
      <c r="CS64">
        <v>44.375</v>
      </c>
      <c r="CT64">
        <v>597.57142857142867</v>
      </c>
      <c r="CU64">
        <v>597.46571428571417</v>
      </c>
      <c r="CV64">
        <v>0</v>
      </c>
      <c r="CW64">
        <v>1669307549.9000001</v>
      </c>
      <c r="CX64">
        <v>0</v>
      </c>
      <c r="CY64">
        <v>1669300797.0999999</v>
      </c>
      <c r="CZ64" t="s">
        <v>356</v>
      </c>
      <c r="DA64">
        <v>1669300797.0999999</v>
      </c>
      <c r="DB64">
        <v>1669300794.5999999</v>
      </c>
      <c r="DC64">
        <v>7</v>
      </c>
      <c r="DD64">
        <v>-0.40400000000000003</v>
      </c>
      <c r="DE64">
        <v>2.3E-2</v>
      </c>
      <c r="DF64">
        <v>-3.4009999999999998</v>
      </c>
      <c r="DG64">
        <v>0.121</v>
      </c>
      <c r="DH64">
        <v>413</v>
      </c>
      <c r="DI64">
        <v>31</v>
      </c>
      <c r="DJ64">
        <v>0.5</v>
      </c>
      <c r="DK64">
        <v>0.27</v>
      </c>
      <c r="DL64">
        <v>-15.838055000000001</v>
      </c>
      <c r="DM64">
        <v>-1.6346521575984769</v>
      </c>
      <c r="DN64">
        <v>0.16036999711604411</v>
      </c>
      <c r="DO64">
        <v>0</v>
      </c>
      <c r="DP64">
        <v>0.88808092500000002</v>
      </c>
      <c r="DQ64">
        <v>4.9216288930579083E-2</v>
      </c>
      <c r="DR64">
        <v>5.3365601204685238E-3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2.94821</v>
      </c>
      <c r="EB64">
        <v>2.5971299999999999</v>
      </c>
      <c r="EC64">
        <v>7.9452999999999996E-2</v>
      </c>
      <c r="ED64">
        <v>8.1487199999999996E-2</v>
      </c>
      <c r="EE64">
        <v>0.14451800000000001</v>
      </c>
      <c r="EF64">
        <v>0.14052899999999999</v>
      </c>
      <c r="EG64">
        <v>27917.1</v>
      </c>
      <c r="EH64">
        <v>28354.5</v>
      </c>
      <c r="EI64">
        <v>28213.1</v>
      </c>
      <c r="EJ64">
        <v>29709.9</v>
      </c>
      <c r="EK64">
        <v>33201.199999999997</v>
      </c>
      <c r="EL64">
        <v>35432.9</v>
      </c>
      <c r="EM64">
        <v>39812.1</v>
      </c>
      <c r="EN64">
        <v>42447</v>
      </c>
      <c r="EO64">
        <v>1.9373</v>
      </c>
      <c r="EP64">
        <v>1.91828</v>
      </c>
      <c r="EQ64">
        <v>0.21046000000000001</v>
      </c>
      <c r="ER64">
        <v>0</v>
      </c>
      <c r="ES64">
        <v>30.794599999999999</v>
      </c>
      <c r="ET64">
        <v>999.9</v>
      </c>
      <c r="EU64">
        <v>72.3</v>
      </c>
      <c r="EV64">
        <v>34.299999999999997</v>
      </c>
      <c r="EW64">
        <v>38.878100000000003</v>
      </c>
      <c r="EX64">
        <v>28.814599999999999</v>
      </c>
      <c r="EY64">
        <v>2.1915100000000001</v>
      </c>
      <c r="EZ64">
        <v>1</v>
      </c>
      <c r="FA64">
        <v>0.43614599999999998</v>
      </c>
      <c r="FB64">
        <v>0.13981499999999999</v>
      </c>
      <c r="FC64">
        <v>20.275099999999998</v>
      </c>
      <c r="FD64">
        <v>5.2174399999999999</v>
      </c>
      <c r="FE64">
        <v>12.004</v>
      </c>
      <c r="FF64">
        <v>4.9855</v>
      </c>
      <c r="FG64">
        <v>3.2839999999999998</v>
      </c>
      <c r="FH64">
        <v>9999</v>
      </c>
      <c r="FI64">
        <v>9999</v>
      </c>
      <c r="FJ64">
        <v>9999</v>
      </c>
      <c r="FK64">
        <v>999.9</v>
      </c>
      <c r="FL64">
        <v>1.8657900000000001</v>
      </c>
      <c r="FM64">
        <v>1.8621000000000001</v>
      </c>
      <c r="FN64">
        <v>1.86416</v>
      </c>
      <c r="FO64">
        <v>1.8602300000000001</v>
      </c>
      <c r="FP64">
        <v>1.8609599999999999</v>
      </c>
      <c r="FQ64">
        <v>1.86005</v>
      </c>
      <c r="FR64">
        <v>1.86175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-3.0910000000000002</v>
      </c>
      <c r="GH64">
        <v>0.1522</v>
      </c>
      <c r="GI64">
        <v>-2.4104999999999999</v>
      </c>
      <c r="GJ64">
        <v>-2.6733299999999998E-3</v>
      </c>
      <c r="GK64">
        <v>1.6058599999999999E-6</v>
      </c>
      <c r="GL64">
        <v>-4.45944E-10</v>
      </c>
      <c r="GM64">
        <v>-0.1235328524796835</v>
      </c>
      <c r="GN64">
        <v>8.2927637995010707E-4</v>
      </c>
      <c r="GO64">
        <v>4.5700164417846682E-4</v>
      </c>
      <c r="GP64">
        <v>-7.3971344136228166E-6</v>
      </c>
      <c r="GQ64">
        <v>4</v>
      </c>
      <c r="GR64">
        <v>2095</v>
      </c>
      <c r="GS64">
        <v>4</v>
      </c>
      <c r="GT64">
        <v>35</v>
      </c>
      <c r="GU64">
        <v>112.4</v>
      </c>
      <c r="GV64">
        <v>112.4</v>
      </c>
      <c r="GW64">
        <v>0.88989300000000005</v>
      </c>
      <c r="GX64">
        <v>2.5817899999999998</v>
      </c>
      <c r="GY64">
        <v>1.4489700000000001</v>
      </c>
      <c r="GZ64">
        <v>2.32666</v>
      </c>
      <c r="HA64">
        <v>1.5478499999999999</v>
      </c>
      <c r="HB64">
        <v>2.3779300000000001</v>
      </c>
      <c r="HC64">
        <v>39.0931</v>
      </c>
      <c r="HD64">
        <v>14.744899999999999</v>
      </c>
      <c r="HE64">
        <v>18</v>
      </c>
      <c r="HF64">
        <v>492.67500000000001</v>
      </c>
      <c r="HG64">
        <v>521.52800000000002</v>
      </c>
      <c r="HH64">
        <v>31.0001</v>
      </c>
      <c r="HI64">
        <v>32.945399999999999</v>
      </c>
      <c r="HJ64">
        <v>29.999700000000001</v>
      </c>
      <c r="HK64">
        <v>32.8718</v>
      </c>
      <c r="HL64">
        <v>32.856900000000003</v>
      </c>
      <c r="HM64">
        <v>17.9543</v>
      </c>
      <c r="HN64">
        <v>16.507100000000001</v>
      </c>
      <c r="HO64">
        <v>100</v>
      </c>
      <c r="HP64">
        <v>31</v>
      </c>
      <c r="HQ64">
        <v>330.964</v>
      </c>
      <c r="HR64">
        <v>34.964399999999998</v>
      </c>
      <c r="HS64">
        <v>99.3977</v>
      </c>
      <c r="HT64">
        <v>98.448800000000006</v>
      </c>
    </row>
    <row r="65" spans="1:228" x14ac:dyDescent="0.2">
      <c r="A65">
        <v>50</v>
      </c>
      <c r="B65">
        <v>1669307545.0999999</v>
      </c>
      <c r="C65">
        <v>195.5</v>
      </c>
      <c r="D65" t="s">
        <v>458</v>
      </c>
      <c r="E65" t="s">
        <v>459</v>
      </c>
      <c r="F65">
        <v>4</v>
      </c>
      <c r="G65">
        <v>1669307542.7874999</v>
      </c>
      <c r="H65">
        <f t="shared" si="0"/>
        <v>1.727617947335067E-3</v>
      </c>
      <c r="I65">
        <f t="shared" si="1"/>
        <v>1.727617947335067</v>
      </c>
      <c r="J65">
        <f t="shared" si="2"/>
        <v>5.6056963462306326</v>
      </c>
      <c r="K65">
        <f t="shared" si="3"/>
        <v>305.871375</v>
      </c>
      <c r="L65">
        <f t="shared" si="4"/>
        <v>203.31380662003508</v>
      </c>
      <c r="M65">
        <f t="shared" si="5"/>
        <v>20.560322484001553</v>
      </c>
      <c r="N65">
        <f t="shared" si="6"/>
        <v>30.931564428272594</v>
      </c>
      <c r="O65">
        <f t="shared" si="7"/>
        <v>9.6238317636616486E-2</v>
      </c>
      <c r="P65">
        <f t="shared" si="8"/>
        <v>2.2429524881763725</v>
      </c>
      <c r="Q65">
        <f t="shared" si="9"/>
        <v>9.400177066102465E-2</v>
      </c>
      <c r="R65">
        <f t="shared" si="10"/>
        <v>5.8947722443793593E-2</v>
      </c>
      <c r="S65">
        <f t="shared" si="11"/>
        <v>226.11261785719933</v>
      </c>
      <c r="T65">
        <f t="shared" si="12"/>
        <v>34.512693018368495</v>
      </c>
      <c r="U65">
        <f t="shared" si="13"/>
        <v>34.209325</v>
      </c>
      <c r="V65">
        <f t="shared" si="14"/>
        <v>5.405713683173663</v>
      </c>
      <c r="W65">
        <f t="shared" si="15"/>
        <v>70.307238034554913</v>
      </c>
      <c r="X65">
        <f t="shared" si="16"/>
        <v>3.6301951879802803</v>
      </c>
      <c r="Y65">
        <f t="shared" si="17"/>
        <v>5.1633306747110392</v>
      </c>
      <c r="Z65">
        <f t="shared" si="18"/>
        <v>1.7755184951933827</v>
      </c>
      <c r="AA65">
        <f t="shared" si="19"/>
        <v>-76.18795147747646</v>
      </c>
      <c r="AB65">
        <f t="shared" si="20"/>
        <v>-99.30270271603429</v>
      </c>
      <c r="AC65">
        <f t="shared" si="21"/>
        <v>-10.219122498485241</v>
      </c>
      <c r="AD65">
        <f t="shared" si="22"/>
        <v>40.402841165203355</v>
      </c>
      <c r="AE65">
        <f t="shared" si="23"/>
        <v>29.085144943458115</v>
      </c>
      <c r="AF65">
        <f t="shared" si="24"/>
        <v>1.7212387504803397</v>
      </c>
      <c r="AG65">
        <f t="shared" si="25"/>
        <v>5.6056963462306326</v>
      </c>
      <c r="AH65">
        <v>332.4118553686468</v>
      </c>
      <c r="AI65">
        <v>320.33767272727272</v>
      </c>
      <c r="AJ65">
        <v>1.698213949748919</v>
      </c>
      <c r="AK65">
        <v>66.400301856687292</v>
      </c>
      <c r="AL65">
        <f t="shared" si="26"/>
        <v>1.727617947335067</v>
      </c>
      <c r="AM65">
        <v>35.002089754265839</v>
      </c>
      <c r="AN65">
        <v>35.901217575757578</v>
      </c>
      <c r="AO65">
        <v>1.6005292411402261E-5</v>
      </c>
      <c r="AP65">
        <v>80.260018109835471</v>
      </c>
      <c r="AQ65">
        <v>17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22167.510880192756</v>
      </c>
      <c r="AV65">
        <f t="shared" si="30"/>
        <v>1200.0037500000001</v>
      </c>
      <c r="AW65">
        <f t="shared" si="31"/>
        <v>1025.9264760918131</v>
      </c>
      <c r="AX65">
        <f t="shared" si="32"/>
        <v>0.85493605840132836</v>
      </c>
      <c r="AY65">
        <f t="shared" si="33"/>
        <v>0.18842659271456386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1669307542.7874999</v>
      </c>
      <c r="BF65">
        <v>305.871375</v>
      </c>
      <c r="BG65">
        <v>321.85825</v>
      </c>
      <c r="BH65">
        <v>35.897725000000001</v>
      </c>
      <c r="BI65">
        <v>35.0018125</v>
      </c>
      <c r="BJ65">
        <v>308.96775000000002</v>
      </c>
      <c r="BK65">
        <v>35.745549999999987</v>
      </c>
      <c r="BL65">
        <v>500.10637500000001</v>
      </c>
      <c r="BM65">
        <v>101.02612499999999</v>
      </c>
      <c r="BN65">
        <v>9.9926524999999988E-2</v>
      </c>
      <c r="BO65">
        <v>33.388112500000013</v>
      </c>
      <c r="BP65">
        <v>34.209325</v>
      </c>
      <c r="BQ65">
        <v>999.9</v>
      </c>
      <c r="BR65">
        <v>0</v>
      </c>
      <c r="BS65">
        <v>0</v>
      </c>
      <c r="BT65">
        <v>4476.7950000000001</v>
      </c>
      <c r="BU65">
        <v>0</v>
      </c>
      <c r="BV65">
        <v>164.541875</v>
      </c>
      <c r="BW65">
        <v>-15.9867875</v>
      </c>
      <c r="BX65">
        <v>317.26024999999998</v>
      </c>
      <c r="BY65">
        <v>333.532375</v>
      </c>
      <c r="BZ65">
        <v>0.89593062500000009</v>
      </c>
      <c r="CA65">
        <v>321.85825</v>
      </c>
      <c r="CB65">
        <v>35.0018125</v>
      </c>
      <c r="CC65">
        <v>3.6266075</v>
      </c>
      <c r="CD65">
        <v>3.5360962499999999</v>
      </c>
      <c r="CE65">
        <v>27.2244125</v>
      </c>
      <c r="CF65">
        <v>26.794074999999999</v>
      </c>
      <c r="CG65">
        <v>1200.0037500000001</v>
      </c>
      <c r="CH65">
        <v>0.50004874999999993</v>
      </c>
      <c r="CI65">
        <v>0.49995125000000001</v>
      </c>
      <c r="CJ65">
        <v>0</v>
      </c>
      <c r="CK65">
        <v>1170.07375</v>
      </c>
      <c r="CL65">
        <v>4.9990899999999998</v>
      </c>
      <c r="CM65">
        <v>12690.012500000001</v>
      </c>
      <c r="CN65">
        <v>9558.0349999999999</v>
      </c>
      <c r="CO65">
        <v>43.061999999999998</v>
      </c>
      <c r="CP65">
        <v>44.609250000000003</v>
      </c>
      <c r="CQ65">
        <v>43.811999999999998</v>
      </c>
      <c r="CR65">
        <v>43.625</v>
      </c>
      <c r="CS65">
        <v>44.375</v>
      </c>
      <c r="CT65">
        <v>597.55999999999995</v>
      </c>
      <c r="CU65">
        <v>597.44375000000002</v>
      </c>
      <c r="CV65">
        <v>0</v>
      </c>
      <c r="CW65">
        <v>1669307554.0999999</v>
      </c>
      <c r="CX65">
        <v>0</v>
      </c>
      <c r="CY65">
        <v>1669300797.0999999</v>
      </c>
      <c r="CZ65" t="s">
        <v>356</v>
      </c>
      <c r="DA65">
        <v>1669300797.0999999</v>
      </c>
      <c r="DB65">
        <v>1669300794.5999999</v>
      </c>
      <c r="DC65">
        <v>7</v>
      </c>
      <c r="DD65">
        <v>-0.40400000000000003</v>
      </c>
      <c r="DE65">
        <v>2.3E-2</v>
      </c>
      <c r="DF65">
        <v>-3.4009999999999998</v>
      </c>
      <c r="DG65">
        <v>0.121</v>
      </c>
      <c r="DH65">
        <v>413</v>
      </c>
      <c r="DI65">
        <v>31</v>
      </c>
      <c r="DJ65">
        <v>0.5</v>
      </c>
      <c r="DK65">
        <v>0.27</v>
      </c>
      <c r="DL65">
        <v>-15.9152225</v>
      </c>
      <c r="DM65">
        <v>-1.1409737335834449</v>
      </c>
      <c r="DN65">
        <v>0.13104192170351439</v>
      </c>
      <c r="DO65">
        <v>0</v>
      </c>
      <c r="DP65">
        <v>0.89089302500000012</v>
      </c>
      <c r="DQ65">
        <v>4.1539913696058327E-2</v>
      </c>
      <c r="DR65">
        <v>4.7840081756174964E-3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2.9488500000000002</v>
      </c>
      <c r="EB65">
        <v>2.5977299999999999</v>
      </c>
      <c r="EC65">
        <v>8.0831600000000003E-2</v>
      </c>
      <c r="ED65">
        <v>8.2800100000000001E-2</v>
      </c>
      <c r="EE65">
        <v>0.14453099999999999</v>
      </c>
      <c r="EF65">
        <v>0.14053399999999999</v>
      </c>
      <c r="EG65">
        <v>27875.8</v>
      </c>
      <c r="EH65">
        <v>28313.9</v>
      </c>
      <c r="EI65">
        <v>28213.599999999999</v>
      </c>
      <c r="EJ65">
        <v>29709.8</v>
      </c>
      <c r="EK65">
        <v>33201.4</v>
      </c>
      <c r="EL65">
        <v>35432.699999999997</v>
      </c>
      <c r="EM65">
        <v>39812.800000000003</v>
      </c>
      <c r="EN65">
        <v>42446.9</v>
      </c>
      <c r="EO65">
        <v>1.93743</v>
      </c>
      <c r="EP65">
        <v>1.91788</v>
      </c>
      <c r="EQ65">
        <v>0.211284</v>
      </c>
      <c r="ER65">
        <v>0</v>
      </c>
      <c r="ES65">
        <v>30.788599999999999</v>
      </c>
      <c r="ET65">
        <v>999.9</v>
      </c>
      <c r="EU65">
        <v>72.3</v>
      </c>
      <c r="EV65">
        <v>34.299999999999997</v>
      </c>
      <c r="EW65">
        <v>38.885599999999997</v>
      </c>
      <c r="EX65">
        <v>28.964600000000001</v>
      </c>
      <c r="EY65">
        <v>1.83494</v>
      </c>
      <c r="EZ65">
        <v>1</v>
      </c>
      <c r="FA65">
        <v>0.43588900000000003</v>
      </c>
      <c r="FB65">
        <v>0.142258</v>
      </c>
      <c r="FC65">
        <v>20.274899999999999</v>
      </c>
      <c r="FD65">
        <v>5.2147399999999999</v>
      </c>
      <c r="FE65">
        <v>12.004</v>
      </c>
      <c r="FF65">
        <v>4.9848999999999997</v>
      </c>
      <c r="FG65">
        <v>3.2835200000000002</v>
      </c>
      <c r="FH65">
        <v>9999</v>
      </c>
      <c r="FI65">
        <v>9999</v>
      </c>
      <c r="FJ65">
        <v>9999</v>
      </c>
      <c r="FK65">
        <v>999.9</v>
      </c>
      <c r="FL65">
        <v>1.8657600000000001</v>
      </c>
      <c r="FM65">
        <v>1.86212</v>
      </c>
      <c r="FN65">
        <v>1.8641700000000001</v>
      </c>
      <c r="FO65">
        <v>1.86022</v>
      </c>
      <c r="FP65">
        <v>1.8609599999999999</v>
      </c>
      <c r="FQ65">
        <v>1.86005</v>
      </c>
      <c r="FR65">
        <v>1.8617600000000001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-3.1040000000000001</v>
      </c>
      <c r="GH65">
        <v>0.1522</v>
      </c>
      <c r="GI65">
        <v>-2.4104999999999999</v>
      </c>
      <c r="GJ65">
        <v>-2.6733299999999998E-3</v>
      </c>
      <c r="GK65">
        <v>1.6058599999999999E-6</v>
      </c>
      <c r="GL65">
        <v>-4.45944E-10</v>
      </c>
      <c r="GM65">
        <v>-0.1235328524796835</v>
      </c>
      <c r="GN65">
        <v>8.2927637995010707E-4</v>
      </c>
      <c r="GO65">
        <v>4.5700164417846682E-4</v>
      </c>
      <c r="GP65">
        <v>-7.3971344136228166E-6</v>
      </c>
      <c r="GQ65">
        <v>4</v>
      </c>
      <c r="GR65">
        <v>2095</v>
      </c>
      <c r="GS65">
        <v>4</v>
      </c>
      <c r="GT65">
        <v>35</v>
      </c>
      <c r="GU65">
        <v>112.5</v>
      </c>
      <c r="GV65">
        <v>112.5</v>
      </c>
      <c r="GW65">
        <v>0.91064500000000004</v>
      </c>
      <c r="GX65">
        <v>2.5842299999999998</v>
      </c>
      <c r="GY65">
        <v>1.4489700000000001</v>
      </c>
      <c r="GZ65">
        <v>2.32544</v>
      </c>
      <c r="HA65">
        <v>1.5478499999999999</v>
      </c>
      <c r="HB65">
        <v>2.2839399999999999</v>
      </c>
      <c r="HC65">
        <v>39.0931</v>
      </c>
      <c r="HD65">
        <v>14.7362</v>
      </c>
      <c r="HE65">
        <v>18</v>
      </c>
      <c r="HF65">
        <v>492.73399999999998</v>
      </c>
      <c r="HG65">
        <v>521.21100000000001</v>
      </c>
      <c r="HH65">
        <v>31.000399999999999</v>
      </c>
      <c r="HI65">
        <v>32.9407</v>
      </c>
      <c r="HJ65">
        <v>29.9998</v>
      </c>
      <c r="HK65">
        <v>32.869100000000003</v>
      </c>
      <c r="HL65">
        <v>32.8538</v>
      </c>
      <c r="HM65">
        <v>18.262699999999999</v>
      </c>
      <c r="HN65">
        <v>16.507100000000001</v>
      </c>
      <c r="HO65">
        <v>100</v>
      </c>
      <c r="HP65">
        <v>31</v>
      </c>
      <c r="HQ65">
        <v>337.64699999999999</v>
      </c>
      <c r="HR65">
        <v>34.9651</v>
      </c>
      <c r="HS65">
        <v>99.3994</v>
      </c>
      <c r="HT65">
        <v>98.448599999999999</v>
      </c>
    </row>
    <row r="66" spans="1:228" x14ac:dyDescent="0.2">
      <c r="A66">
        <v>51</v>
      </c>
      <c r="B66">
        <v>1669307549.0999999</v>
      </c>
      <c r="C66">
        <v>199.5</v>
      </c>
      <c r="D66" t="s">
        <v>460</v>
      </c>
      <c r="E66" t="s">
        <v>461</v>
      </c>
      <c r="F66">
        <v>4</v>
      </c>
      <c r="G66">
        <v>1669307547.0999999</v>
      </c>
      <c r="H66">
        <f t="shared" si="0"/>
        <v>1.7357139695896029E-3</v>
      </c>
      <c r="I66">
        <f t="shared" si="1"/>
        <v>1.7357139695896029</v>
      </c>
      <c r="J66">
        <f t="shared" si="2"/>
        <v>6.0637490541771317</v>
      </c>
      <c r="K66">
        <f t="shared" si="3"/>
        <v>312.84928571428571</v>
      </c>
      <c r="L66">
        <f t="shared" si="4"/>
        <v>202.91839608003164</v>
      </c>
      <c r="M66">
        <f t="shared" si="5"/>
        <v>20.52073857396028</v>
      </c>
      <c r="N66">
        <f t="shared" si="6"/>
        <v>31.637833381361027</v>
      </c>
      <c r="O66">
        <f t="shared" si="7"/>
        <v>9.6705052464008803E-2</v>
      </c>
      <c r="P66">
        <f t="shared" si="8"/>
        <v>2.2496480282751028</v>
      </c>
      <c r="Q66">
        <f t="shared" si="9"/>
        <v>9.4453585420000971E-2</v>
      </c>
      <c r="R66">
        <f t="shared" si="10"/>
        <v>5.9231410398091017E-2</v>
      </c>
      <c r="S66">
        <f t="shared" si="11"/>
        <v>226.10834194643212</v>
      </c>
      <c r="T66">
        <f t="shared" si="12"/>
        <v>34.504386404392008</v>
      </c>
      <c r="U66">
        <f t="shared" si="13"/>
        <v>34.210571428571427</v>
      </c>
      <c r="V66">
        <f t="shared" si="14"/>
        <v>5.4060889607346381</v>
      </c>
      <c r="W66">
        <f t="shared" si="15"/>
        <v>70.328205766261519</v>
      </c>
      <c r="X66">
        <f t="shared" si="16"/>
        <v>3.630755039945547</v>
      </c>
      <c r="Y66">
        <f t="shared" si="17"/>
        <v>5.1625873294883995</v>
      </c>
      <c r="Z66">
        <f t="shared" si="18"/>
        <v>1.775333920789091</v>
      </c>
      <c r="AA66">
        <f t="shared" si="19"/>
        <v>-76.544986058901486</v>
      </c>
      <c r="AB66">
        <f t="shared" si="20"/>
        <v>-100.0619604420741</v>
      </c>
      <c r="AC66">
        <f t="shared" si="21"/>
        <v>-10.266543230404293</v>
      </c>
      <c r="AD66">
        <f t="shared" si="22"/>
        <v>39.234852215052243</v>
      </c>
      <c r="AE66">
        <f t="shared" si="23"/>
        <v>29.738367353473471</v>
      </c>
      <c r="AF66">
        <f t="shared" si="24"/>
        <v>1.7315546680811478</v>
      </c>
      <c r="AG66">
        <f t="shared" si="25"/>
        <v>6.0637490541771317</v>
      </c>
      <c r="AH66">
        <v>339.19723501405758</v>
      </c>
      <c r="AI66">
        <v>327.01273333333307</v>
      </c>
      <c r="AJ66">
        <v>1.6715240536005631</v>
      </c>
      <c r="AK66">
        <v>66.400301856687292</v>
      </c>
      <c r="AL66">
        <f t="shared" si="26"/>
        <v>1.7357139695896029</v>
      </c>
      <c r="AM66">
        <v>35.002554520252943</v>
      </c>
      <c r="AN66">
        <v>35.905644242424252</v>
      </c>
      <c r="AO66">
        <v>-1.1252873181969201E-5</v>
      </c>
      <c r="AP66">
        <v>80.260018109835471</v>
      </c>
      <c r="AQ66">
        <v>16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22282.947299519121</v>
      </c>
      <c r="AV66">
        <f t="shared" si="30"/>
        <v>1199.981428571429</v>
      </c>
      <c r="AW66">
        <f t="shared" si="31"/>
        <v>1025.907356448929</v>
      </c>
      <c r="AX66">
        <f t="shared" si="32"/>
        <v>0.85493602819359116</v>
      </c>
      <c r="AY66">
        <f t="shared" si="33"/>
        <v>0.18842653441363072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1669307547.0999999</v>
      </c>
      <c r="BF66">
        <v>312.84928571428571</v>
      </c>
      <c r="BG66">
        <v>329.18942857142861</v>
      </c>
      <c r="BH66">
        <v>35.902557142857141</v>
      </c>
      <c r="BI66">
        <v>35.001700000000007</v>
      </c>
      <c r="BJ66">
        <v>315.95814285714278</v>
      </c>
      <c r="BK66">
        <v>35.750357142857148</v>
      </c>
      <c r="BL66">
        <v>500.33971428571431</v>
      </c>
      <c r="BM66">
        <v>101.0277142857143</v>
      </c>
      <c r="BN66">
        <v>0.1003202857142857</v>
      </c>
      <c r="BO66">
        <v>33.385542857142859</v>
      </c>
      <c r="BP66">
        <v>34.210571428571427</v>
      </c>
      <c r="BQ66">
        <v>999.89999999999986</v>
      </c>
      <c r="BR66">
        <v>0</v>
      </c>
      <c r="BS66">
        <v>0</v>
      </c>
      <c r="BT66">
        <v>4496.16</v>
      </c>
      <c r="BU66">
        <v>0</v>
      </c>
      <c r="BV66">
        <v>167.4494285714286</v>
      </c>
      <c r="BW66">
        <v>-16.34048571428572</v>
      </c>
      <c r="BX66">
        <v>324.4994285714285</v>
      </c>
      <c r="BY66">
        <v>341.12985714285719</v>
      </c>
      <c r="BZ66">
        <v>0.90084299999999995</v>
      </c>
      <c r="CA66">
        <v>329.18942857142861</v>
      </c>
      <c r="CB66">
        <v>35.001700000000007</v>
      </c>
      <c r="CC66">
        <v>3.6271457142857142</v>
      </c>
      <c r="CD66">
        <v>3.5361357142857139</v>
      </c>
      <c r="CE66">
        <v>27.226957142857142</v>
      </c>
      <c r="CF66">
        <v>26.794257142857141</v>
      </c>
      <c r="CG66">
        <v>1199.981428571429</v>
      </c>
      <c r="CH66">
        <v>0.50004700000000002</v>
      </c>
      <c r="CI66">
        <v>0.49995299999999998</v>
      </c>
      <c r="CJ66">
        <v>0</v>
      </c>
      <c r="CK66">
        <v>1169.8642857142861</v>
      </c>
      <c r="CL66">
        <v>4.9990899999999998</v>
      </c>
      <c r="CM66">
        <v>12688.61428571428</v>
      </c>
      <c r="CN66">
        <v>9557.8685714285693</v>
      </c>
      <c r="CO66">
        <v>43.061999999999998</v>
      </c>
      <c r="CP66">
        <v>44.589000000000013</v>
      </c>
      <c r="CQ66">
        <v>43.811999999999998</v>
      </c>
      <c r="CR66">
        <v>43.686999999999998</v>
      </c>
      <c r="CS66">
        <v>44.375</v>
      </c>
      <c r="CT66">
        <v>597.55000000000007</v>
      </c>
      <c r="CU66">
        <v>597.43142857142846</v>
      </c>
      <c r="CV66">
        <v>0</v>
      </c>
      <c r="CW66">
        <v>1669307558.3</v>
      </c>
      <c r="CX66">
        <v>0</v>
      </c>
      <c r="CY66">
        <v>1669300797.0999999</v>
      </c>
      <c r="CZ66" t="s">
        <v>356</v>
      </c>
      <c r="DA66">
        <v>1669300797.0999999</v>
      </c>
      <c r="DB66">
        <v>1669300794.5999999</v>
      </c>
      <c r="DC66">
        <v>7</v>
      </c>
      <c r="DD66">
        <v>-0.40400000000000003</v>
      </c>
      <c r="DE66">
        <v>2.3E-2</v>
      </c>
      <c r="DF66">
        <v>-3.4009999999999998</v>
      </c>
      <c r="DG66">
        <v>0.121</v>
      </c>
      <c r="DH66">
        <v>413</v>
      </c>
      <c r="DI66">
        <v>31</v>
      </c>
      <c r="DJ66">
        <v>0.5</v>
      </c>
      <c r="DK66">
        <v>0.27</v>
      </c>
      <c r="DL66">
        <v>-16.007774999999999</v>
      </c>
      <c r="DM66">
        <v>-1.1541906191369571</v>
      </c>
      <c r="DN66">
        <v>0.1696852892121177</v>
      </c>
      <c r="DO66">
        <v>0</v>
      </c>
      <c r="DP66">
        <v>0.89362082499999995</v>
      </c>
      <c r="DQ66">
        <v>4.5703350844276597E-2</v>
      </c>
      <c r="DR66">
        <v>5.1169748235041198E-3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2.94861</v>
      </c>
      <c r="EB66">
        <v>2.5974699999999999</v>
      </c>
      <c r="EC66">
        <v>8.2193600000000006E-2</v>
      </c>
      <c r="ED66">
        <v>8.4312200000000004E-2</v>
      </c>
      <c r="EE66">
        <v>0.14455200000000001</v>
      </c>
      <c r="EF66">
        <v>0.14052899999999999</v>
      </c>
      <c r="EG66">
        <v>27834.1</v>
      </c>
      <c r="EH66">
        <v>28267.599999999999</v>
      </c>
      <c r="EI66">
        <v>28213.3</v>
      </c>
      <c r="EJ66">
        <v>29710.1</v>
      </c>
      <c r="EK66">
        <v>33200.400000000001</v>
      </c>
      <c r="EL66">
        <v>35433.300000000003</v>
      </c>
      <c r="EM66">
        <v>39812.400000000001</v>
      </c>
      <c r="EN66">
        <v>42447.199999999997</v>
      </c>
      <c r="EO66">
        <v>1.9379999999999999</v>
      </c>
      <c r="EP66">
        <v>1.9178999999999999</v>
      </c>
      <c r="EQ66">
        <v>0.21143999999999999</v>
      </c>
      <c r="ER66">
        <v>0</v>
      </c>
      <c r="ES66">
        <v>30.7851</v>
      </c>
      <c r="ET66">
        <v>999.9</v>
      </c>
      <c r="EU66">
        <v>72.3</v>
      </c>
      <c r="EV66">
        <v>34.299999999999997</v>
      </c>
      <c r="EW66">
        <v>38.881100000000004</v>
      </c>
      <c r="EX66">
        <v>28.9346</v>
      </c>
      <c r="EY66">
        <v>1.99519</v>
      </c>
      <c r="EZ66">
        <v>1</v>
      </c>
      <c r="FA66">
        <v>0.435699</v>
      </c>
      <c r="FB66">
        <v>0.144758</v>
      </c>
      <c r="FC66">
        <v>20.2758</v>
      </c>
      <c r="FD66">
        <v>5.2201399999999998</v>
      </c>
      <c r="FE66">
        <v>12.004099999999999</v>
      </c>
      <c r="FF66">
        <v>4.9874499999999999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1.8657999999999999</v>
      </c>
      <c r="FM66">
        <v>1.86215</v>
      </c>
      <c r="FN66">
        <v>1.86416</v>
      </c>
      <c r="FO66">
        <v>1.8602099999999999</v>
      </c>
      <c r="FP66">
        <v>1.8609599999999999</v>
      </c>
      <c r="FQ66">
        <v>1.86005</v>
      </c>
      <c r="FR66">
        <v>1.8617699999999999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-3.1150000000000002</v>
      </c>
      <c r="GH66">
        <v>0.1522</v>
      </c>
      <c r="GI66">
        <v>-2.4104999999999999</v>
      </c>
      <c r="GJ66">
        <v>-2.6733299999999998E-3</v>
      </c>
      <c r="GK66">
        <v>1.6058599999999999E-6</v>
      </c>
      <c r="GL66">
        <v>-4.45944E-10</v>
      </c>
      <c r="GM66">
        <v>-0.1235328524796835</v>
      </c>
      <c r="GN66">
        <v>8.2927637995010707E-4</v>
      </c>
      <c r="GO66">
        <v>4.5700164417846682E-4</v>
      </c>
      <c r="GP66">
        <v>-7.3971344136228166E-6</v>
      </c>
      <c r="GQ66">
        <v>4</v>
      </c>
      <c r="GR66">
        <v>2095</v>
      </c>
      <c r="GS66">
        <v>4</v>
      </c>
      <c r="GT66">
        <v>35</v>
      </c>
      <c r="GU66">
        <v>112.5</v>
      </c>
      <c r="GV66">
        <v>112.6</v>
      </c>
      <c r="GW66">
        <v>0.924072</v>
      </c>
      <c r="GX66">
        <v>2.5939899999999998</v>
      </c>
      <c r="GY66">
        <v>1.4489700000000001</v>
      </c>
      <c r="GZ66">
        <v>2.32666</v>
      </c>
      <c r="HA66">
        <v>1.5478499999999999</v>
      </c>
      <c r="HB66">
        <v>2.2351100000000002</v>
      </c>
      <c r="HC66">
        <v>39.0931</v>
      </c>
      <c r="HD66">
        <v>14.727399999999999</v>
      </c>
      <c r="HE66">
        <v>18</v>
      </c>
      <c r="HF66">
        <v>493.07600000000002</v>
      </c>
      <c r="HG66">
        <v>521.20500000000004</v>
      </c>
      <c r="HH66">
        <v>31.000599999999999</v>
      </c>
      <c r="HI66">
        <v>32.937600000000003</v>
      </c>
      <c r="HJ66">
        <v>29.999700000000001</v>
      </c>
      <c r="HK66">
        <v>32.866100000000003</v>
      </c>
      <c r="HL66">
        <v>32.851100000000002</v>
      </c>
      <c r="HM66">
        <v>18.540600000000001</v>
      </c>
      <c r="HN66">
        <v>16.507100000000001</v>
      </c>
      <c r="HO66">
        <v>100</v>
      </c>
      <c r="HP66">
        <v>31</v>
      </c>
      <c r="HQ66">
        <v>344.32600000000002</v>
      </c>
      <c r="HR66">
        <v>34.9572</v>
      </c>
      <c r="HS66">
        <v>99.398399999999995</v>
      </c>
      <c r="HT66">
        <v>98.4495</v>
      </c>
    </row>
    <row r="67" spans="1:228" x14ac:dyDescent="0.2">
      <c r="A67">
        <v>52</v>
      </c>
      <c r="B67">
        <v>1669307553.0999999</v>
      </c>
      <c r="C67">
        <v>203.5</v>
      </c>
      <c r="D67" t="s">
        <v>462</v>
      </c>
      <c r="E67" t="s">
        <v>463</v>
      </c>
      <c r="F67">
        <v>4</v>
      </c>
      <c r="G67">
        <v>1669307550.7874999</v>
      </c>
      <c r="H67">
        <f t="shared" si="0"/>
        <v>1.7521996974872972E-3</v>
      </c>
      <c r="I67">
        <f t="shared" si="1"/>
        <v>1.7521996974872971</v>
      </c>
      <c r="J67">
        <f t="shared" si="2"/>
        <v>6.0465698423376137</v>
      </c>
      <c r="K67">
        <f t="shared" si="3"/>
        <v>318.991625</v>
      </c>
      <c r="L67">
        <f t="shared" si="4"/>
        <v>210.23093094186711</v>
      </c>
      <c r="M67">
        <f t="shared" si="5"/>
        <v>21.2602323334151</v>
      </c>
      <c r="N67">
        <f t="shared" si="6"/>
        <v>32.258983154999832</v>
      </c>
      <c r="O67">
        <f t="shared" si="7"/>
        <v>9.7749090921879958E-2</v>
      </c>
      <c r="P67">
        <f t="shared" si="8"/>
        <v>2.2501138711401003</v>
      </c>
      <c r="Q67">
        <f t="shared" si="9"/>
        <v>9.5449834055309019E-2</v>
      </c>
      <c r="R67">
        <f t="shared" si="10"/>
        <v>5.9858220839141406E-2</v>
      </c>
      <c r="S67">
        <f t="shared" si="11"/>
        <v>226.11029623258213</v>
      </c>
      <c r="T67">
        <f t="shared" si="12"/>
        <v>34.497873764757443</v>
      </c>
      <c r="U67">
        <f t="shared" si="13"/>
        <v>34.206962500000003</v>
      </c>
      <c r="V67">
        <f t="shared" si="14"/>
        <v>5.4050024384330824</v>
      </c>
      <c r="W67">
        <f t="shared" si="15"/>
        <v>70.346300454726304</v>
      </c>
      <c r="X67">
        <f t="shared" si="16"/>
        <v>3.6315100586352775</v>
      </c>
      <c r="Y67">
        <f t="shared" si="17"/>
        <v>5.1623326815494099</v>
      </c>
      <c r="Z67">
        <f t="shared" si="18"/>
        <v>1.7734923797978048</v>
      </c>
      <c r="AA67">
        <f t="shared" si="19"/>
        <v>-77.272006659189799</v>
      </c>
      <c r="AB67">
        <f t="shared" si="20"/>
        <v>-99.75168271689094</v>
      </c>
      <c r="AC67">
        <f t="shared" si="21"/>
        <v>-10.232364543043328</v>
      </c>
      <c r="AD67">
        <f t="shared" si="22"/>
        <v>38.854242313458059</v>
      </c>
      <c r="AE67">
        <f t="shared" si="23"/>
        <v>30.480669705804779</v>
      </c>
      <c r="AF67">
        <f t="shared" si="24"/>
        <v>1.7464232152812782</v>
      </c>
      <c r="AG67">
        <f t="shared" si="25"/>
        <v>6.0465698423376137</v>
      </c>
      <c r="AH67">
        <v>346.781415183158</v>
      </c>
      <c r="AI67">
        <v>334.08576969696969</v>
      </c>
      <c r="AJ67">
        <v>1.769566318257221</v>
      </c>
      <c r="AK67">
        <v>66.400301856687292</v>
      </c>
      <c r="AL67">
        <f t="shared" si="26"/>
        <v>1.7521996974872971</v>
      </c>
      <c r="AM67">
        <v>35.00042789809789</v>
      </c>
      <c r="AN67">
        <v>35.911655151515141</v>
      </c>
      <c r="AO67">
        <v>1.124157631394846E-4</v>
      </c>
      <c r="AP67">
        <v>80.260018109835471</v>
      </c>
      <c r="AQ67">
        <v>16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22291.022636005782</v>
      </c>
      <c r="AV67">
        <f t="shared" si="30"/>
        <v>1199.98875</v>
      </c>
      <c r="AW67">
        <f t="shared" si="31"/>
        <v>1025.9139135920113</v>
      </c>
      <c r="AX67">
        <f t="shared" si="32"/>
        <v>0.85493627635426694</v>
      </c>
      <c r="AY67">
        <f t="shared" si="33"/>
        <v>0.18842701336373541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1669307550.7874999</v>
      </c>
      <c r="BF67">
        <v>318.991625</v>
      </c>
      <c r="BG67">
        <v>335.74712499999998</v>
      </c>
      <c r="BH67">
        <v>35.910037500000001</v>
      </c>
      <c r="BI67">
        <v>35.001099999999987</v>
      </c>
      <c r="BJ67">
        <v>322.111625</v>
      </c>
      <c r="BK67">
        <v>35.757775000000002</v>
      </c>
      <c r="BL67">
        <v>500.14600000000002</v>
      </c>
      <c r="BM67">
        <v>101.02800000000001</v>
      </c>
      <c r="BN67">
        <v>9.9994050000000001E-2</v>
      </c>
      <c r="BO67">
        <v>33.384662499999997</v>
      </c>
      <c r="BP67">
        <v>34.206962500000003</v>
      </c>
      <c r="BQ67">
        <v>999.9</v>
      </c>
      <c r="BR67">
        <v>0</v>
      </c>
      <c r="BS67">
        <v>0</v>
      </c>
      <c r="BT67">
        <v>4497.5</v>
      </c>
      <c r="BU67">
        <v>0</v>
      </c>
      <c r="BV67">
        <v>169.76925</v>
      </c>
      <c r="BW67">
        <v>-16.7554625</v>
      </c>
      <c r="BX67">
        <v>330.87349999999998</v>
      </c>
      <c r="BY67">
        <v>347.92487499999999</v>
      </c>
      <c r="BZ67">
        <v>0.90891412499999991</v>
      </c>
      <c r="CA67">
        <v>335.74712499999998</v>
      </c>
      <c r="CB67">
        <v>35.001099999999987</v>
      </c>
      <c r="CC67">
        <v>3.6279124999999999</v>
      </c>
      <c r="CD67">
        <v>3.5360862499999999</v>
      </c>
      <c r="CE67">
        <v>27.230550000000001</v>
      </c>
      <c r="CF67">
        <v>26.794012500000001</v>
      </c>
      <c r="CG67">
        <v>1199.98875</v>
      </c>
      <c r="CH67">
        <v>0.50004175000000006</v>
      </c>
      <c r="CI67">
        <v>0.49995824999999988</v>
      </c>
      <c r="CJ67">
        <v>0</v>
      </c>
      <c r="CK67">
        <v>1169.6187500000001</v>
      </c>
      <c r="CL67">
        <v>4.9990899999999998</v>
      </c>
      <c r="CM67">
        <v>12687.6</v>
      </c>
      <c r="CN67">
        <v>9557.9262499999986</v>
      </c>
      <c r="CO67">
        <v>43.061999999999998</v>
      </c>
      <c r="CP67">
        <v>44.609250000000003</v>
      </c>
      <c r="CQ67">
        <v>43.811999999999998</v>
      </c>
      <c r="CR67">
        <v>43.686999999999998</v>
      </c>
      <c r="CS67">
        <v>44.375</v>
      </c>
      <c r="CT67">
        <v>597.54375000000005</v>
      </c>
      <c r="CU67">
        <v>597.44500000000005</v>
      </c>
      <c r="CV67">
        <v>0</v>
      </c>
      <c r="CW67">
        <v>1669307561.9000001</v>
      </c>
      <c r="CX67">
        <v>0</v>
      </c>
      <c r="CY67">
        <v>1669300797.0999999</v>
      </c>
      <c r="CZ67" t="s">
        <v>356</v>
      </c>
      <c r="DA67">
        <v>1669300797.0999999</v>
      </c>
      <c r="DB67">
        <v>1669300794.5999999</v>
      </c>
      <c r="DC67">
        <v>7</v>
      </c>
      <c r="DD67">
        <v>-0.40400000000000003</v>
      </c>
      <c r="DE67">
        <v>2.3E-2</v>
      </c>
      <c r="DF67">
        <v>-3.4009999999999998</v>
      </c>
      <c r="DG67">
        <v>0.121</v>
      </c>
      <c r="DH67">
        <v>413</v>
      </c>
      <c r="DI67">
        <v>31</v>
      </c>
      <c r="DJ67">
        <v>0.5</v>
      </c>
      <c r="DK67">
        <v>0.27</v>
      </c>
      <c r="DL67">
        <v>-16.16188536585366</v>
      </c>
      <c r="DM67">
        <v>-2.609945644599315</v>
      </c>
      <c r="DN67">
        <v>0.32686573626175519</v>
      </c>
      <c r="DO67">
        <v>0</v>
      </c>
      <c r="DP67">
        <v>0.89742360975609747</v>
      </c>
      <c r="DQ67">
        <v>5.2705505226480001E-2</v>
      </c>
      <c r="DR67">
        <v>5.9958172651422567E-3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2.94835</v>
      </c>
      <c r="EB67">
        <v>2.59734</v>
      </c>
      <c r="EC67">
        <v>8.3607500000000001E-2</v>
      </c>
      <c r="ED67">
        <v>8.5643499999999997E-2</v>
      </c>
      <c r="EE67">
        <v>0.144569</v>
      </c>
      <c r="EF67">
        <v>0.14053499999999999</v>
      </c>
      <c r="EG67">
        <v>27791.3</v>
      </c>
      <c r="EH67">
        <v>28226.5</v>
      </c>
      <c r="EI67">
        <v>28213.4</v>
      </c>
      <c r="EJ67">
        <v>29710.1</v>
      </c>
      <c r="EK67">
        <v>33199.9</v>
      </c>
      <c r="EL67">
        <v>35433.1</v>
      </c>
      <c r="EM67">
        <v>39812.5</v>
      </c>
      <c r="EN67">
        <v>42447.199999999997</v>
      </c>
      <c r="EO67">
        <v>1.93788</v>
      </c>
      <c r="EP67">
        <v>1.9180699999999999</v>
      </c>
      <c r="EQ67">
        <v>0.21082500000000001</v>
      </c>
      <c r="ER67">
        <v>0</v>
      </c>
      <c r="ES67">
        <v>30.783799999999999</v>
      </c>
      <c r="ET67">
        <v>999.9</v>
      </c>
      <c r="EU67">
        <v>72.3</v>
      </c>
      <c r="EV67">
        <v>34.299999999999997</v>
      </c>
      <c r="EW67">
        <v>38.878599999999999</v>
      </c>
      <c r="EX67">
        <v>28.994599999999998</v>
      </c>
      <c r="EY67">
        <v>2.57612</v>
      </c>
      <c r="EZ67">
        <v>1</v>
      </c>
      <c r="FA67">
        <v>0.435249</v>
      </c>
      <c r="FB67">
        <v>0.147337</v>
      </c>
      <c r="FC67">
        <v>20.275700000000001</v>
      </c>
      <c r="FD67">
        <v>5.2198399999999996</v>
      </c>
      <c r="FE67">
        <v>12.004</v>
      </c>
      <c r="FF67">
        <v>4.9869000000000003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1.86581</v>
      </c>
      <c r="FM67">
        <v>1.8621300000000001</v>
      </c>
      <c r="FN67">
        <v>1.86416</v>
      </c>
      <c r="FO67">
        <v>1.8602000000000001</v>
      </c>
      <c r="FP67">
        <v>1.8609599999999999</v>
      </c>
      <c r="FQ67">
        <v>1.86006</v>
      </c>
      <c r="FR67">
        <v>1.8617600000000001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-3.1269999999999998</v>
      </c>
      <c r="GH67">
        <v>0.1522</v>
      </c>
      <c r="GI67">
        <v>-2.4104999999999999</v>
      </c>
      <c r="GJ67">
        <v>-2.6733299999999998E-3</v>
      </c>
      <c r="GK67">
        <v>1.6058599999999999E-6</v>
      </c>
      <c r="GL67">
        <v>-4.45944E-10</v>
      </c>
      <c r="GM67">
        <v>-0.1235328524796835</v>
      </c>
      <c r="GN67">
        <v>8.2927637995010707E-4</v>
      </c>
      <c r="GO67">
        <v>4.5700164417846682E-4</v>
      </c>
      <c r="GP67">
        <v>-7.3971344136228166E-6</v>
      </c>
      <c r="GQ67">
        <v>4</v>
      </c>
      <c r="GR67">
        <v>2095</v>
      </c>
      <c r="GS67">
        <v>4</v>
      </c>
      <c r="GT67">
        <v>35</v>
      </c>
      <c r="GU67">
        <v>112.6</v>
      </c>
      <c r="GV67">
        <v>112.6</v>
      </c>
      <c r="GW67">
        <v>0.93872100000000003</v>
      </c>
      <c r="GX67">
        <v>2.5903299999999998</v>
      </c>
      <c r="GY67">
        <v>1.4489700000000001</v>
      </c>
      <c r="GZ67">
        <v>2.32544</v>
      </c>
      <c r="HA67">
        <v>1.5478499999999999</v>
      </c>
      <c r="HB67">
        <v>2.2753899999999998</v>
      </c>
      <c r="HC67">
        <v>39.0931</v>
      </c>
      <c r="HD67">
        <v>14.7187</v>
      </c>
      <c r="HE67">
        <v>18</v>
      </c>
      <c r="HF67">
        <v>492.97399999999999</v>
      </c>
      <c r="HG67">
        <v>521.30899999999997</v>
      </c>
      <c r="HH67">
        <v>31.000699999999998</v>
      </c>
      <c r="HI67">
        <v>32.933900000000001</v>
      </c>
      <c r="HJ67">
        <v>29.9998</v>
      </c>
      <c r="HK67">
        <v>32.863199999999999</v>
      </c>
      <c r="HL67">
        <v>32.848399999999998</v>
      </c>
      <c r="HM67">
        <v>18.830500000000001</v>
      </c>
      <c r="HN67">
        <v>16.507100000000001</v>
      </c>
      <c r="HO67">
        <v>100</v>
      </c>
      <c r="HP67">
        <v>31</v>
      </c>
      <c r="HQ67">
        <v>351.005</v>
      </c>
      <c r="HR67">
        <v>34.947400000000002</v>
      </c>
      <c r="HS67">
        <v>99.398700000000005</v>
      </c>
      <c r="HT67">
        <v>98.4495</v>
      </c>
    </row>
    <row r="68" spans="1:228" x14ac:dyDescent="0.2">
      <c r="A68">
        <v>53</v>
      </c>
      <c r="B68">
        <v>1669307557.0999999</v>
      </c>
      <c r="C68">
        <v>207.5</v>
      </c>
      <c r="D68" t="s">
        <v>464</v>
      </c>
      <c r="E68" t="s">
        <v>465</v>
      </c>
      <c r="F68">
        <v>4</v>
      </c>
      <c r="G68">
        <v>1669307555.0999999</v>
      </c>
      <c r="H68">
        <f t="shared" si="0"/>
        <v>1.7576928252688296E-3</v>
      </c>
      <c r="I68">
        <f t="shared" si="1"/>
        <v>1.7576928252688295</v>
      </c>
      <c r="J68">
        <f t="shared" si="2"/>
        <v>6.0475648532356345</v>
      </c>
      <c r="K68">
        <f t="shared" si="3"/>
        <v>326.28614285714281</v>
      </c>
      <c r="L68">
        <f t="shared" si="4"/>
        <v>217.71928328619811</v>
      </c>
      <c r="M68">
        <f t="shared" si="5"/>
        <v>22.018129800948998</v>
      </c>
      <c r="N68">
        <f t="shared" si="6"/>
        <v>32.997585410180285</v>
      </c>
      <c r="O68">
        <f t="shared" si="7"/>
        <v>9.8165844091955237E-2</v>
      </c>
      <c r="P68">
        <f t="shared" si="8"/>
        <v>2.2483741326346225</v>
      </c>
      <c r="Q68">
        <f t="shared" si="9"/>
        <v>9.5845441737634152E-2</v>
      </c>
      <c r="R68">
        <f t="shared" si="10"/>
        <v>6.0107311717818176E-2</v>
      </c>
      <c r="S68">
        <f t="shared" si="11"/>
        <v>226.11109594709151</v>
      </c>
      <c r="T68">
        <f t="shared" si="12"/>
        <v>34.498298426110679</v>
      </c>
      <c r="U68">
        <f t="shared" si="13"/>
        <v>34.202985714285717</v>
      </c>
      <c r="V68">
        <f t="shared" si="14"/>
        <v>5.4038053870945486</v>
      </c>
      <c r="W68">
        <f t="shared" si="15"/>
        <v>70.350810200780955</v>
      </c>
      <c r="X68">
        <f t="shared" si="16"/>
        <v>3.6320382996879781</v>
      </c>
      <c r="Y68">
        <f t="shared" si="17"/>
        <v>5.162752624059558</v>
      </c>
      <c r="Z68">
        <f t="shared" si="18"/>
        <v>1.7717670874065705</v>
      </c>
      <c r="AA68">
        <f t="shared" si="19"/>
        <v>-77.514253594355381</v>
      </c>
      <c r="AB68">
        <f t="shared" si="20"/>
        <v>-99.016536175274638</v>
      </c>
      <c r="AC68">
        <f t="shared" si="21"/>
        <v>-10.164687894990237</v>
      </c>
      <c r="AD68">
        <f t="shared" si="22"/>
        <v>39.415618282471257</v>
      </c>
      <c r="AE68">
        <f t="shared" si="23"/>
        <v>29.9943945502921</v>
      </c>
      <c r="AF68">
        <f t="shared" si="24"/>
        <v>1.7544995347496006</v>
      </c>
      <c r="AG68">
        <f t="shared" si="25"/>
        <v>6.0475648532356345</v>
      </c>
      <c r="AH68">
        <v>353.51484128519928</v>
      </c>
      <c r="AI68">
        <v>341.02680606060608</v>
      </c>
      <c r="AJ68">
        <v>1.729807979900378</v>
      </c>
      <c r="AK68">
        <v>66.400301856687292</v>
      </c>
      <c r="AL68">
        <f t="shared" si="26"/>
        <v>1.7576928252688295</v>
      </c>
      <c r="AM68">
        <v>35.001852149069073</v>
      </c>
      <c r="AN68">
        <v>35.91669151515152</v>
      </c>
      <c r="AO68">
        <v>3.2066240953213302E-6</v>
      </c>
      <c r="AP68">
        <v>80.260018109835471</v>
      </c>
      <c r="AQ68">
        <v>16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22260.827809837952</v>
      </c>
      <c r="AV68">
        <f t="shared" si="30"/>
        <v>1199.9914285714281</v>
      </c>
      <c r="AW68">
        <f t="shared" si="31"/>
        <v>1025.9163564492699</v>
      </c>
      <c r="AX68">
        <f t="shared" si="32"/>
        <v>0.85493640372965662</v>
      </c>
      <c r="AY68">
        <f t="shared" si="33"/>
        <v>0.18842725919823727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1669307555.0999999</v>
      </c>
      <c r="BF68">
        <v>326.28614285714281</v>
      </c>
      <c r="BG68">
        <v>342.78857142857152</v>
      </c>
      <c r="BH68">
        <v>35.914257142857139</v>
      </c>
      <c r="BI68">
        <v>35.001057142857142</v>
      </c>
      <c r="BJ68">
        <v>329.41899999999993</v>
      </c>
      <c r="BK68">
        <v>35.76201428571428</v>
      </c>
      <c r="BL68">
        <v>500.11142857142852</v>
      </c>
      <c r="BM68">
        <v>101.0308571428571</v>
      </c>
      <c r="BN68">
        <v>9.9963557142857137E-2</v>
      </c>
      <c r="BO68">
        <v>33.386114285714292</v>
      </c>
      <c r="BP68">
        <v>34.202985714285717</v>
      </c>
      <c r="BQ68">
        <v>999.89999999999986</v>
      </c>
      <c r="BR68">
        <v>0</v>
      </c>
      <c r="BS68">
        <v>0</v>
      </c>
      <c r="BT68">
        <v>4492.3214285714284</v>
      </c>
      <c r="BU68">
        <v>0</v>
      </c>
      <c r="BV68">
        <v>172.87700000000001</v>
      </c>
      <c r="BW68">
        <v>-16.502285714285719</v>
      </c>
      <c r="BX68">
        <v>338.44114285714289</v>
      </c>
      <c r="BY68">
        <v>355.22157142857128</v>
      </c>
      <c r="BZ68">
        <v>0.91321028571428564</v>
      </c>
      <c r="CA68">
        <v>342.78857142857152</v>
      </c>
      <c r="CB68">
        <v>35.001057142857142</v>
      </c>
      <c r="CC68">
        <v>3.6284514285714282</v>
      </c>
      <c r="CD68">
        <v>3.5361885714285721</v>
      </c>
      <c r="CE68">
        <v>27.233085714285721</v>
      </c>
      <c r="CF68">
        <v>26.794514285714289</v>
      </c>
      <c r="CG68">
        <v>1199.9914285714281</v>
      </c>
      <c r="CH68">
        <v>0.50003700000000006</v>
      </c>
      <c r="CI68">
        <v>0.49996299999999999</v>
      </c>
      <c r="CJ68">
        <v>0</v>
      </c>
      <c r="CK68">
        <v>1169.012857142857</v>
      </c>
      <c r="CL68">
        <v>4.9990899999999998</v>
      </c>
      <c r="CM68">
        <v>12686.67142857143</v>
      </c>
      <c r="CN68">
        <v>9557.8928571428569</v>
      </c>
      <c r="CO68">
        <v>43.061999999999998</v>
      </c>
      <c r="CP68">
        <v>44.607000000000014</v>
      </c>
      <c r="CQ68">
        <v>43.811999999999998</v>
      </c>
      <c r="CR68">
        <v>43.686999999999998</v>
      </c>
      <c r="CS68">
        <v>44.375</v>
      </c>
      <c r="CT68">
        <v>597.54</v>
      </c>
      <c r="CU68">
        <v>597.45142857142855</v>
      </c>
      <c r="CV68">
        <v>0</v>
      </c>
      <c r="CW68">
        <v>1669307566.0999999</v>
      </c>
      <c r="CX68">
        <v>0</v>
      </c>
      <c r="CY68">
        <v>1669300797.0999999</v>
      </c>
      <c r="CZ68" t="s">
        <v>356</v>
      </c>
      <c r="DA68">
        <v>1669300797.0999999</v>
      </c>
      <c r="DB68">
        <v>1669300794.5999999</v>
      </c>
      <c r="DC68">
        <v>7</v>
      </c>
      <c r="DD68">
        <v>-0.40400000000000003</v>
      </c>
      <c r="DE68">
        <v>2.3E-2</v>
      </c>
      <c r="DF68">
        <v>-3.4009999999999998</v>
      </c>
      <c r="DG68">
        <v>0.121</v>
      </c>
      <c r="DH68">
        <v>413</v>
      </c>
      <c r="DI68">
        <v>31</v>
      </c>
      <c r="DJ68">
        <v>0.5</v>
      </c>
      <c r="DK68">
        <v>0.27</v>
      </c>
      <c r="DL68">
        <v>-16.314605</v>
      </c>
      <c r="DM68">
        <v>-2.484961350844292</v>
      </c>
      <c r="DN68">
        <v>0.3207367175348031</v>
      </c>
      <c r="DO68">
        <v>0</v>
      </c>
      <c r="DP68">
        <v>0.901879875</v>
      </c>
      <c r="DQ68">
        <v>7.3445684803000663E-2</v>
      </c>
      <c r="DR68">
        <v>7.4182690507540302E-3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2.9485000000000001</v>
      </c>
      <c r="EB68">
        <v>2.5973799999999998</v>
      </c>
      <c r="EC68">
        <v>8.498E-2</v>
      </c>
      <c r="ED68">
        <v>8.69698E-2</v>
      </c>
      <c r="EE68">
        <v>0.14458699999999999</v>
      </c>
      <c r="EF68">
        <v>0.140537</v>
      </c>
      <c r="EG68">
        <v>27749.9</v>
      </c>
      <c r="EH68">
        <v>28185.1</v>
      </c>
      <c r="EI68">
        <v>28213.5</v>
      </c>
      <c r="EJ68">
        <v>29709.7</v>
      </c>
      <c r="EK68">
        <v>33199.599999999999</v>
      </c>
      <c r="EL68">
        <v>35432.699999999997</v>
      </c>
      <c r="EM68">
        <v>39812.800000000003</v>
      </c>
      <c r="EN68">
        <v>42446.7</v>
      </c>
      <c r="EO68">
        <v>1.93773</v>
      </c>
      <c r="EP68">
        <v>1.9180999999999999</v>
      </c>
      <c r="EQ68">
        <v>0.211172</v>
      </c>
      <c r="ER68">
        <v>0</v>
      </c>
      <c r="ES68">
        <v>30.7851</v>
      </c>
      <c r="ET68">
        <v>999.9</v>
      </c>
      <c r="EU68">
        <v>72.3</v>
      </c>
      <c r="EV68">
        <v>34.299999999999997</v>
      </c>
      <c r="EW68">
        <v>38.8812</v>
      </c>
      <c r="EX68">
        <v>28.9346</v>
      </c>
      <c r="EY68">
        <v>2.5480800000000001</v>
      </c>
      <c r="EZ68">
        <v>1</v>
      </c>
      <c r="FA68">
        <v>0.43519600000000003</v>
      </c>
      <c r="FB68">
        <v>0.14949299999999999</v>
      </c>
      <c r="FC68">
        <v>20.275600000000001</v>
      </c>
      <c r="FD68">
        <v>5.2201399999999998</v>
      </c>
      <c r="FE68">
        <v>12.004</v>
      </c>
      <c r="FF68">
        <v>4.9875999999999996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1.86581</v>
      </c>
      <c r="FM68">
        <v>1.8621300000000001</v>
      </c>
      <c r="FN68">
        <v>1.86416</v>
      </c>
      <c r="FO68">
        <v>1.8602000000000001</v>
      </c>
      <c r="FP68">
        <v>1.8609599999999999</v>
      </c>
      <c r="FQ68">
        <v>1.86005</v>
      </c>
      <c r="FR68">
        <v>1.86174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-3.1389999999999998</v>
      </c>
      <c r="GH68">
        <v>0.15229999999999999</v>
      </c>
      <c r="GI68">
        <v>-2.4104999999999999</v>
      </c>
      <c r="GJ68">
        <v>-2.6733299999999998E-3</v>
      </c>
      <c r="GK68">
        <v>1.6058599999999999E-6</v>
      </c>
      <c r="GL68">
        <v>-4.45944E-10</v>
      </c>
      <c r="GM68">
        <v>-0.1235328524796835</v>
      </c>
      <c r="GN68">
        <v>8.2927637995010707E-4</v>
      </c>
      <c r="GO68">
        <v>4.5700164417846682E-4</v>
      </c>
      <c r="GP68">
        <v>-7.3971344136228166E-6</v>
      </c>
      <c r="GQ68">
        <v>4</v>
      </c>
      <c r="GR68">
        <v>2095</v>
      </c>
      <c r="GS68">
        <v>4</v>
      </c>
      <c r="GT68">
        <v>35</v>
      </c>
      <c r="GU68">
        <v>112.7</v>
      </c>
      <c r="GV68">
        <v>112.7</v>
      </c>
      <c r="GW68">
        <v>0.95336900000000002</v>
      </c>
      <c r="GX68">
        <v>2.5927699999999998</v>
      </c>
      <c r="GY68">
        <v>1.4489700000000001</v>
      </c>
      <c r="GZ68">
        <v>2.32544</v>
      </c>
      <c r="HA68">
        <v>1.5478499999999999</v>
      </c>
      <c r="HB68">
        <v>2.34253</v>
      </c>
      <c r="HC68">
        <v>39.0931</v>
      </c>
      <c r="HD68">
        <v>14.727399999999999</v>
      </c>
      <c r="HE68">
        <v>18</v>
      </c>
      <c r="HF68">
        <v>492.85700000000003</v>
      </c>
      <c r="HG68">
        <v>521.303</v>
      </c>
      <c r="HH68">
        <v>31.000699999999998</v>
      </c>
      <c r="HI68">
        <v>32.930999999999997</v>
      </c>
      <c r="HJ68">
        <v>29.9998</v>
      </c>
      <c r="HK68">
        <v>32.860300000000002</v>
      </c>
      <c r="HL68">
        <v>32.845500000000001</v>
      </c>
      <c r="HM68">
        <v>19.119700000000002</v>
      </c>
      <c r="HN68">
        <v>16.507100000000001</v>
      </c>
      <c r="HO68">
        <v>100</v>
      </c>
      <c r="HP68">
        <v>31</v>
      </c>
      <c r="HQ68">
        <v>357.68299999999999</v>
      </c>
      <c r="HR68">
        <v>34.944899999999997</v>
      </c>
      <c r="HS68">
        <v>99.3994</v>
      </c>
      <c r="HT68">
        <v>98.4482</v>
      </c>
    </row>
    <row r="69" spans="1:228" x14ac:dyDescent="0.2">
      <c r="A69">
        <v>54</v>
      </c>
      <c r="B69">
        <v>1669307561.0999999</v>
      </c>
      <c r="C69">
        <v>211.5</v>
      </c>
      <c r="D69" t="s">
        <v>466</v>
      </c>
      <c r="E69" t="s">
        <v>467</v>
      </c>
      <c r="F69">
        <v>4</v>
      </c>
      <c r="G69">
        <v>1669307558.7874999</v>
      </c>
      <c r="H69">
        <f t="shared" si="0"/>
        <v>1.7763095073274073E-3</v>
      </c>
      <c r="I69">
        <f t="shared" si="1"/>
        <v>1.7763095073274073</v>
      </c>
      <c r="J69">
        <f t="shared" si="2"/>
        <v>6.1707952721393911</v>
      </c>
      <c r="K69">
        <f t="shared" si="3"/>
        <v>332.395625</v>
      </c>
      <c r="L69">
        <f t="shared" si="4"/>
        <v>222.58329277928399</v>
      </c>
      <c r="M69">
        <f t="shared" si="5"/>
        <v>22.509951660723093</v>
      </c>
      <c r="N69">
        <f t="shared" si="6"/>
        <v>33.615323762890327</v>
      </c>
      <c r="O69">
        <f t="shared" si="7"/>
        <v>9.9121040055072843E-2</v>
      </c>
      <c r="P69">
        <f t="shared" si="8"/>
        <v>2.2527893214288293</v>
      </c>
      <c r="Q69">
        <f t="shared" si="9"/>
        <v>9.6760363566130325E-2</v>
      </c>
      <c r="R69">
        <f t="shared" si="10"/>
        <v>6.0682641934555824E-2</v>
      </c>
      <c r="S69">
        <f t="shared" si="11"/>
        <v>226.11283310807704</v>
      </c>
      <c r="T69">
        <f t="shared" si="12"/>
        <v>34.488299742175421</v>
      </c>
      <c r="U69">
        <f t="shared" si="13"/>
        <v>34.211174999999997</v>
      </c>
      <c r="V69">
        <f t="shared" si="14"/>
        <v>5.4062706935393452</v>
      </c>
      <c r="W69">
        <f t="shared" si="15"/>
        <v>70.371194999613351</v>
      </c>
      <c r="X69">
        <f t="shared" si="16"/>
        <v>3.6327036022575281</v>
      </c>
      <c r="Y69">
        <f t="shared" si="17"/>
        <v>5.1622025209000464</v>
      </c>
      <c r="Z69">
        <f t="shared" si="18"/>
        <v>1.7735670912818171</v>
      </c>
      <c r="AA69">
        <f t="shared" si="19"/>
        <v>-78.335249273138658</v>
      </c>
      <c r="AB69">
        <f t="shared" si="20"/>
        <v>-100.43656205654129</v>
      </c>
      <c r="AC69">
        <f t="shared" si="21"/>
        <v>-10.290572294960338</v>
      </c>
      <c r="AD69">
        <f t="shared" si="22"/>
        <v>37.050449483436765</v>
      </c>
      <c r="AE69">
        <f t="shared" si="23"/>
        <v>30.037868042685691</v>
      </c>
      <c r="AF69">
        <f t="shared" si="24"/>
        <v>1.764902970514902</v>
      </c>
      <c r="AG69">
        <f t="shared" si="25"/>
        <v>6.1707952721393911</v>
      </c>
      <c r="AH69">
        <v>360.41113767990129</v>
      </c>
      <c r="AI69">
        <v>347.89913939393932</v>
      </c>
      <c r="AJ69">
        <v>1.721246405360058</v>
      </c>
      <c r="AK69">
        <v>66.400301856687292</v>
      </c>
      <c r="AL69">
        <f t="shared" si="26"/>
        <v>1.7763095073274073</v>
      </c>
      <c r="AM69">
        <v>35.000867274840132</v>
      </c>
      <c r="AN69">
        <v>35.925077575757577</v>
      </c>
      <c r="AO69">
        <v>5.2691901499661238E-5</v>
      </c>
      <c r="AP69">
        <v>80.260018109835471</v>
      </c>
      <c r="AQ69">
        <v>16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22337.030025128573</v>
      </c>
      <c r="AV69">
        <f t="shared" si="30"/>
        <v>1199.99875</v>
      </c>
      <c r="AW69">
        <f t="shared" si="31"/>
        <v>1025.9228010922677</v>
      </c>
      <c r="AX69">
        <f t="shared" si="32"/>
        <v>0.8549365581358046</v>
      </c>
      <c r="AY69">
        <f t="shared" si="33"/>
        <v>0.18842755720210297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1669307558.7874999</v>
      </c>
      <c r="BF69">
        <v>332.395625</v>
      </c>
      <c r="BG69">
        <v>348.92925000000002</v>
      </c>
      <c r="BH69">
        <v>35.920962500000002</v>
      </c>
      <c r="BI69">
        <v>35.002350000000007</v>
      </c>
      <c r="BJ69">
        <v>335.53899999999999</v>
      </c>
      <c r="BK69">
        <v>35.768675000000002</v>
      </c>
      <c r="BL69">
        <v>500.10924999999997</v>
      </c>
      <c r="BM69">
        <v>101.0305</v>
      </c>
      <c r="BN69">
        <v>9.9963925000000009E-2</v>
      </c>
      <c r="BO69">
        <v>33.384212499999997</v>
      </c>
      <c r="BP69">
        <v>34.211174999999997</v>
      </c>
      <c r="BQ69">
        <v>999.9</v>
      </c>
      <c r="BR69">
        <v>0</v>
      </c>
      <c r="BS69">
        <v>0</v>
      </c>
      <c r="BT69">
        <v>4505.1587500000014</v>
      </c>
      <c r="BU69">
        <v>0</v>
      </c>
      <c r="BV69">
        <v>176.14275000000001</v>
      </c>
      <c r="BW69">
        <v>-16.533550000000002</v>
      </c>
      <c r="BX69">
        <v>344.78037499999999</v>
      </c>
      <c r="BY69">
        <v>361.58550000000002</v>
      </c>
      <c r="BZ69">
        <v>0.91862749999999993</v>
      </c>
      <c r="CA69">
        <v>348.92925000000002</v>
      </c>
      <c r="CB69">
        <v>35.002350000000007</v>
      </c>
      <c r="CC69">
        <v>3.6291074999999999</v>
      </c>
      <c r="CD69">
        <v>3.5362987499999998</v>
      </c>
      <c r="CE69">
        <v>27.236162499999999</v>
      </c>
      <c r="CF69">
        <v>26.795024999999999</v>
      </c>
      <c r="CG69">
        <v>1199.99875</v>
      </c>
      <c r="CH69">
        <v>0.50003299999999995</v>
      </c>
      <c r="CI69">
        <v>0.49996699999999999</v>
      </c>
      <c r="CJ69">
        <v>0</v>
      </c>
      <c r="CK69">
        <v>1168.7625</v>
      </c>
      <c r="CL69">
        <v>4.9990899999999998</v>
      </c>
      <c r="CM69">
        <v>12686.362499999999</v>
      </c>
      <c r="CN69">
        <v>9557.9387500000012</v>
      </c>
      <c r="CO69">
        <v>43.061999999999998</v>
      </c>
      <c r="CP69">
        <v>44.601374999999997</v>
      </c>
      <c r="CQ69">
        <v>43.811999999999998</v>
      </c>
      <c r="CR69">
        <v>43.686999999999998</v>
      </c>
      <c r="CS69">
        <v>44.375</v>
      </c>
      <c r="CT69">
        <v>597.53749999999991</v>
      </c>
      <c r="CU69">
        <v>597.46125000000006</v>
      </c>
      <c r="CV69">
        <v>0</v>
      </c>
      <c r="CW69">
        <v>1669307570.3</v>
      </c>
      <c r="CX69">
        <v>0</v>
      </c>
      <c r="CY69">
        <v>1669300797.0999999</v>
      </c>
      <c r="CZ69" t="s">
        <v>356</v>
      </c>
      <c r="DA69">
        <v>1669300797.0999999</v>
      </c>
      <c r="DB69">
        <v>1669300794.5999999</v>
      </c>
      <c r="DC69">
        <v>7</v>
      </c>
      <c r="DD69">
        <v>-0.40400000000000003</v>
      </c>
      <c r="DE69">
        <v>2.3E-2</v>
      </c>
      <c r="DF69">
        <v>-3.4009999999999998</v>
      </c>
      <c r="DG69">
        <v>0.121</v>
      </c>
      <c r="DH69">
        <v>413</v>
      </c>
      <c r="DI69">
        <v>31</v>
      </c>
      <c r="DJ69">
        <v>0.5</v>
      </c>
      <c r="DK69">
        <v>0.27</v>
      </c>
      <c r="DL69">
        <v>-16.405684999999998</v>
      </c>
      <c r="DM69">
        <v>-2.0569688555346599</v>
      </c>
      <c r="DN69">
        <v>0.30355288299569821</v>
      </c>
      <c r="DO69">
        <v>0</v>
      </c>
      <c r="DP69">
        <v>0.90674279999999996</v>
      </c>
      <c r="DQ69">
        <v>8.7031136960597971E-2</v>
      </c>
      <c r="DR69">
        <v>8.4652981967559791E-3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2.9486500000000002</v>
      </c>
      <c r="EB69">
        <v>2.5974400000000002</v>
      </c>
      <c r="EC69">
        <v>8.6333400000000005E-2</v>
      </c>
      <c r="ED69">
        <v>8.8294600000000001E-2</v>
      </c>
      <c r="EE69">
        <v>0.14460500000000001</v>
      </c>
      <c r="EF69">
        <v>0.140546</v>
      </c>
      <c r="EG69">
        <v>27709.4</v>
      </c>
      <c r="EH69">
        <v>28144.6</v>
      </c>
      <c r="EI69">
        <v>28214.1</v>
      </c>
      <c r="EJ69">
        <v>29710.1</v>
      </c>
      <c r="EK69">
        <v>33199.4</v>
      </c>
      <c r="EL69">
        <v>35432.9</v>
      </c>
      <c r="EM69">
        <v>39813.300000000003</v>
      </c>
      <c r="EN69">
        <v>42447.199999999997</v>
      </c>
      <c r="EO69">
        <v>1.9380299999999999</v>
      </c>
      <c r="EP69">
        <v>1.91812</v>
      </c>
      <c r="EQ69">
        <v>0.21126500000000001</v>
      </c>
      <c r="ER69">
        <v>0</v>
      </c>
      <c r="ES69">
        <v>30.786300000000001</v>
      </c>
      <c r="ET69">
        <v>999.9</v>
      </c>
      <c r="EU69">
        <v>72.3</v>
      </c>
      <c r="EV69">
        <v>34.299999999999997</v>
      </c>
      <c r="EW69">
        <v>38.880000000000003</v>
      </c>
      <c r="EX69">
        <v>28.7546</v>
      </c>
      <c r="EY69">
        <v>2.1193900000000001</v>
      </c>
      <c r="EZ69">
        <v>1</v>
      </c>
      <c r="FA69">
        <v>0.43464399999999997</v>
      </c>
      <c r="FB69">
        <v>0.15173700000000001</v>
      </c>
      <c r="FC69">
        <v>20.275700000000001</v>
      </c>
      <c r="FD69">
        <v>5.2195400000000003</v>
      </c>
      <c r="FE69">
        <v>12.004</v>
      </c>
      <c r="FF69">
        <v>4.9870000000000001</v>
      </c>
      <c r="FG69">
        <v>3.2845300000000002</v>
      </c>
      <c r="FH69">
        <v>9999</v>
      </c>
      <c r="FI69">
        <v>9999</v>
      </c>
      <c r="FJ69">
        <v>9999</v>
      </c>
      <c r="FK69">
        <v>999.9</v>
      </c>
      <c r="FL69">
        <v>1.8657600000000001</v>
      </c>
      <c r="FM69">
        <v>1.8621000000000001</v>
      </c>
      <c r="FN69">
        <v>1.86416</v>
      </c>
      <c r="FO69">
        <v>1.86022</v>
      </c>
      <c r="FP69">
        <v>1.8609599999999999</v>
      </c>
      <c r="FQ69">
        <v>1.86005</v>
      </c>
      <c r="FR69">
        <v>1.8617300000000001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-3.15</v>
      </c>
      <c r="GH69">
        <v>0.15229999999999999</v>
      </c>
      <c r="GI69">
        <v>-2.4104999999999999</v>
      </c>
      <c r="GJ69">
        <v>-2.6733299999999998E-3</v>
      </c>
      <c r="GK69">
        <v>1.6058599999999999E-6</v>
      </c>
      <c r="GL69">
        <v>-4.45944E-10</v>
      </c>
      <c r="GM69">
        <v>-0.1235328524796835</v>
      </c>
      <c r="GN69">
        <v>8.2927637995010707E-4</v>
      </c>
      <c r="GO69">
        <v>4.5700164417846682E-4</v>
      </c>
      <c r="GP69">
        <v>-7.3971344136228166E-6</v>
      </c>
      <c r="GQ69">
        <v>4</v>
      </c>
      <c r="GR69">
        <v>2095</v>
      </c>
      <c r="GS69">
        <v>4</v>
      </c>
      <c r="GT69">
        <v>35</v>
      </c>
      <c r="GU69">
        <v>112.7</v>
      </c>
      <c r="GV69">
        <v>112.8</v>
      </c>
      <c r="GW69">
        <v>0.96801800000000005</v>
      </c>
      <c r="GX69">
        <v>2.5805699999999998</v>
      </c>
      <c r="GY69">
        <v>1.4489700000000001</v>
      </c>
      <c r="GZ69">
        <v>2.32666</v>
      </c>
      <c r="HA69">
        <v>1.5478499999999999</v>
      </c>
      <c r="HB69">
        <v>2.36328</v>
      </c>
      <c r="HC69">
        <v>39.0931</v>
      </c>
      <c r="HD69">
        <v>14.7362</v>
      </c>
      <c r="HE69">
        <v>18</v>
      </c>
      <c r="HF69">
        <v>493.02499999999998</v>
      </c>
      <c r="HG69">
        <v>521.30200000000002</v>
      </c>
      <c r="HH69">
        <v>31.000599999999999</v>
      </c>
      <c r="HI69">
        <v>32.926699999999997</v>
      </c>
      <c r="HJ69">
        <v>29.9998</v>
      </c>
      <c r="HK69">
        <v>32.857399999999998</v>
      </c>
      <c r="HL69">
        <v>32.843299999999999</v>
      </c>
      <c r="HM69">
        <v>19.4114</v>
      </c>
      <c r="HN69">
        <v>16.507100000000001</v>
      </c>
      <c r="HO69">
        <v>100</v>
      </c>
      <c r="HP69">
        <v>31</v>
      </c>
      <c r="HQ69">
        <v>364.36200000000002</v>
      </c>
      <c r="HR69">
        <v>34.937600000000003</v>
      </c>
      <c r="HS69">
        <v>99.400999999999996</v>
      </c>
      <c r="HT69">
        <v>98.449399999999997</v>
      </c>
    </row>
    <row r="70" spans="1:228" x14ac:dyDescent="0.2">
      <c r="A70">
        <v>55</v>
      </c>
      <c r="B70">
        <v>1669307565.0999999</v>
      </c>
      <c r="C70">
        <v>215.5</v>
      </c>
      <c r="D70" t="s">
        <v>468</v>
      </c>
      <c r="E70" t="s">
        <v>469</v>
      </c>
      <c r="F70">
        <v>4</v>
      </c>
      <c r="G70">
        <v>1669307563.0999999</v>
      </c>
      <c r="H70">
        <f t="shared" si="0"/>
        <v>1.7770837125692064E-3</v>
      </c>
      <c r="I70">
        <f t="shared" si="1"/>
        <v>1.7770837125692063</v>
      </c>
      <c r="J70">
        <f t="shared" si="2"/>
        <v>6.3883797462049623</v>
      </c>
      <c r="K70">
        <f t="shared" si="3"/>
        <v>339.50014285714281</v>
      </c>
      <c r="L70">
        <f t="shared" si="4"/>
        <v>226.0639403838538</v>
      </c>
      <c r="M70">
        <f t="shared" si="5"/>
        <v>22.861976610421792</v>
      </c>
      <c r="N70">
        <f t="shared" si="6"/>
        <v>34.333845159275199</v>
      </c>
      <c r="O70">
        <f t="shared" si="7"/>
        <v>9.9229824661756033E-2</v>
      </c>
      <c r="P70">
        <f t="shared" si="8"/>
        <v>2.251168161957299</v>
      </c>
      <c r="Q70">
        <f t="shared" si="9"/>
        <v>9.6862370374975845E-2</v>
      </c>
      <c r="R70">
        <f t="shared" si="10"/>
        <v>6.0746983382121159E-2</v>
      </c>
      <c r="S70">
        <f t="shared" si="11"/>
        <v>226.11528051883548</v>
      </c>
      <c r="T70">
        <f t="shared" si="12"/>
        <v>34.495465011339284</v>
      </c>
      <c r="U70">
        <f t="shared" si="13"/>
        <v>34.209528571428571</v>
      </c>
      <c r="V70">
        <f t="shared" si="14"/>
        <v>5.4057749733766229</v>
      </c>
      <c r="W70">
        <f t="shared" si="15"/>
        <v>70.356425974590806</v>
      </c>
      <c r="X70">
        <f t="shared" si="16"/>
        <v>3.6333023289412827</v>
      </c>
      <c r="Y70">
        <f t="shared" si="17"/>
        <v>5.1641371468377999</v>
      </c>
      <c r="Z70">
        <f t="shared" si="18"/>
        <v>1.7724726444353402</v>
      </c>
      <c r="AA70">
        <f t="shared" si="19"/>
        <v>-78.369391724302005</v>
      </c>
      <c r="AB70">
        <f t="shared" si="20"/>
        <v>-99.352838518575851</v>
      </c>
      <c r="AC70">
        <f t="shared" si="21"/>
        <v>-10.187117095164165</v>
      </c>
      <c r="AD70">
        <f t="shared" si="22"/>
        <v>38.205933180793465</v>
      </c>
      <c r="AE70">
        <f t="shared" si="23"/>
        <v>30.11308653701742</v>
      </c>
      <c r="AF70">
        <f t="shared" si="24"/>
        <v>1.7730550494273385</v>
      </c>
      <c r="AG70">
        <f t="shared" si="25"/>
        <v>6.3883797462049623</v>
      </c>
      <c r="AH70">
        <v>367.26242211105978</v>
      </c>
      <c r="AI70">
        <v>354.71228484848479</v>
      </c>
      <c r="AJ70">
        <v>1.7054917118924779</v>
      </c>
      <c r="AK70">
        <v>66.400301856687292</v>
      </c>
      <c r="AL70">
        <f t="shared" si="26"/>
        <v>1.7770837125692063</v>
      </c>
      <c r="AM70">
        <v>35.004028062376072</v>
      </c>
      <c r="AN70">
        <v>35.928754545454552</v>
      </c>
      <c r="AO70">
        <v>2.8726596362037439E-5</v>
      </c>
      <c r="AP70">
        <v>80.260018109835471</v>
      </c>
      <c r="AQ70">
        <v>16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22308.61624559827</v>
      </c>
      <c r="AV70">
        <f t="shared" si="30"/>
        <v>1200.011428571428</v>
      </c>
      <c r="AW70">
        <f t="shared" si="31"/>
        <v>1025.9336707351474</v>
      </c>
      <c r="AX70">
        <f t="shared" si="32"/>
        <v>0.85493658335944833</v>
      </c>
      <c r="AY70">
        <f t="shared" si="33"/>
        <v>0.18842760588373553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1669307563.0999999</v>
      </c>
      <c r="BF70">
        <v>339.50014285714281</v>
      </c>
      <c r="BG70">
        <v>356.08199999999988</v>
      </c>
      <c r="BH70">
        <v>35.926842857142859</v>
      </c>
      <c r="BI70">
        <v>35.00402857142857</v>
      </c>
      <c r="BJ70">
        <v>342.65657142857151</v>
      </c>
      <c r="BK70">
        <v>35.774514285714282</v>
      </c>
      <c r="BL70">
        <v>500.12857142857138</v>
      </c>
      <c r="BM70">
        <v>101.03057142857141</v>
      </c>
      <c r="BN70">
        <v>0.1000050428571428</v>
      </c>
      <c r="BO70">
        <v>33.390899999999988</v>
      </c>
      <c r="BP70">
        <v>34.209528571428571</v>
      </c>
      <c r="BQ70">
        <v>999.89999999999986</v>
      </c>
      <c r="BR70">
        <v>0</v>
      </c>
      <c r="BS70">
        <v>0</v>
      </c>
      <c r="BT70">
        <v>4500.4471428571433</v>
      </c>
      <c r="BU70">
        <v>0</v>
      </c>
      <c r="BV70">
        <v>180.72800000000001</v>
      </c>
      <c r="BW70">
        <v>-16.581528571428571</v>
      </c>
      <c r="BX70">
        <v>352.15199999999999</v>
      </c>
      <c r="BY70">
        <v>368.99871428571441</v>
      </c>
      <c r="BZ70">
        <v>0.92282328571428551</v>
      </c>
      <c r="CA70">
        <v>356.08199999999988</v>
      </c>
      <c r="CB70">
        <v>35.00402857142857</v>
      </c>
      <c r="CC70">
        <v>3.6297114285714289</v>
      </c>
      <c r="CD70">
        <v>3.5364785714285709</v>
      </c>
      <c r="CE70">
        <v>27.23901428571428</v>
      </c>
      <c r="CF70">
        <v>26.7959</v>
      </c>
      <c r="CG70">
        <v>1200.011428571428</v>
      </c>
      <c r="CH70">
        <v>0.50003300000000006</v>
      </c>
      <c r="CI70">
        <v>0.49996699999999988</v>
      </c>
      <c r="CJ70">
        <v>0</v>
      </c>
      <c r="CK70">
        <v>1168.568571428571</v>
      </c>
      <c r="CL70">
        <v>4.9990899999999998</v>
      </c>
      <c r="CM70">
        <v>12685.77142857143</v>
      </c>
      <c r="CN70">
        <v>9558.0542857142864</v>
      </c>
      <c r="CO70">
        <v>43.061999999999998</v>
      </c>
      <c r="CP70">
        <v>44.580000000000013</v>
      </c>
      <c r="CQ70">
        <v>43.811999999999998</v>
      </c>
      <c r="CR70">
        <v>43.686999999999998</v>
      </c>
      <c r="CS70">
        <v>44.375</v>
      </c>
      <c r="CT70">
        <v>597.54285714285709</v>
      </c>
      <c r="CU70">
        <v>597.46857142857152</v>
      </c>
      <c r="CV70">
        <v>0</v>
      </c>
      <c r="CW70">
        <v>1669307573.9000001</v>
      </c>
      <c r="CX70">
        <v>0</v>
      </c>
      <c r="CY70">
        <v>1669300797.0999999</v>
      </c>
      <c r="CZ70" t="s">
        <v>356</v>
      </c>
      <c r="DA70">
        <v>1669300797.0999999</v>
      </c>
      <c r="DB70">
        <v>1669300794.5999999</v>
      </c>
      <c r="DC70">
        <v>7</v>
      </c>
      <c r="DD70">
        <v>-0.40400000000000003</v>
      </c>
      <c r="DE70">
        <v>2.3E-2</v>
      </c>
      <c r="DF70">
        <v>-3.4009999999999998</v>
      </c>
      <c r="DG70">
        <v>0.121</v>
      </c>
      <c r="DH70">
        <v>413</v>
      </c>
      <c r="DI70">
        <v>31</v>
      </c>
      <c r="DJ70">
        <v>0.5</v>
      </c>
      <c r="DK70">
        <v>0.27</v>
      </c>
      <c r="DL70">
        <v>-16.517875</v>
      </c>
      <c r="DM70">
        <v>-0.84766604127577849</v>
      </c>
      <c r="DN70">
        <v>0.22815416580680689</v>
      </c>
      <c r="DO70">
        <v>0</v>
      </c>
      <c r="DP70">
        <v>0.91201580000000004</v>
      </c>
      <c r="DQ70">
        <v>8.1051714821762461E-2</v>
      </c>
      <c r="DR70">
        <v>7.9204458940137917E-3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2.94848</v>
      </c>
      <c r="EB70">
        <v>2.5973999999999999</v>
      </c>
      <c r="EC70">
        <v>8.7667700000000001E-2</v>
      </c>
      <c r="ED70">
        <v>8.9612200000000003E-2</v>
      </c>
      <c r="EE70">
        <v>0.144622</v>
      </c>
      <c r="EF70">
        <v>0.140545</v>
      </c>
      <c r="EG70">
        <v>27669.1</v>
      </c>
      <c r="EH70">
        <v>28104.1</v>
      </c>
      <c r="EI70">
        <v>28214.3</v>
      </c>
      <c r="EJ70">
        <v>29710.3</v>
      </c>
      <c r="EK70">
        <v>33199.1</v>
      </c>
      <c r="EL70">
        <v>35433</v>
      </c>
      <c r="EM70">
        <v>39813.599999999999</v>
      </c>
      <c r="EN70">
        <v>42447.199999999997</v>
      </c>
      <c r="EO70">
        <v>1.93797</v>
      </c>
      <c r="EP70">
        <v>1.9184699999999999</v>
      </c>
      <c r="EQ70">
        <v>0.21157000000000001</v>
      </c>
      <c r="ER70">
        <v>0</v>
      </c>
      <c r="ES70">
        <v>30.7896</v>
      </c>
      <c r="ET70">
        <v>999.9</v>
      </c>
      <c r="EU70">
        <v>72.3</v>
      </c>
      <c r="EV70">
        <v>34.299999999999997</v>
      </c>
      <c r="EW70">
        <v>38.877600000000001</v>
      </c>
      <c r="EX70">
        <v>28.9346</v>
      </c>
      <c r="EY70">
        <v>1.8469500000000001</v>
      </c>
      <c r="EZ70">
        <v>1</v>
      </c>
      <c r="FA70">
        <v>0.43467</v>
      </c>
      <c r="FB70">
        <v>0.15144099999999999</v>
      </c>
      <c r="FC70">
        <v>20.2758</v>
      </c>
      <c r="FD70">
        <v>5.2190899999999996</v>
      </c>
      <c r="FE70">
        <v>12.004</v>
      </c>
      <c r="FF70">
        <v>4.98705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1.86575</v>
      </c>
      <c r="FM70">
        <v>1.86208</v>
      </c>
      <c r="FN70">
        <v>1.8641399999999999</v>
      </c>
      <c r="FO70">
        <v>1.8602000000000001</v>
      </c>
      <c r="FP70">
        <v>1.8609599999999999</v>
      </c>
      <c r="FQ70">
        <v>1.86005</v>
      </c>
      <c r="FR70">
        <v>1.8617699999999999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-3.1619999999999999</v>
      </c>
      <c r="GH70">
        <v>0.15240000000000001</v>
      </c>
      <c r="GI70">
        <v>-2.4104999999999999</v>
      </c>
      <c r="GJ70">
        <v>-2.6733299999999998E-3</v>
      </c>
      <c r="GK70">
        <v>1.6058599999999999E-6</v>
      </c>
      <c r="GL70">
        <v>-4.45944E-10</v>
      </c>
      <c r="GM70">
        <v>-0.1235328524796835</v>
      </c>
      <c r="GN70">
        <v>8.2927637995010707E-4</v>
      </c>
      <c r="GO70">
        <v>4.5700164417846682E-4</v>
      </c>
      <c r="GP70">
        <v>-7.3971344136228166E-6</v>
      </c>
      <c r="GQ70">
        <v>4</v>
      </c>
      <c r="GR70">
        <v>2095</v>
      </c>
      <c r="GS70">
        <v>4</v>
      </c>
      <c r="GT70">
        <v>35</v>
      </c>
      <c r="GU70">
        <v>112.8</v>
      </c>
      <c r="GV70">
        <v>112.8</v>
      </c>
      <c r="GW70">
        <v>0.98266600000000004</v>
      </c>
      <c r="GX70">
        <v>2.5781200000000002</v>
      </c>
      <c r="GY70">
        <v>1.4489700000000001</v>
      </c>
      <c r="GZ70">
        <v>2.32544</v>
      </c>
      <c r="HA70">
        <v>1.5478499999999999</v>
      </c>
      <c r="HB70">
        <v>2.34741</v>
      </c>
      <c r="HC70">
        <v>39.0931</v>
      </c>
      <c r="HD70">
        <v>14.7362</v>
      </c>
      <c r="HE70">
        <v>18</v>
      </c>
      <c r="HF70">
        <v>492.97699999999998</v>
      </c>
      <c r="HG70">
        <v>521.53099999999995</v>
      </c>
      <c r="HH70">
        <v>31.0002</v>
      </c>
      <c r="HI70">
        <v>32.9236</v>
      </c>
      <c r="HJ70">
        <v>29.9998</v>
      </c>
      <c r="HK70">
        <v>32.855200000000004</v>
      </c>
      <c r="HL70">
        <v>32.840400000000002</v>
      </c>
      <c r="HM70">
        <v>19.701699999999999</v>
      </c>
      <c r="HN70">
        <v>16.507100000000001</v>
      </c>
      <c r="HO70">
        <v>100</v>
      </c>
      <c r="HP70">
        <v>31</v>
      </c>
      <c r="HQ70">
        <v>371.041</v>
      </c>
      <c r="HR70">
        <v>34.921900000000001</v>
      </c>
      <c r="HS70">
        <v>99.401600000000002</v>
      </c>
      <c r="HT70">
        <v>98.449700000000007</v>
      </c>
    </row>
    <row r="71" spans="1:228" x14ac:dyDescent="0.2">
      <c r="A71">
        <v>56</v>
      </c>
      <c r="B71">
        <v>1669307569.0999999</v>
      </c>
      <c r="C71">
        <v>219.5</v>
      </c>
      <c r="D71" t="s">
        <v>470</v>
      </c>
      <c r="E71" t="s">
        <v>471</v>
      </c>
      <c r="F71">
        <v>4</v>
      </c>
      <c r="G71">
        <v>1669307566.7874999</v>
      </c>
      <c r="H71">
        <f t="shared" si="0"/>
        <v>1.7889334397720763E-3</v>
      </c>
      <c r="I71">
        <f t="shared" si="1"/>
        <v>1.7889334397720764</v>
      </c>
      <c r="J71">
        <f t="shared" si="2"/>
        <v>6.8604916517585171</v>
      </c>
      <c r="K71">
        <f t="shared" si="3"/>
        <v>345.55874999999997</v>
      </c>
      <c r="L71">
        <f t="shared" si="4"/>
        <v>224.70485899306721</v>
      </c>
      <c r="M71">
        <f t="shared" si="5"/>
        <v>22.724603427788601</v>
      </c>
      <c r="N71">
        <f t="shared" si="6"/>
        <v>34.946665550274652</v>
      </c>
      <c r="O71">
        <f t="shared" si="7"/>
        <v>9.9631295359083646E-2</v>
      </c>
      <c r="P71">
        <f t="shared" si="8"/>
        <v>2.2507498241773756</v>
      </c>
      <c r="Q71">
        <f t="shared" si="9"/>
        <v>9.7244461551085237E-2</v>
      </c>
      <c r="R71">
        <f t="shared" si="10"/>
        <v>6.0987473470275839E-2</v>
      </c>
      <c r="S71">
        <f t="shared" si="11"/>
        <v>226.1136134827758</v>
      </c>
      <c r="T71">
        <f t="shared" si="12"/>
        <v>34.491856222111821</v>
      </c>
      <c r="U71">
        <f t="shared" si="13"/>
        <v>34.227337499999997</v>
      </c>
      <c r="V71">
        <f t="shared" si="14"/>
        <v>5.4111391299857559</v>
      </c>
      <c r="W71">
        <f t="shared" si="15"/>
        <v>70.367649228986522</v>
      </c>
      <c r="X71">
        <f t="shared" si="16"/>
        <v>3.633907363224556</v>
      </c>
      <c r="Y71">
        <f t="shared" si="17"/>
        <v>5.1641733140740493</v>
      </c>
      <c r="Z71">
        <f t="shared" si="18"/>
        <v>1.7772317667611999</v>
      </c>
      <c r="AA71">
        <f t="shared" si="19"/>
        <v>-78.891964693948566</v>
      </c>
      <c r="AB71">
        <f t="shared" si="20"/>
        <v>-101.48018640726097</v>
      </c>
      <c r="AC71">
        <f t="shared" si="21"/>
        <v>-10.408091488584303</v>
      </c>
      <c r="AD71">
        <f t="shared" si="22"/>
        <v>35.333370892981989</v>
      </c>
      <c r="AE71">
        <f t="shared" si="23"/>
        <v>30.397889002548059</v>
      </c>
      <c r="AF71">
        <f t="shared" si="24"/>
        <v>1.7853461304031002</v>
      </c>
      <c r="AG71">
        <f t="shared" si="25"/>
        <v>6.8604916517585171</v>
      </c>
      <c r="AH71">
        <v>374.23023060831952</v>
      </c>
      <c r="AI71">
        <v>361.49803030303019</v>
      </c>
      <c r="AJ71">
        <v>1.689944140704273</v>
      </c>
      <c r="AK71">
        <v>66.400301856687292</v>
      </c>
      <c r="AL71">
        <f t="shared" si="26"/>
        <v>1.7889334397720764</v>
      </c>
      <c r="AM71">
        <v>35.004146399210683</v>
      </c>
      <c r="AN71">
        <v>35.934983636363633</v>
      </c>
      <c r="AO71">
        <v>3.381127118604189E-5</v>
      </c>
      <c r="AP71">
        <v>80.260018109835471</v>
      </c>
      <c r="AQ71">
        <v>16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22301.388527736617</v>
      </c>
      <c r="AV71">
        <f t="shared" si="30"/>
        <v>1200.0050000000001</v>
      </c>
      <c r="AW71">
        <f t="shared" si="31"/>
        <v>1025.9279385921118</v>
      </c>
      <c r="AX71">
        <f t="shared" si="32"/>
        <v>0.8549363865918157</v>
      </c>
      <c r="AY71">
        <f t="shared" si="33"/>
        <v>0.18842722612220431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1669307566.7874999</v>
      </c>
      <c r="BF71">
        <v>345.55874999999997</v>
      </c>
      <c r="BG71">
        <v>362.30212499999999</v>
      </c>
      <c r="BH71">
        <v>35.932712500000001</v>
      </c>
      <c r="BI71">
        <v>35.003525000000003</v>
      </c>
      <c r="BJ71">
        <v>348.72512499999999</v>
      </c>
      <c r="BK71">
        <v>35.780349999999999</v>
      </c>
      <c r="BL71">
        <v>500.138375</v>
      </c>
      <c r="BM71">
        <v>101.03087499999999</v>
      </c>
      <c r="BN71">
        <v>0.100019675</v>
      </c>
      <c r="BO71">
        <v>33.391024999999999</v>
      </c>
      <c r="BP71">
        <v>34.227337499999997</v>
      </c>
      <c r="BQ71">
        <v>999.9</v>
      </c>
      <c r="BR71">
        <v>0</v>
      </c>
      <c r="BS71">
        <v>0</v>
      </c>
      <c r="BT71">
        <v>4499.21875</v>
      </c>
      <c r="BU71">
        <v>0</v>
      </c>
      <c r="BV71">
        <v>185.24212499999999</v>
      </c>
      <c r="BW71">
        <v>-16.74335</v>
      </c>
      <c r="BX71">
        <v>358.43837500000001</v>
      </c>
      <c r="BY71">
        <v>375.44400000000002</v>
      </c>
      <c r="BZ71">
        <v>0.92918350000000005</v>
      </c>
      <c r="CA71">
        <v>362.30212499999999</v>
      </c>
      <c r="CB71">
        <v>35.003525000000003</v>
      </c>
      <c r="CC71">
        <v>3.6303125000000001</v>
      </c>
      <c r="CD71">
        <v>3.5364374999999999</v>
      </c>
      <c r="CE71">
        <v>27.241837499999999</v>
      </c>
      <c r="CF71">
        <v>26.7956875</v>
      </c>
      <c r="CG71">
        <v>1200.0050000000001</v>
      </c>
      <c r="CH71">
        <v>0.50003837500000003</v>
      </c>
      <c r="CI71">
        <v>0.49996162500000002</v>
      </c>
      <c r="CJ71">
        <v>0</v>
      </c>
      <c r="CK71">
        <v>1168.1575</v>
      </c>
      <c r="CL71">
        <v>4.9990899999999998</v>
      </c>
      <c r="CM71">
        <v>12685.612499999999</v>
      </c>
      <c r="CN71">
        <v>9558.0287500000013</v>
      </c>
      <c r="CO71">
        <v>43.061999999999998</v>
      </c>
      <c r="CP71">
        <v>44.593499999999999</v>
      </c>
      <c r="CQ71">
        <v>43.811999999999998</v>
      </c>
      <c r="CR71">
        <v>43.671499999999988</v>
      </c>
      <c r="CS71">
        <v>44.375</v>
      </c>
      <c r="CT71">
        <v>597.5474999999999</v>
      </c>
      <c r="CU71">
        <v>597.45749999999998</v>
      </c>
      <c r="CV71">
        <v>0</v>
      </c>
      <c r="CW71">
        <v>1669307578.0999999</v>
      </c>
      <c r="CX71">
        <v>0</v>
      </c>
      <c r="CY71">
        <v>1669300797.0999999</v>
      </c>
      <c r="CZ71" t="s">
        <v>356</v>
      </c>
      <c r="DA71">
        <v>1669300797.0999999</v>
      </c>
      <c r="DB71">
        <v>1669300794.5999999</v>
      </c>
      <c r="DC71">
        <v>7</v>
      </c>
      <c r="DD71">
        <v>-0.40400000000000003</v>
      </c>
      <c r="DE71">
        <v>2.3E-2</v>
      </c>
      <c r="DF71">
        <v>-3.4009999999999998</v>
      </c>
      <c r="DG71">
        <v>0.121</v>
      </c>
      <c r="DH71">
        <v>413</v>
      </c>
      <c r="DI71">
        <v>31</v>
      </c>
      <c r="DJ71">
        <v>0.5</v>
      </c>
      <c r="DK71">
        <v>0.27</v>
      </c>
      <c r="DL71">
        <v>-16.623799999999999</v>
      </c>
      <c r="DM71">
        <v>0.12279624765485191</v>
      </c>
      <c r="DN71">
        <v>0.1134007870343057</v>
      </c>
      <c r="DO71">
        <v>0</v>
      </c>
      <c r="DP71">
        <v>0.91780480000000009</v>
      </c>
      <c r="DQ71">
        <v>7.4903999999999846E-2</v>
      </c>
      <c r="DR71">
        <v>7.2638795632912279E-3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2.9485800000000002</v>
      </c>
      <c r="EB71">
        <v>2.5974599999999999</v>
      </c>
      <c r="EC71">
        <v>8.8974999999999999E-2</v>
      </c>
      <c r="ED71">
        <v>9.0940099999999996E-2</v>
      </c>
      <c r="EE71">
        <v>0.14464399999999999</v>
      </c>
      <c r="EF71">
        <v>0.140543</v>
      </c>
      <c r="EG71">
        <v>27629</v>
      </c>
      <c r="EH71">
        <v>28063.1</v>
      </c>
      <c r="EI71">
        <v>28213.9</v>
      </c>
      <c r="EJ71">
        <v>29710.2</v>
      </c>
      <c r="EK71">
        <v>33198.199999999997</v>
      </c>
      <c r="EL71">
        <v>35433.300000000003</v>
      </c>
      <c r="EM71">
        <v>39813.5</v>
      </c>
      <c r="EN71">
        <v>42447.3</v>
      </c>
      <c r="EO71">
        <v>1.9379200000000001</v>
      </c>
      <c r="EP71">
        <v>1.9180999999999999</v>
      </c>
      <c r="EQ71">
        <v>0.21184600000000001</v>
      </c>
      <c r="ER71">
        <v>0</v>
      </c>
      <c r="ES71">
        <v>30.793399999999998</v>
      </c>
      <c r="ET71">
        <v>999.9</v>
      </c>
      <c r="EU71">
        <v>72.3</v>
      </c>
      <c r="EV71">
        <v>34.299999999999997</v>
      </c>
      <c r="EW71">
        <v>38.8797</v>
      </c>
      <c r="EX71">
        <v>28.994599999999998</v>
      </c>
      <c r="EY71">
        <v>1.8669899999999999</v>
      </c>
      <c r="EZ71">
        <v>1</v>
      </c>
      <c r="FA71">
        <v>0.43433899999999998</v>
      </c>
      <c r="FB71">
        <v>0.149809</v>
      </c>
      <c r="FC71">
        <v>20.275500000000001</v>
      </c>
      <c r="FD71">
        <v>5.2192400000000001</v>
      </c>
      <c r="FE71">
        <v>12.004</v>
      </c>
      <c r="FF71">
        <v>4.9872500000000004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1.8657600000000001</v>
      </c>
      <c r="FM71">
        <v>1.8621000000000001</v>
      </c>
      <c r="FN71">
        <v>1.8641300000000001</v>
      </c>
      <c r="FO71">
        <v>1.8602099999999999</v>
      </c>
      <c r="FP71">
        <v>1.8609599999999999</v>
      </c>
      <c r="FQ71">
        <v>1.86005</v>
      </c>
      <c r="FR71">
        <v>1.8617600000000001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-3.173</v>
      </c>
      <c r="GH71">
        <v>0.15240000000000001</v>
      </c>
      <c r="GI71">
        <v>-2.4104999999999999</v>
      </c>
      <c r="GJ71">
        <v>-2.6733299999999998E-3</v>
      </c>
      <c r="GK71">
        <v>1.6058599999999999E-6</v>
      </c>
      <c r="GL71">
        <v>-4.45944E-10</v>
      </c>
      <c r="GM71">
        <v>-0.1235328524796835</v>
      </c>
      <c r="GN71">
        <v>8.2927637995010707E-4</v>
      </c>
      <c r="GO71">
        <v>4.5700164417846682E-4</v>
      </c>
      <c r="GP71">
        <v>-7.3971344136228166E-6</v>
      </c>
      <c r="GQ71">
        <v>4</v>
      </c>
      <c r="GR71">
        <v>2095</v>
      </c>
      <c r="GS71">
        <v>4</v>
      </c>
      <c r="GT71">
        <v>35</v>
      </c>
      <c r="GU71">
        <v>112.9</v>
      </c>
      <c r="GV71">
        <v>112.9</v>
      </c>
      <c r="GW71">
        <v>0.99609400000000003</v>
      </c>
      <c r="GX71">
        <v>2.5817899999999998</v>
      </c>
      <c r="GY71">
        <v>1.4489700000000001</v>
      </c>
      <c r="GZ71">
        <v>2.32666</v>
      </c>
      <c r="HA71">
        <v>1.5478499999999999</v>
      </c>
      <c r="HB71">
        <v>2.2741699999999998</v>
      </c>
      <c r="HC71">
        <v>39.0931</v>
      </c>
      <c r="HD71">
        <v>14.727399999999999</v>
      </c>
      <c r="HE71">
        <v>18</v>
      </c>
      <c r="HF71">
        <v>492.923</v>
      </c>
      <c r="HG71">
        <v>521.24</v>
      </c>
      <c r="HH71">
        <v>30.9999</v>
      </c>
      <c r="HI71">
        <v>32.92</v>
      </c>
      <c r="HJ71">
        <v>29.999700000000001</v>
      </c>
      <c r="HK71">
        <v>32.8523</v>
      </c>
      <c r="HL71">
        <v>32.838200000000001</v>
      </c>
      <c r="HM71">
        <v>19.9907</v>
      </c>
      <c r="HN71">
        <v>16.797699999999999</v>
      </c>
      <c r="HO71">
        <v>100</v>
      </c>
      <c r="HP71">
        <v>31</v>
      </c>
      <c r="HQ71">
        <v>377.72</v>
      </c>
      <c r="HR71">
        <v>34.897500000000001</v>
      </c>
      <c r="HS71">
        <v>99.400800000000004</v>
      </c>
      <c r="HT71">
        <v>98.449799999999996</v>
      </c>
    </row>
    <row r="72" spans="1:228" x14ac:dyDescent="0.2">
      <c r="A72">
        <v>57</v>
      </c>
      <c r="B72">
        <v>1669307573.0999999</v>
      </c>
      <c r="C72">
        <v>223.5</v>
      </c>
      <c r="D72" t="s">
        <v>472</v>
      </c>
      <c r="E72" t="s">
        <v>473</v>
      </c>
      <c r="F72">
        <v>4</v>
      </c>
      <c r="G72">
        <v>1669307571.0999999</v>
      </c>
      <c r="H72">
        <f t="shared" si="0"/>
        <v>1.8084269967866468E-3</v>
      </c>
      <c r="I72">
        <f t="shared" si="1"/>
        <v>1.8084269967866469</v>
      </c>
      <c r="J72">
        <f t="shared" si="2"/>
        <v>6.9988166039852091</v>
      </c>
      <c r="K72">
        <f t="shared" si="3"/>
        <v>352.61099999999999</v>
      </c>
      <c r="L72">
        <f t="shared" si="4"/>
        <v>230.58147583454672</v>
      </c>
      <c r="M72">
        <f t="shared" si="5"/>
        <v>23.318993131632123</v>
      </c>
      <c r="N72">
        <f t="shared" si="6"/>
        <v>35.659991581622094</v>
      </c>
      <c r="O72">
        <f t="shared" si="7"/>
        <v>0.10077672666916934</v>
      </c>
      <c r="P72">
        <f t="shared" si="8"/>
        <v>2.2520699375787658</v>
      </c>
      <c r="Q72">
        <f t="shared" si="9"/>
        <v>9.8336813983574328E-2</v>
      </c>
      <c r="R72">
        <f t="shared" si="10"/>
        <v>6.1674805046292969E-2</v>
      </c>
      <c r="S72">
        <f t="shared" si="11"/>
        <v>226.11175980392136</v>
      </c>
      <c r="T72">
        <f t="shared" si="12"/>
        <v>34.490415974583733</v>
      </c>
      <c r="U72">
        <f t="shared" si="13"/>
        <v>34.228371428571428</v>
      </c>
      <c r="V72">
        <f t="shared" si="14"/>
        <v>5.4114506976007952</v>
      </c>
      <c r="W72">
        <f t="shared" si="15"/>
        <v>70.363180185132649</v>
      </c>
      <c r="X72">
        <f t="shared" si="16"/>
        <v>3.6348146403392838</v>
      </c>
      <c r="Y72">
        <f t="shared" si="17"/>
        <v>5.1657907314247575</v>
      </c>
      <c r="Z72">
        <f t="shared" si="18"/>
        <v>1.7766360572615114</v>
      </c>
      <c r="AA72">
        <f t="shared" si="19"/>
        <v>-79.751630558291126</v>
      </c>
      <c r="AB72">
        <f t="shared" si="20"/>
        <v>-100.98662444432999</v>
      </c>
      <c r="AC72">
        <f t="shared" si="21"/>
        <v>-10.351734059353777</v>
      </c>
      <c r="AD72">
        <f t="shared" si="22"/>
        <v>35.021770741946469</v>
      </c>
      <c r="AE72">
        <f t="shared" si="23"/>
        <v>30.69929346620097</v>
      </c>
      <c r="AF72">
        <f t="shared" si="24"/>
        <v>1.8445559735564063</v>
      </c>
      <c r="AG72">
        <f t="shared" si="25"/>
        <v>6.9988166039852091</v>
      </c>
      <c r="AH72">
        <v>381.21278738482459</v>
      </c>
      <c r="AI72">
        <v>368.31543636363631</v>
      </c>
      <c r="AJ72">
        <v>1.7066841005026561</v>
      </c>
      <c r="AK72">
        <v>66.400301856687292</v>
      </c>
      <c r="AL72">
        <f t="shared" si="26"/>
        <v>1.8084269967866469</v>
      </c>
      <c r="AM72">
        <v>35.00114423380537</v>
      </c>
      <c r="AN72">
        <v>35.941538181818153</v>
      </c>
      <c r="AO72">
        <v>1.2398513601270689E-4</v>
      </c>
      <c r="AP72">
        <v>80.260018109835471</v>
      </c>
      <c r="AQ72">
        <v>16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22323.701213027838</v>
      </c>
      <c r="AV72">
        <f t="shared" si="30"/>
        <v>1199.997142857143</v>
      </c>
      <c r="AW72">
        <f t="shared" si="31"/>
        <v>1025.9210278776795</v>
      </c>
      <c r="AX72">
        <f t="shared" si="32"/>
        <v>0.85493622546050774</v>
      </c>
      <c r="AY72">
        <f t="shared" si="33"/>
        <v>0.18842691513878002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1669307571.0999999</v>
      </c>
      <c r="BF72">
        <v>352.61099999999999</v>
      </c>
      <c r="BG72">
        <v>369.53500000000003</v>
      </c>
      <c r="BH72">
        <v>35.941557142857143</v>
      </c>
      <c r="BI72">
        <v>34.981571428571428</v>
      </c>
      <c r="BJ72">
        <v>355.78957142857149</v>
      </c>
      <c r="BK72">
        <v>35.789142857142863</v>
      </c>
      <c r="BL72">
        <v>500.14299999999997</v>
      </c>
      <c r="BM72">
        <v>101.0312857142857</v>
      </c>
      <c r="BN72">
        <v>9.9965385714285718E-2</v>
      </c>
      <c r="BO72">
        <v>33.396614285714293</v>
      </c>
      <c r="BP72">
        <v>34.228371428571428</v>
      </c>
      <c r="BQ72">
        <v>999.89999999999986</v>
      </c>
      <c r="BR72">
        <v>0</v>
      </c>
      <c r="BS72">
        <v>0</v>
      </c>
      <c r="BT72">
        <v>4503.034285714285</v>
      </c>
      <c r="BU72">
        <v>0</v>
      </c>
      <c r="BV72">
        <v>191.51428571428571</v>
      </c>
      <c r="BW72">
        <v>-16.9239</v>
      </c>
      <c r="BX72">
        <v>365.75685714285709</v>
      </c>
      <c r="BY72">
        <v>382.93028571428567</v>
      </c>
      <c r="BZ72">
        <v>0.95997285714285729</v>
      </c>
      <c r="CA72">
        <v>369.53500000000003</v>
      </c>
      <c r="CB72">
        <v>34.981571428571428</v>
      </c>
      <c r="CC72">
        <v>3.631219999999999</v>
      </c>
      <c r="CD72">
        <v>3.5342314285714291</v>
      </c>
      <c r="CE72">
        <v>27.246085714285719</v>
      </c>
      <c r="CF72">
        <v>26.7851</v>
      </c>
      <c r="CG72">
        <v>1199.997142857143</v>
      </c>
      <c r="CH72">
        <v>0.50004300000000002</v>
      </c>
      <c r="CI72">
        <v>0.49995699999999998</v>
      </c>
      <c r="CJ72">
        <v>0</v>
      </c>
      <c r="CK72">
        <v>1167.712857142857</v>
      </c>
      <c r="CL72">
        <v>4.9990899999999998</v>
      </c>
      <c r="CM72">
        <v>12685.55714285714</v>
      </c>
      <c r="CN72">
        <v>9557.982857142857</v>
      </c>
      <c r="CO72">
        <v>43.061999999999998</v>
      </c>
      <c r="CP72">
        <v>44.598000000000013</v>
      </c>
      <c r="CQ72">
        <v>43.811999999999998</v>
      </c>
      <c r="CR72">
        <v>43.651571428571437</v>
      </c>
      <c r="CS72">
        <v>44.375</v>
      </c>
      <c r="CT72">
        <v>597.55000000000007</v>
      </c>
      <c r="CU72">
        <v>597.44714285714292</v>
      </c>
      <c r="CV72">
        <v>0</v>
      </c>
      <c r="CW72">
        <v>1669307582.3</v>
      </c>
      <c r="CX72">
        <v>0</v>
      </c>
      <c r="CY72">
        <v>1669300797.0999999</v>
      </c>
      <c r="CZ72" t="s">
        <v>356</v>
      </c>
      <c r="DA72">
        <v>1669300797.0999999</v>
      </c>
      <c r="DB72">
        <v>1669300794.5999999</v>
      </c>
      <c r="DC72">
        <v>7</v>
      </c>
      <c r="DD72">
        <v>-0.40400000000000003</v>
      </c>
      <c r="DE72">
        <v>2.3E-2</v>
      </c>
      <c r="DF72">
        <v>-3.4009999999999998</v>
      </c>
      <c r="DG72">
        <v>0.121</v>
      </c>
      <c r="DH72">
        <v>413</v>
      </c>
      <c r="DI72">
        <v>31</v>
      </c>
      <c r="DJ72">
        <v>0.5</v>
      </c>
      <c r="DK72">
        <v>0.27</v>
      </c>
      <c r="DL72">
        <v>-16.658017073170729</v>
      </c>
      <c r="DM72">
        <v>-1.4210299651568301</v>
      </c>
      <c r="DN72">
        <v>0.1583617453535848</v>
      </c>
      <c r="DO72">
        <v>0</v>
      </c>
      <c r="DP72">
        <v>0.92758443902439014</v>
      </c>
      <c r="DQ72">
        <v>0.14819034146341359</v>
      </c>
      <c r="DR72">
        <v>1.6924486371208101E-2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2.9483299999999999</v>
      </c>
      <c r="EB72">
        <v>2.5973899999999999</v>
      </c>
      <c r="EC72">
        <v>9.0287099999999995E-2</v>
      </c>
      <c r="ED72">
        <v>9.2233700000000002E-2</v>
      </c>
      <c r="EE72">
        <v>0.144654</v>
      </c>
      <c r="EF72">
        <v>0.14041400000000001</v>
      </c>
      <c r="EG72">
        <v>27588.7</v>
      </c>
      <c r="EH72">
        <v>28024.1</v>
      </c>
      <c r="EI72">
        <v>28213.4</v>
      </c>
      <c r="EJ72">
        <v>29711.3</v>
      </c>
      <c r="EK72">
        <v>33197.699999999997</v>
      </c>
      <c r="EL72">
        <v>35439.800000000003</v>
      </c>
      <c r="EM72">
        <v>39813.1</v>
      </c>
      <c r="EN72">
        <v>42448.7</v>
      </c>
      <c r="EO72">
        <v>1.9378200000000001</v>
      </c>
      <c r="EP72">
        <v>1.91835</v>
      </c>
      <c r="EQ72">
        <v>0.211753</v>
      </c>
      <c r="ER72">
        <v>0</v>
      </c>
      <c r="ES72">
        <v>30.798100000000002</v>
      </c>
      <c r="ET72">
        <v>999.9</v>
      </c>
      <c r="EU72">
        <v>72.3</v>
      </c>
      <c r="EV72">
        <v>34.299999999999997</v>
      </c>
      <c r="EW72">
        <v>38.879399999999997</v>
      </c>
      <c r="EX72">
        <v>28.814599999999999</v>
      </c>
      <c r="EY72">
        <v>2.4799699999999998</v>
      </c>
      <c r="EZ72">
        <v>1</v>
      </c>
      <c r="FA72">
        <v>0.43408999999999998</v>
      </c>
      <c r="FB72">
        <v>0.148233</v>
      </c>
      <c r="FC72">
        <v>20.275600000000001</v>
      </c>
      <c r="FD72">
        <v>5.2193899999999998</v>
      </c>
      <c r="FE72">
        <v>12.004</v>
      </c>
      <c r="FF72">
        <v>4.9870999999999999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1.8657699999999999</v>
      </c>
      <c r="FM72">
        <v>1.8621099999999999</v>
      </c>
      <c r="FN72">
        <v>1.8641399999999999</v>
      </c>
      <c r="FO72">
        <v>1.86022</v>
      </c>
      <c r="FP72">
        <v>1.8609599999999999</v>
      </c>
      <c r="FQ72">
        <v>1.86005</v>
      </c>
      <c r="FR72">
        <v>1.8617600000000001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-3.1840000000000002</v>
      </c>
      <c r="GH72">
        <v>0.15240000000000001</v>
      </c>
      <c r="GI72">
        <v>-2.4104999999999999</v>
      </c>
      <c r="GJ72">
        <v>-2.6733299999999998E-3</v>
      </c>
      <c r="GK72">
        <v>1.6058599999999999E-6</v>
      </c>
      <c r="GL72">
        <v>-4.45944E-10</v>
      </c>
      <c r="GM72">
        <v>-0.1235328524796835</v>
      </c>
      <c r="GN72">
        <v>8.2927637995010707E-4</v>
      </c>
      <c r="GO72">
        <v>4.5700164417846682E-4</v>
      </c>
      <c r="GP72">
        <v>-7.3971344136228166E-6</v>
      </c>
      <c r="GQ72">
        <v>4</v>
      </c>
      <c r="GR72">
        <v>2095</v>
      </c>
      <c r="GS72">
        <v>4</v>
      </c>
      <c r="GT72">
        <v>35</v>
      </c>
      <c r="GU72">
        <v>112.9</v>
      </c>
      <c r="GV72">
        <v>113</v>
      </c>
      <c r="GW72">
        <v>1.01074</v>
      </c>
      <c r="GX72">
        <v>2.5939899999999998</v>
      </c>
      <c r="GY72">
        <v>1.4489700000000001</v>
      </c>
      <c r="GZ72">
        <v>2.32544</v>
      </c>
      <c r="HA72">
        <v>1.5478499999999999</v>
      </c>
      <c r="HB72">
        <v>2.2692899999999998</v>
      </c>
      <c r="HC72">
        <v>39.0931</v>
      </c>
      <c r="HD72">
        <v>14.7187</v>
      </c>
      <c r="HE72">
        <v>18</v>
      </c>
      <c r="HF72">
        <v>492.83699999999999</v>
      </c>
      <c r="HG72">
        <v>521.39599999999996</v>
      </c>
      <c r="HH72">
        <v>30.9998</v>
      </c>
      <c r="HI72">
        <v>32.917099999999998</v>
      </c>
      <c r="HJ72">
        <v>29.9998</v>
      </c>
      <c r="HK72">
        <v>32.849400000000003</v>
      </c>
      <c r="HL72">
        <v>32.835299999999997</v>
      </c>
      <c r="HM72">
        <v>20.279699999999998</v>
      </c>
      <c r="HN72">
        <v>16.797699999999999</v>
      </c>
      <c r="HO72">
        <v>100</v>
      </c>
      <c r="HP72">
        <v>31</v>
      </c>
      <c r="HQ72">
        <v>384.40899999999999</v>
      </c>
      <c r="HR72">
        <v>34.892200000000003</v>
      </c>
      <c r="HS72">
        <v>99.399600000000007</v>
      </c>
      <c r="HT72">
        <v>98.453100000000006</v>
      </c>
    </row>
    <row r="73" spans="1:228" x14ac:dyDescent="0.2">
      <c r="A73">
        <v>58</v>
      </c>
      <c r="B73">
        <v>1669307577.0999999</v>
      </c>
      <c r="C73">
        <v>227.5</v>
      </c>
      <c r="D73" t="s">
        <v>474</v>
      </c>
      <c r="E73" t="s">
        <v>475</v>
      </c>
      <c r="F73">
        <v>4</v>
      </c>
      <c r="G73">
        <v>1669307574.7874999</v>
      </c>
      <c r="H73">
        <f t="shared" si="0"/>
        <v>1.8790809128746339E-3</v>
      </c>
      <c r="I73">
        <f t="shared" si="1"/>
        <v>1.879080912874634</v>
      </c>
      <c r="J73">
        <f t="shared" si="2"/>
        <v>6.8408958102768285</v>
      </c>
      <c r="K73">
        <f t="shared" si="3"/>
        <v>358.69512500000002</v>
      </c>
      <c r="L73">
        <f t="shared" si="4"/>
        <v>243.17034160732612</v>
      </c>
      <c r="M73">
        <f t="shared" si="5"/>
        <v>24.59225325301799</v>
      </c>
      <c r="N73">
        <f t="shared" si="6"/>
        <v>36.27548201937956</v>
      </c>
      <c r="O73">
        <f t="shared" si="7"/>
        <v>0.10484600461345539</v>
      </c>
      <c r="P73">
        <f t="shared" si="8"/>
        <v>2.2508971105804934</v>
      </c>
      <c r="Q73">
        <f t="shared" si="9"/>
        <v>0.10220651132202539</v>
      </c>
      <c r="R73">
        <f t="shared" si="10"/>
        <v>6.411068298922791E-2</v>
      </c>
      <c r="S73">
        <f t="shared" si="11"/>
        <v>226.11089473250019</v>
      </c>
      <c r="T73">
        <f t="shared" si="12"/>
        <v>34.474234121282656</v>
      </c>
      <c r="U73">
        <f t="shared" si="13"/>
        <v>34.225112500000002</v>
      </c>
      <c r="V73">
        <f t="shared" si="14"/>
        <v>5.4104686936822377</v>
      </c>
      <c r="W73">
        <f t="shared" si="15"/>
        <v>70.326995426296946</v>
      </c>
      <c r="X73">
        <f t="shared" si="16"/>
        <v>3.6342911644012519</v>
      </c>
      <c r="Y73">
        <f t="shared" si="17"/>
        <v>5.1677042967234508</v>
      </c>
      <c r="Z73">
        <f t="shared" si="18"/>
        <v>1.7761775292809858</v>
      </c>
      <c r="AA73">
        <f t="shared" si="19"/>
        <v>-82.867468257771364</v>
      </c>
      <c r="AB73">
        <f t="shared" si="20"/>
        <v>-99.736348134990919</v>
      </c>
      <c r="AC73">
        <f t="shared" si="21"/>
        <v>-10.229067402591792</v>
      </c>
      <c r="AD73">
        <f t="shared" si="22"/>
        <v>33.278010937146121</v>
      </c>
      <c r="AE73">
        <f t="shared" si="23"/>
        <v>30.845704585542901</v>
      </c>
      <c r="AF73">
        <f t="shared" si="24"/>
        <v>1.8966339529288647</v>
      </c>
      <c r="AG73">
        <f t="shared" si="25"/>
        <v>6.8408958102768285</v>
      </c>
      <c r="AH73">
        <v>388.13049590302143</v>
      </c>
      <c r="AI73">
        <v>375.2050606060605</v>
      </c>
      <c r="AJ73">
        <v>1.7289406030140519</v>
      </c>
      <c r="AK73">
        <v>66.400301856687292</v>
      </c>
      <c r="AL73">
        <f t="shared" si="26"/>
        <v>1.879080912874634</v>
      </c>
      <c r="AM73">
        <v>34.954730290990277</v>
      </c>
      <c r="AN73">
        <v>35.933206060606047</v>
      </c>
      <c r="AO73">
        <v>-8.5731735471931197E-5</v>
      </c>
      <c r="AP73">
        <v>80.260018109835471</v>
      </c>
      <c r="AQ73">
        <v>16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22302.999346902157</v>
      </c>
      <c r="AV73">
        <f t="shared" si="30"/>
        <v>1199.9925000000001</v>
      </c>
      <c r="AW73">
        <f t="shared" si="31"/>
        <v>1025.9170635919691</v>
      </c>
      <c r="AX73">
        <f t="shared" si="32"/>
        <v>0.85493622967807625</v>
      </c>
      <c r="AY73">
        <f t="shared" si="33"/>
        <v>0.18842692327868729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1669307574.7874999</v>
      </c>
      <c r="BF73">
        <v>358.69512500000002</v>
      </c>
      <c r="BG73">
        <v>375.71375</v>
      </c>
      <c r="BH73">
        <v>35.936187500000003</v>
      </c>
      <c r="BI73">
        <v>34.949125000000002</v>
      </c>
      <c r="BJ73">
        <v>361.88400000000001</v>
      </c>
      <c r="BK73">
        <v>35.783774999999999</v>
      </c>
      <c r="BL73">
        <v>500.15937500000001</v>
      </c>
      <c r="BM73">
        <v>101.03175</v>
      </c>
      <c r="BN73">
        <v>0.10004547499999999</v>
      </c>
      <c r="BO73">
        <v>33.403224999999999</v>
      </c>
      <c r="BP73">
        <v>34.225112500000002</v>
      </c>
      <c r="BQ73">
        <v>999.9</v>
      </c>
      <c r="BR73">
        <v>0</v>
      </c>
      <c r="BS73">
        <v>0</v>
      </c>
      <c r="BT73">
        <v>4499.6075000000001</v>
      </c>
      <c r="BU73">
        <v>0</v>
      </c>
      <c r="BV73">
        <v>198.944875</v>
      </c>
      <c r="BW73">
        <v>-17.018350000000002</v>
      </c>
      <c r="BX73">
        <v>372.06599999999997</v>
      </c>
      <c r="BY73">
        <v>389.31999999999988</v>
      </c>
      <c r="BZ73">
        <v>0.98704999999999998</v>
      </c>
      <c r="CA73">
        <v>375.71375</v>
      </c>
      <c r="CB73">
        <v>34.949125000000002</v>
      </c>
      <c r="CC73">
        <v>3.6306924999999999</v>
      </c>
      <c r="CD73">
        <v>3.5309675</v>
      </c>
      <c r="CE73">
        <v>27.243625000000002</v>
      </c>
      <c r="CF73">
        <v>26.769387500000001</v>
      </c>
      <c r="CG73">
        <v>1199.9925000000001</v>
      </c>
      <c r="CH73">
        <v>0.50004175000000006</v>
      </c>
      <c r="CI73">
        <v>0.49995824999999988</v>
      </c>
      <c r="CJ73">
        <v>0</v>
      </c>
      <c r="CK73">
        <v>1167.3275000000001</v>
      </c>
      <c r="CL73">
        <v>4.9990899999999998</v>
      </c>
      <c r="CM73">
        <v>12686.237499999999</v>
      </c>
      <c r="CN73">
        <v>9557.9500000000007</v>
      </c>
      <c r="CO73">
        <v>43.061999999999998</v>
      </c>
      <c r="CP73">
        <v>44.585624999999993</v>
      </c>
      <c r="CQ73">
        <v>43.811999999999998</v>
      </c>
      <c r="CR73">
        <v>43.625</v>
      </c>
      <c r="CS73">
        <v>44.375</v>
      </c>
      <c r="CT73">
        <v>597.5474999999999</v>
      </c>
      <c r="CU73">
        <v>597.44500000000005</v>
      </c>
      <c r="CV73">
        <v>0</v>
      </c>
      <c r="CW73">
        <v>1669307585.9000001</v>
      </c>
      <c r="CX73">
        <v>0</v>
      </c>
      <c r="CY73">
        <v>1669300797.0999999</v>
      </c>
      <c r="CZ73" t="s">
        <v>356</v>
      </c>
      <c r="DA73">
        <v>1669300797.0999999</v>
      </c>
      <c r="DB73">
        <v>1669300794.5999999</v>
      </c>
      <c r="DC73">
        <v>7</v>
      </c>
      <c r="DD73">
        <v>-0.40400000000000003</v>
      </c>
      <c r="DE73">
        <v>2.3E-2</v>
      </c>
      <c r="DF73">
        <v>-3.4009999999999998</v>
      </c>
      <c r="DG73">
        <v>0.121</v>
      </c>
      <c r="DH73">
        <v>413</v>
      </c>
      <c r="DI73">
        <v>31</v>
      </c>
      <c r="DJ73">
        <v>0.5</v>
      </c>
      <c r="DK73">
        <v>0.27</v>
      </c>
      <c r="DL73">
        <v>-16.727721951219511</v>
      </c>
      <c r="DM73">
        <v>-1.8958912891986119</v>
      </c>
      <c r="DN73">
        <v>0.1930489190021536</v>
      </c>
      <c r="DO73">
        <v>0</v>
      </c>
      <c r="DP73">
        <v>0.93873804878048772</v>
      </c>
      <c r="DQ73">
        <v>0.23212312891986089</v>
      </c>
      <c r="DR73">
        <v>2.551850083232415E-2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2.9485399999999999</v>
      </c>
      <c r="EB73">
        <v>2.5974300000000001</v>
      </c>
      <c r="EC73">
        <v>9.1608099999999998E-2</v>
      </c>
      <c r="ED73">
        <v>9.3528899999999998E-2</v>
      </c>
      <c r="EE73">
        <v>0.14463200000000001</v>
      </c>
      <c r="EF73">
        <v>0.14038900000000001</v>
      </c>
      <c r="EG73">
        <v>27549.599999999999</v>
      </c>
      <c r="EH73">
        <v>27983.7</v>
      </c>
      <c r="EI73">
        <v>28214.3</v>
      </c>
      <c r="EJ73">
        <v>29710.9</v>
      </c>
      <c r="EK73">
        <v>33199.1</v>
      </c>
      <c r="EL73">
        <v>35440.5</v>
      </c>
      <c r="EM73">
        <v>39813.800000000003</v>
      </c>
      <c r="EN73">
        <v>42448.1</v>
      </c>
      <c r="EO73">
        <v>1.9381299999999999</v>
      </c>
      <c r="EP73">
        <v>1.91838</v>
      </c>
      <c r="EQ73">
        <v>0.211008</v>
      </c>
      <c r="ER73">
        <v>0</v>
      </c>
      <c r="ES73">
        <v>30.8035</v>
      </c>
      <c r="ET73">
        <v>999.9</v>
      </c>
      <c r="EU73">
        <v>72.3</v>
      </c>
      <c r="EV73">
        <v>34.299999999999997</v>
      </c>
      <c r="EW73">
        <v>38.882899999999999</v>
      </c>
      <c r="EX73">
        <v>28.9346</v>
      </c>
      <c r="EY73">
        <v>2.7003200000000001</v>
      </c>
      <c r="EZ73">
        <v>1</v>
      </c>
      <c r="FA73">
        <v>0.434083</v>
      </c>
      <c r="FB73">
        <v>0.146536</v>
      </c>
      <c r="FC73">
        <v>20.275600000000001</v>
      </c>
      <c r="FD73">
        <v>5.2192400000000001</v>
      </c>
      <c r="FE73">
        <v>12.004</v>
      </c>
      <c r="FF73">
        <v>4.9869500000000002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1.86578</v>
      </c>
      <c r="FM73">
        <v>1.86209</v>
      </c>
      <c r="FN73">
        <v>1.8641099999999999</v>
      </c>
      <c r="FO73">
        <v>1.8602000000000001</v>
      </c>
      <c r="FP73">
        <v>1.8609599999999999</v>
      </c>
      <c r="FQ73">
        <v>1.86005</v>
      </c>
      <c r="FR73">
        <v>1.86178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-3.1960000000000002</v>
      </c>
      <c r="GH73">
        <v>0.15240000000000001</v>
      </c>
      <c r="GI73">
        <v>-2.4104999999999999</v>
      </c>
      <c r="GJ73">
        <v>-2.6733299999999998E-3</v>
      </c>
      <c r="GK73">
        <v>1.6058599999999999E-6</v>
      </c>
      <c r="GL73">
        <v>-4.45944E-10</v>
      </c>
      <c r="GM73">
        <v>-0.1235328524796835</v>
      </c>
      <c r="GN73">
        <v>8.2927637995010707E-4</v>
      </c>
      <c r="GO73">
        <v>4.5700164417846682E-4</v>
      </c>
      <c r="GP73">
        <v>-7.3971344136228166E-6</v>
      </c>
      <c r="GQ73">
        <v>4</v>
      </c>
      <c r="GR73">
        <v>2095</v>
      </c>
      <c r="GS73">
        <v>4</v>
      </c>
      <c r="GT73">
        <v>35</v>
      </c>
      <c r="GU73">
        <v>113</v>
      </c>
      <c r="GV73">
        <v>113</v>
      </c>
      <c r="GW73">
        <v>1.02539</v>
      </c>
      <c r="GX73">
        <v>2.5830099999999998</v>
      </c>
      <c r="GY73">
        <v>1.4489700000000001</v>
      </c>
      <c r="GZ73">
        <v>2.32544</v>
      </c>
      <c r="HA73">
        <v>1.5478499999999999</v>
      </c>
      <c r="HB73">
        <v>2.32422</v>
      </c>
      <c r="HC73">
        <v>39.0931</v>
      </c>
      <c r="HD73">
        <v>14.7187</v>
      </c>
      <c r="HE73">
        <v>18</v>
      </c>
      <c r="HF73">
        <v>493.005</v>
      </c>
      <c r="HG73">
        <v>521.38900000000001</v>
      </c>
      <c r="HH73">
        <v>30.999600000000001</v>
      </c>
      <c r="HI73">
        <v>32.914099999999998</v>
      </c>
      <c r="HJ73">
        <v>29.9999</v>
      </c>
      <c r="HK73">
        <v>32.846400000000003</v>
      </c>
      <c r="HL73">
        <v>32.8324</v>
      </c>
      <c r="HM73">
        <v>20.567499999999999</v>
      </c>
      <c r="HN73">
        <v>16.797699999999999</v>
      </c>
      <c r="HO73">
        <v>100</v>
      </c>
      <c r="HP73">
        <v>31</v>
      </c>
      <c r="HQ73">
        <v>391.08699999999999</v>
      </c>
      <c r="HR73">
        <v>34.888100000000001</v>
      </c>
      <c r="HS73">
        <v>99.401899999999998</v>
      </c>
      <c r="HT73">
        <v>98.451800000000006</v>
      </c>
    </row>
    <row r="74" spans="1:228" x14ac:dyDescent="0.2">
      <c r="A74">
        <v>59</v>
      </c>
      <c r="B74">
        <v>1669307581.0999999</v>
      </c>
      <c r="C74">
        <v>231.5</v>
      </c>
      <c r="D74" t="s">
        <v>476</v>
      </c>
      <c r="E74" t="s">
        <v>477</v>
      </c>
      <c r="F74">
        <v>4</v>
      </c>
      <c r="G74">
        <v>1669307579.0999999</v>
      </c>
      <c r="H74">
        <f t="shared" si="0"/>
        <v>1.8898553610373261E-3</v>
      </c>
      <c r="I74">
        <f t="shared" si="1"/>
        <v>1.8898553610373261</v>
      </c>
      <c r="J74">
        <f t="shared" si="2"/>
        <v>7.3324377238852039</v>
      </c>
      <c r="K74">
        <f t="shared" si="3"/>
        <v>365.8227142857142</v>
      </c>
      <c r="L74">
        <f t="shared" si="4"/>
        <v>243.12345239318577</v>
      </c>
      <c r="M74">
        <f t="shared" si="5"/>
        <v>24.587285723054855</v>
      </c>
      <c r="N74">
        <f t="shared" si="6"/>
        <v>36.995968556665723</v>
      </c>
      <c r="O74">
        <f t="shared" si="7"/>
        <v>0.10541587067295002</v>
      </c>
      <c r="P74">
        <f t="shared" si="8"/>
        <v>2.2468058238633337</v>
      </c>
      <c r="Q74">
        <f t="shared" si="9"/>
        <v>0.10274327453670427</v>
      </c>
      <c r="R74">
        <f t="shared" si="10"/>
        <v>6.4449025126591786E-2</v>
      </c>
      <c r="S74">
        <f t="shared" si="11"/>
        <v>226.11289980376523</v>
      </c>
      <c r="T74">
        <f t="shared" si="12"/>
        <v>34.473405317825225</v>
      </c>
      <c r="U74">
        <f t="shared" si="13"/>
        <v>34.22578571428572</v>
      </c>
      <c r="V74">
        <f t="shared" si="14"/>
        <v>5.4106715387790478</v>
      </c>
      <c r="W74">
        <f t="shared" si="15"/>
        <v>70.310960721224319</v>
      </c>
      <c r="X74">
        <f t="shared" si="16"/>
        <v>3.6336551956809231</v>
      </c>
      <c r="Y74">
        <f t="shared" si="17"/>
        <v>5.1679783043898233</v>
      </c>
      <c r="Z74">
        <f t="shared" si="18"/>
        <v>1.7770163430981247</v>
      </c>
      <c r="AA74">
        <f t="shared" si="19"/>
        <v>-83.342621421746074</v>
      </c>
      <c r="AB74">
        <f t="shared" si="20"/>
        <v>-99.521970470992684</v>
      </c>
      <c r="AC74">
        <f t="shared" si="21"/>
        <v>-10.225747984011335</v>
      </c>
      <c r="AD74">
        <f t="shared" si="22"/>
        <v>33.022559927015166</v>
      </c>
      <c r="AE74">
        <f t="shared" si="23"/>
        <v>30.926962878929231</v>
      </c>
      <c r="AF74">
        <f t="shared" si="24"/>
        <v>1.8953731115838668</v>
      </c>
      <c r="AG74">
        <f t="shared" si="25"/>
        <v>7.3324377238852039</v>
      </c>
      <c r="AH74">
        <v>395.03578033375771</v>
      </c>
      <c r="AI74">
        <v>382.00526060606069</v>
      </c>
      <c r="AJ74">
        <v>1.6966813601335891</v>
      </c>
      <c r="AK74">
        <v>66.400301856687292</v>
      </c>
      <c r="AL74">
        <f t="shared" si="26"/>
        <v>1.8898553610373261</v>
      </c>
      <c r="AM74">
        <v>34.944664896286469</v>
      </c>
      <c r="AN74">
        <v>35.928420606060577</v>
      </c>
      <c r="AO74">
        <v>-3.3201747044401128E-5</v>
      </c>
      <c r="AP74">
        <v>80.260018109835471</v>
      </c>
      <c r="AQ74">
        <v>16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22232.50551621231</v>
      </c>
      <c r="AV74">
        <f t="shared" si="30"/>
        <v>1200.004285714286</v>
      </c>
      <c r="AW74">
        <f t="shared" si="31"/>
        <v>1025.9270278775987</v>
      </c>
      <c r="AX74">
        <f t="shared" si="32"/>
        <v>0.85493613655465395</v>
      </c>
      <c r="AY74">
        <f t="shared" si="33"/>
        <v>0.18842674355048211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1669307579.0999999</v>
      </c>
      <c r="BF74">
        <v>365.8227142857142</v>
      </c>
      <c r="BG74">
        <v>382.89228571428572</v>
      </c>
      <c r="BH74">
        <v>35.930228571428557</v>
      </c>
      <c r="BI74">
        <v>34.943814285714282</v>
      </c>
      <c r="BJ74">
        <v>369.02371428571428</v>
      </c>
      <c r="BK74">
        <v>35.777900000000002</v>
      </c>
      <c r="BL74">
        <v>500.1584285714286</v>
      </c>
      <c r="BM74">
        <v>101.0308571428571</v>
      </c>
      <c r="BN74">
        <v>0.1000106571428571</v>
      </c>
      <c r="BO74">
        <v>33.404171428571424</v>
      </c>
      <c r="BP74">
        <v>34.22578571428572</v>
      </c>
      <c r="BQ74">
        <v>999.89999999999986</v>
      </c>
      <c r="BR74">
        <v>0</v>
      </c>
      <c r="BS74">
        <v>0</v>
      </c>
      <c r="BT74">
        <v>4487.7685714285717</v>
      </c>
      <c r="BU74">
        <v>0</v>
      </c>
      <c r="BV74">
        <v>207.374</v>
      </c>
      <c r="BW74">
        <v>-17.069428571428571</v>
      </c>
      <c r="BX74">
        <v>379.45699999999988</v>
      </c>
      <c r="BY74">
        <v>396.75657142857148</v>
      </c>
      <c r="BZ74">
        <v>0.98643100000000017</v>
      </c>
      <c r="CA74">
        <v>382.89228571428572</v>
      </c>
      <c r="CB74">
        <v>34.943814285714282</v>
      </c>
      <c r="CC74">
        <v>3.6300671428571429</v>
      </c>
      <c r="CD74">
        <v>3.5304085714285711</v>
      </c>
      <c r="CE74">
        <v>27.2407</v>
      </c>
      <c r="CF74">
        <v>26.766714285714279</v>
      </c>
      <c r="CG74">
        <v>1200.004285714286</v>
      </c>
      <c r="CH74">
        <v>0.50004499999999996</v>
      </c>
      <c r="CI74">
        <v>0.49995499999999998</v>
      </c>
      <c r="CJ74">
        <v>0</v>
      </c>
      <c r="CK74">
        <v>1167.0985714285709</v>
      </c>
      <c r="CL74">
        <v>4.9990899999999998</v>
      </c>
      <c r="CM74">
        <v>12687.72857142857</v>
      </c>
      <c r="CN74">
        <v>9558.0414285714305</v>
      </c>
      <c r="CO74">
        <v>43.061999999999998</v>
      </c>
      <c r="CP74">
        <v>44.598000000000013</v>
      </c>
      <c r="CQ74">
        <v>43.811999999999998</v>
      </c>
      <c r="CR74">
        <v>43.625</v>
      </c>
      <c r="CS74">
        <v>44.375</v>
      </c>
      <c r="CT74">
        <v>597.55714285714282</v>
      </c>
      <c r="CU74">
        <v>597.44714285714292</v>
      </c>
      <c r="CV74">
        <v>0</v>
      </c>
      <c r="CW74">
        <v>1669307590.0999999</v>
      </c>
      <c r="CX74">
        <v>0</v>
      </c>
      <c r="CY74">
        <v>1669300797.0999999</v>
      </c>
      <c r="CZ74" t="s">
        <v>356</v>
      </c>
      <c r="DA74">
        <v>1669300797.0999999</v>
      </c>
      <c r="DB74">
        <v>1669300794.5999999</v>
      </c>
      <c r="DC74">
        <v>7</v>
      </c>
      <c r="DD74">
        <v>-0.40400000000000003</v>
      </c>
      <c r="DE74">
        <v>2.3E-2</v>
      </c>
      <c r="DF74">
        <v>-3.4009999999999998</v>
      </c>
      <c r="DG74">
        <v>0.121</v>
      </c>
      <c r="DH74">
        <v>413</v>
      </c>
      <c r="DI74">
        <v>31</v>
      </c>
      <c r="DJ74">
        <v>0.5</v>
      </c>
      <c r="DK74">
        <v>0.27</v>
      </c>
      <c r="DL74">
        <v>-16.829548780487809</v>
      </c>
      <c r="DM74">
        <v>-1.926852961672459</v>
      </c>
      <c r="DN74">
        <v>0.19546890354890309</v>
      </c>
      <c r="DO74">
        <v>0</v>
      </c>
      <c r="DP74">
        <v>0.9525946585365852</v>
      </c>
      <c r="DQ74">
        <v>0.27492990940766637</v>
      </c>
      <c r="DR74">
        <v>2.8758429003710409E-2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2.9486599999999998</v>
      </c>
      <c r="EB74">
        <v>2.5973700000000002</v>
      </c>
      <c r="EC74">
        <v>9.2888399999999996E-2</v>
      </c>
      <c r="ED74">
        <v>9.4799300000000003E-2</v>
      </c>
      <c r="EE74">
        <v>0.14462</v>
      </c>
      <c r="EF74">
        <v>0.14038700000000001</v>
      </c>
      <c r="EG74">
        <v>27510.400000000001</v>
      </c>
      <c r="EH74">
        <v>27944.1</v>
      </c>
      <c r="EI74">
        <v>28214</v>
      </c>
      <c r="EJ74">
        <v>29710.5</v>
      </c>
      <c r="EK74">
        <v>33199.300000000003</v>
      </c>
      <c r="EL74">
        <v>35440.1</v>
      </c>
      <c r="EM74">
        <v>39813.300000000003</v>
      </c>
      <c r="EN74">
        <v>42447.5</v>
      </c>
      <c r="EO74">
        <v>1.9381699999999999</v>
      </c>
      <c r="EP74">
        <v>1.91852</v>
      </c>
      <c r="EQ74">
        <v>0.21124299999999999</v>
      </c>
      <c r="ER74">
        <v>0</v>
      </c>
      <c r="ES74">
        <v>30.808900000000001</v>
      </c>
      <c r="ET74">
        <v>999.9</v>
      </c>
      <c r="EU74">
        <v>72.3</v>
      </c>
      <c r="EV74">
        <v>34.299999999999997</v>
      </c>
      <c r="EW74">
        <v>38.876300000000001</v>
      </c>
      <c r="EX74">
        <v>28.724599999999999</v>
      </c>
      <c r="EY74">
        <v>2.3117000000000001</v>
      </c>
      <c r="EZ74">
        <v>1</v>
      </c>
      <c r="FA74">
        <v>0.433618</v>
      </c>
      <c r="FB74">
        <v>0.14449600000000001</v>
      </c>
      <c r="FC74">
        <v>20.275700000000001</v>
      </c>
      <c r="FD74">
        <v>5.2193899999999998</v>
      </c>
      <c r="FE74">
        <v>12.004300000000001</v>
      </c>
      <c r="FF74">
        <v>4.9870000000000001</v>
      </c>
      <c r="FG74">
        <v>3.28443</v>
      </c>
      <c r="FH74">
        <v>9999</v>
      </c>
      <c r="FI74">
        <v>9999</v>
      </c>
      <c r="FJ74">
        <v>9999</v>
      </c>
      <c r="FK74">
        <v>999.9</v>
      </c>
      <c r="FL74">
        <v>1.86581</v>
      </c>
      <c r="FM74">
        <v>1.86209</v>
      </c>
      <c r="FN74">
        <v>1.8641300000000001</v>
      </c>
      <c r="FO74">
        <v>1.86022</v>
      </c>
      <c r="FP74">
        <v>1.8609599999999999</v>
      </c>
      <c r="FQ74">
        <v>1.86005</v>
      </c>
      <c r="FR74">
        <v>1.86178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-3.206</v>
      </c>
      <c r="GH74">
        <v>0.15229999999999999</v>
      </c>
      <c r="GI74">
        <v>-2.4104999999999999</v>
      </c>
      <c r="GJ74">
        <v>-2.6733299999999998E-3</v>
      </c>
      <c r="GK74">
        <v>1.6058599999999999E-6</v>
      </c>
      <c r="GL74">
        <v>-4.45944E-10</v>
      </c>
      <c r="GM74">
        <v>-0.1235328524796835</v>
      </c>
      <c r="GN74">
        <v>8.2927637995010707E-4</v>
      </c>
      <c r="GO74">
        <v>4.5700164417846682E-4</v>
      </c>
      <c r="GP74">
        <v>-7.3971344136228166E-6</v>
      </c>
      <c r="GQ74">
        <v>4</v>
      </c>
      <c r="GR74">
        <v>2095</v>
      </c>
      <c r="GS74">
        <v>4</v>
      </c>
      <c r="GT74">
        <v>35</v>
      </c>
      <c r="GU74">
        <v>113.1</v>
      </c>
      <c r="GV74">
        <v>113.1</v>
      </c>
      <c r="GW74">
        <v>1.0400400000000001</v>
      </c>
      <c r="GX74">
        <v>2.5805699999999998</v>
      </c>
      <c r="GY74">
        <v>1.4489700000000001</v>
      </c>
      <c r="GZ74">
        <v>2.32544</v>
      </c>
      <c r="HA74">
        <v>1.5478499999999999</v>
      </c>
      <c r="HB74">
        <v>2.3877000000000002</v>
      </c>
      <c r="HC74">
        <v>39.0931</v>
      </c>
      <c r="HD74">
        <v>14.727399999999999</v>
      </c>
      <c r="HE74">
        <v>18</v>
      </c>
      <c r="HF74">
        <v>493.01400000000001</v>
      </c>
      <c r="HG74">
        <v>521.47900000000004</v>
      </c>
      <c r="HH74">
        <v>30.999500000000001</v>
      </c>
      <c r="HI74">
        <v>32.910499999999999</v>
      </c>
      <c r="HJ74">
        <v>29.9998</v>
      </c>
      <c r="HK74">
        <v>32.843499999999999</v>
      </c>
      <c r="HL74">
        <v>32.830199999999998</v>
      </c>
      <c r="HM74">
        <v>20.856400000000001</v>
      </c>
      <c r="HN74">
        <v>16.797699999999999</v>
      </c>
      <c r="HO74">
        <v>100</v>
      </c>
      <c r="HP74">
        <v>31</v>
      </c>
      <c r="HQ74">
        <v>397.76600000000002</v>
      </c>
      <c r="HR74">
        <v>34.885599999999997</v>
      </c>
      <c r="HS74">
        <v>99.400700000000001</v>
      </c>
      <c r="HT74">
        <v>98.450299999999999</v>
      </c>
    </row>
    <row r="75" spans="1:228" x14ac:dyDescent="0.2">
      <c r="A75">
        <v>60</v>
      </c>
      <c r="B75">
        <v>1669307585.0999999</v>
      </c>
      <c r="C75">
        <v>235.5</v>
      </c>
      <c r="D75" t="s">
        <v>478</v>
      </c>
      <c r="E75" t="s">
        <v>479</v>
      </c>
      <c r="F75">
        <v>4</v>
      </c>
      <c r="G75">
        <v>1669307582.7874999</v>
      </c>
      <c r="H75">
        <f t="shared" si="0"/>
        <v>1.8848714759935352E-3</v>
      </c>
      <c r="I75">
        <f t="shared" si="1"/>
        <v>1.8848714759935352</v>
      </c>
      <c r="J75">
        <f t="shared" si="2"/>
        <v>7.4601317921430805</v>
      </c>
      <c r="K75">
        <f t="shared" si="3"/>
        <v>371.90712500000001</v>
      </c>
      <c r="L75">
        <f t="shared" si="4"/>
        <v>246.48630231749675</v>
      </c>
      <c r="M75">
        <f t="shared" si="5"/>
        <v>24.927544743405118</v>
      </c>
      <c r="N75">
        <f t="shared" si="6"/>
        <v>37.611548437637381</v>
      </c>
      <c r="O75">
        <f t="shared" si="7"/>
        <v>0.10487248239830751</v>
      </c>
      <c r="P75">
        <f t="shared" si="8"/>
        <v>2.2525367556795528</v>
      </c>
      <c r="Q75">
        <f t="shared" si="9"/>
        <v>0.10223354404046256</v>
      </c>
      <c r="R75">
        <f t="shared" si="10"/>
        <v>6.4127532304182666E-2</v>
      </c>
      <c r="S75">
        <f t="shared" si="11"/>
        <v>226.11504710725538</v>
      </c>
      <c r="T75">
        <f t="shared" si="12"/>
        <v>34.476045437358934</v>
      </c>
      <c r="U75">
        <f t="shared" si="13"/>
        <v>34.238349999999997</v>
      </c>
      <c r="V75">
        <f t="shared" si="14"/>
        <v>5.4144584766776509</v>
      </c>
      <c r="W75">
        <f t="shared" si="15"/>
        <v>70.290692789629631</v>
      </c>
      <c r="X75">
        <f t="shared" si="16"/>
        <v>3.633310643916575</v>
      </c>
      <c r="Y75">
        <f t="shared" si="17"/>
        <v>5.1689782810799345</v>
      </c>
      <c r="Z75">
        <f t="shared" si="18"/>
        <v>1.7811478327610759</v>
      </c>
      <c r="AA75">
        <f t="shared" si="19"/>
        <v>-83.122832091314905</v>
      </c>
      <c r="AB75">
        <f t="shared" si="20"/>
        <v>-100.88221520706183</v>
      </c>
      <c r="AC75">
        <f t="shared" si="21"/>
        <v>-10.339949325859276</v>
      </c>
      <c r="AD75">
        <f t="shared" si="22"/>
        <v>31.770050483019375</v>
      </c>
      <c r="AE75">
        <f t="shared" si="23"/>
        <v>31.115157508405037</v>
      </c>
      <c r="AF75">
        <f t="shared" si="24"/>
        <v>1.886217098960993</v>
      </c>
      <c r="AG75">
        <f t="shared" si="25"/>
        <v>7.4601317921430805</v>
      </c>
      <c r="AH75">
        <v>401.98247643361788</v>
      </c>
      <c r="AI75">
        <v>388.84294545454549</v>
      </c>
      <c r="AJ75">
        <v>1.703454184256066</v>
      </c>
      <c r="AK75">
        <v>66.400301856687292</v>
      </c>
      <c r="AL75">
        <f t="shared" si="26"/>
        <v>1.8848714759935352</v>
      </c>
      <c r="AM75">
        <v>34.944818969506173</v>
      </c>
      <c r="AN75">
        <v>35.926130303030298</v>
      </c>
      <c r="AO75">
        <v>-3.3212149783019517E-5</v>
      </c>
      <c r="AP75">
        <v>80.260018109835471</v>
      </c>
      <c r="AQ75">
        <v>16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22330.924461743049</v>
      </c>
      <c r="AV75">
        <f t="shared" si="30"/>
        <v>1200.0162499999999</v>
      </c>
      <c r="AW75">
        <f t="shared" si="31"/>
        <v>1025.9372010918421</v>
      </c>
      <c r="AX75">
        <f t="shared" si="32"/>
        <v>0.8549360903169787</v>
      </c>
      <c r="AY75">
        <f t="shared" si="33"/>
        <v>0.18842665431176903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1669307582.7874999</v>
      </c>
      <c r="BF75">
        <v>371.90712500000001</v>
      </c>
      <c r="BG75">
        <v>389.08524999999997</v>
      </c>
      <c r="BH75">
        <v>35.926575</v>
      </c>
      <c r="BI75">
        <v>34.944775</v>
      </c>
      <c r="BJ75">
        <v>375.11787500000003</v>
      </c>
      <c r="BK75">
        <v>35.774250000000002</v>
      </c>
      <c r="BL75">
        <v>500.08350000000002</v>
      </c>
      <c r="BM75">
        <v>101.03162500000001</v>
      </c>
      <c r="BN75">
        <v>9.9936912500000002E-2</v>
      </c>
      <c r="BO75">
        <v>33.407625000000003</v>
      </c>
      <c r="BP75">
        <v>34.238349999999997</v>
      </c>
      <c r="BQ75">
        <v>999.9</v>
      </c>
      <c r="BR75">
        <v>0</v>
      </c>
      <c r="BS75">
        <v>0</v>
      </c>
      <c r="BT75">
        <v>4504.375</v>
      </c>
      <c r="BU75">
        <v>0</v>
      </c>
      <c r="BV75">
        <v>212.901375</v>
      </c>
      <c r="BW75">
        <v>-17.178337500000001</v>
      </c>
      <c r="BX75">
        <v>385.76625000000001</v>
      </c>
      <c r="BY75">
        <v>403.17424999999997</v>
      </c>
      <c r="BZ75">
        <v>0.98180050000000008</v>
      </c>
      <c r="CA75">
        <v>389.08524999999997</v>
      </c>
      <c r="CB75">
        <v>34.944775</v>
      </c>
      <c r="CC75">
        <v>3.6297199999999998</v>
      </c>
      <c r="CD75">
        <v>3.5305274999999998</v>
      </c>
      <c r="CE75">
        <v>27.239062499999999</v>
      </c>
      <c r="CF75">
        <v>26.767262500000001</v>
      </c>
      <c r="CG75">
        <v>1200.0162499999999</v>
      </c>
      <c r="CH75">
        <v>0.50004700000000002</v>
      </c>
      <c r="CI75">
        <v>0.49995299999999998</v>
      </c>
      <c r="CJ75">
        <v>0</v>
      </c>
      <c r="CK75">
        <v>1166.92</v>
      </c>
      <c r="CL75">
        <v>4.9990899999999998</v>
      </c>
      <c r="CM75">
        <v>12689.4375</v>
      </c>
      <c r="CN75">
        <v>9558.1324999999997</v>
      </c>
      <c r="CO75">
        <v>43.061999999999998</v>
      </c>
      <c r="CP75">
        <v>44.609250000000003</v>
      </c>
      <c r="CQ75">
        <v>43.811999999999998</v>
      </c>
      <c r="CR75">
        <v>43.625</v>
      </c>
      <c r="CS75">
        <v>44.375</v>
      </c>
      <c r="CT75">
        <v>597.56500000000005</v>
      </c>
      <c r="CU75">
        <v>597.45125000000007</v>
      </c>
      <c r="CV75">
        <v>0</v>
      </c>
      <c r="CW75">
        <v>1669307594.3</v>
      </c>
      <c r="CX75">
        <v>0</v>
      </c>
      <c r="CY75">
        <v>1669300797.0999999</v>
      </c>
      <c r="CZ75" t="s">
        <v>356</v>
      </c>
      <c r="DA75">
        <v>1669300797.0999999</v>
      </c>
      <c r="DB75">
        <v>1669300794.5999999</v>
      </c>
      <c r="DC75">
        <v>7</v>
      </c>
      <c r="DD75">
        <v>-0.40400000000000003</v>
      </c>
      <c r="DE75">
        <v>2.3E-2</v>
      </c>
      <c r="DF75">
        <v>-3.4009999999999998</v>
      </c>
      <c r="DG75">
        <v>0.121</v>
      </c>
      <c r="DH75">
        <v>413</v>
      </c>
      <c r="DI75">
        <v>31</v>
      </c>
      <c r="DJ75">
        <v>0.5</v>
      </c>
      <c r="DK75">
        <v>0.27</v>
      </c>
      <c r="DL75">
        <v>-16.94699268292683</v>
      </c>
      <c r="DM75">
        <v>-1.6290501742160881</v>
      </c>
      <c r="DN75">
        <v>0.16709156886415569</v>
      </c>
      <c r="DO75">
        <v>0</v>
      </c>
      <c r="DP75">
        <v>0.96455843902439031</v>
      </c>
      <c r="DQ75">
        <v>0.22740012543554119</v>
      </c>
      <c r="DR75">
        <v>2.576375059524693E-2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2.9485999999999999</v>
      </c>
      <c r="EB75">
        <v>2.5974200000000001</v>
      </c>
      <c r="EC75">
        <v>9.4173800000000002E-2</v>
      </c>
      <c r="ED75">
        <v>9.6082100000000004E-2</v>
      </c>
      <c r="EE75">
        <v>0.144618</v>
      </c>
      <c r="EF75">
        <v>0.14039399999999999</v>
      </c>
      <c r="EG75">
        <v>27471.3</v>
      </c>
      <c r="EH75">
        <v>27905.1</v>
      </c>
      <c r="EI75">
        <v>28213.9</v>
      </c>
      <c r="EJ75">
        <v>29711.1</v>
      </c>
      <c r="EK75">
        <v>33199.199999999997</v>
      </c>
      <c r="EL75">
        <v>35440.5</v>
      </c>
      <c r="EM75">
        <v>39813</v>
      </c>
      <c r="EN75">
        <v>42448.1</v>
      </c>
      <c r="EO75">
        <v>1.93808</v>
      </c>
      <c r="EP75">
        <v>1.91858</v>
      </c>
      <c r="EQ75">
        <v>0.21182699999999999</v>
      </c>
      <c r="ER75">
        <v>0</v>
      </c>
      <c r="ES75">
        <v>30.816099999999999</v>
      </c>
      <c r="ET75">
        <v>999.9</v>
      </c>
      <c r="EU75">
        <v>72.3</v>
      </c>
      <c r="EV75">
        <v>34.299999999999997</v>
      </c>
      <c r="EW75">
        <v>38.880099999999999</v>
      </c>
      <c r="EX75">
        <v>28.8446</v>
      </c>
      <c r="EY75">
        <v>1.89503</v>
      </c>
      <c r="EZ75">
        <v>1</v>
      </c>
      <c r="FA75">
        <v>0.43348300000000001</v>
      </c>
      <c r="FB75">
        <v>0.14261199999999999</v>
      </c>
      <c r="FC75">
        <v>20.2758</v>
      </c>
      <c r="FD75">
        <v>5.2189399999999999</v>
      </c>
      <c r="FE75">
        <v>12.004300000000001</v>
      </c>
      <c r="FF75">
        <v>4.9869500000000002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1.86578</v>
      </c>
      <c r="FM75">
        <v>1.8621099999999999</v>
      </c>
      <c r="FN75">
        <v>1.8641399999999999</v>
      </c>
      <c r="FO75">
        <v>1.8602099999999999</v>
      </c>
      <c r="FP75">
        <v>1.8609599999999999</v>
      </c>
      <c r="FQ75">
        <v>1.86005</v>
      </c>
      <c r="FR75">
        <v>1.8617699999999999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-3.2170000000000001</v>
      </c>
      <c r="GH75">
        <v>0.15240000000000001</v>
      </c>
      <c r="GI75">
        <v>-2.4104999999999999</v>
      </c>
      <c r="GJ75">
        <v>-2.6733299999999998E-3</v>
      </c>
      <c r="GK75">
        <v>1.6058599999999999E-6</v>
      </c>
      <c r="GL75">
        <v>-4.45944E-10</v>
      </c>
      <c r="GM75">
        <v>-0.1235328524796835</v>
      </c>
      <c r="GN75">
        <v>8.2927637995010707E-4</v>
      </c>
      <c r="GO75">
        <v>4.5700164417846682E-4</v>
      </c>
      <c r="GP75">
        <v>-7.3971344136228166E-6</v>
      </c>
      <c r="GQ75">
        <v>4</v>
      </c>
      <c r="GR75">
        <v>2095</v>
      </c>
      <c r="GS75">
        <v>4</v>
      </c>
      <c r="GT75">
        <v>35</v>
      </c>
      <c r="GU75">
        <v>113.1</v>
      </c>
      <c r="GV75">
        <v>113.2</v>
      </c>
      <c r="GW75">
        <v>1.0534699999999999</v>
      </c>
      <c r="GX75">
        <v>2.5732400000000002</v>
      </c>
      <c r="GY75">
        <v>1.4489700000000001</v>
      </c>
      <c r="GZ75">
        <v>2.32666</v>
      </c>
      <c r="HA75">
        <v>1.5478499999999999</v>
      </c>
      <c r="HB75">
        <v>2.36816</v>
      </c>
      <c r="HC75">
        <v>39.0931</v>
      </c>
      <c r="HD75">
        <v>14.7362</v>
      </c>
      <c r="HE75">
        <v>18</v>
      </c>
      <c r="HF75">
        <v>492.93400000000003</v>
      </c>
      <c r="HG75">
        <v>521.49400000000003</v>
      </c>
      <c r="HH75">
        <v>30.999500000000001</v>
      </c>
      <c r="HI75">
        <v>32.907499999999999</v>
      </c>
      <c r="HJ75">
        <v>29.9999</v>
      </c>
      <c r="HK75">
        <v>32.841299999999997</v>
      </c>
      <c r="HL75">
        <v>32.827800000000003</v>
      </c>
      <c r="HM75">
        <v>21.142700000000001</v>
      </c>
      <c r="HN75">
        <v>16.797699999999999</v>
      </c>
      <c r="HO75">
        <v>100</v>
      </c>
      <c r="HP75">
        <v>31</v>
      </c>
      <c r="HQ75">
        <v>404.44400000000002</v>
      </c>
      <c r="HR75">
        <v>34.874600000000001</v>
      </c>
      <c r="HS75">
        <v>99.400099999999995</v>
      </c>
      <c r="HT75">
        <v>98.452100000000002</v>
      </c>
    </row>
    <row r="76" spans="1:228" x14ac:dyDescent="0.2">
      <c r="A76">
        <v>61</v>
      </c>
      <c r="B76">
        <v>1669307589.0999999</v>
      </c>
      <c r="C76">
        <v>239.5</v>
      </c>
      <c r="D76" t="s">
        <v>480</v>
      </c>
      <c r="E76" t="s">
        <v>481</v>
      </c>
      <c r="F76">
        <v>4</v>
      </c>
      <c r="G76">
        <v>1669307587.0999999</v>
      </c>
      <c r="H76">
        <f t="shared" si="0"/>
        <v>1.8877794521049401E-3</v>
      </c>
      <c r="I76">
        <f t="shared" si="1"/>
        <v>1.88777945210494</v>
      </c>
      <c r="J76">
        <f t="shared" si="2"/>
        <v>7.6539807402088051</v>
      </c>
      <c r="K76">
        <f t="shared" si="3"/>
        <v>378.96557142857142</v>
      </c>
      <c r="L76">
        <f t="shared" si="4"/>
        <v>250.09535589400062</v>
      </c>
      <c r="M76">
        <f t="shared" si="5"/>
        <v>25.292645036416992</v>
      </c>
      <c r="N76">
        <f t="shared" si="6"/>
        <v>38.325548448921502</v>
      </c>
      <c r="O76">
        <f t="shared" si="7"/>
        <v>0.1046604227928158</v>
      </c>
      <c r="P76">
        <f t="shared" si="8"/>
        <v>2.2521123789776172</v>
      </c>
      <c r="Q76">
        <f t="shared" si="9"/>
        <v>0.10203151994891647</v>
      </c>
      <c r="R76">
        <f t="shared" si="10"/>
        <v>6.4000396463658252E-2</v>
      </c>
      <c r="S76">
        <f t="shared" si="11"/>
        <v>226.10937266272413</v>
      </c>
      <c r="T76">
        <f t="shared" si="12"/>
        <v>34.47902722572902</v>
      </c>
      <c r="U76">
        <f t="shared" si="13"/>
        <v>34.259342857142848</v>
      </c>
      <c r="V76">
        <f t="shared" si="14"/>
        <v>5.4207909699446519</v>
      </c>
      <c r="W76">
        <f t="shared" si="15"/>
        <v>70.277723197785988</v>
      </c>
      <c r="X76">
        <f t="shared" si="16"/>
        <v>3.6334143671064778</v>
      </c>
      <c r="Y76">
        <f t="shared" si="17"/>
        <v>5.1700797945328771</v>
      </c>
      <c r="Z76">
        <f t="shared" si="18"/>
        <v>1.7873766028381741</v>
      </c>
      <c r="AA76">
        <f t="shared" si="19"/>
        <v>-83.25107383782786</v>
      </c>
      <c r="AB76">
        <f t="shared" si="20"/>
        <v>-102.95026134832356</v>
      </c>
      <c r="AC76">
        <f t="shared" si="21"/>
        <v>-10.555182868144723</v>
      </c>
      <c r="AD76">
        <f t="shared" si="22"/>
        <v>29.352854608427961</v>
      </c>
      <c r="AE76">
        <f t="shared" si="23"/>
        <v>31.441216432176432</v>
      </c>
      <c r="AF76">
        <f t="shared" si="24"/>
        <v>1.8878731982898174</v>
      </c>
      <c r="AG76">
        <f t="shared" si="25"/>
        <v>7.6539807402088051</v>
      </c>
      <c r="AH76">
        <v>408.9404508598073</v>
      </c>
      <c r="AI76">
        <v>395.66384242424249</v>
      </c>
      <c r="AJ76">
        <v>1.709174800668817</v>
      </c>
      <c r="AK76">
        <v>66.400301856687292</v>
      </c>
      <c r="AL76">
        <f t="shared" si="26"/>
        <v>1.88777945210494</v>
      </c>
      <c r="AM76">
        <v>34.945070174475219</v>
      </c>
      <c r="AN76">
        <v>35.927425454545457</v>
      </c>
      <c r="AO76">
        <v>2.406598497513022E-5</v>
      </c>
      <c r="AP76">
        <v>80.260018109835471</v>
      </c>
      <c r="AQ76">
        <v>16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22323.321913944539</v>
      </c>
      <c r="AV76">
        <f t="shared" si="30"/>
        <v>1199.972857142857</v>
      </c>
      <c r="AW76">
        <f t="shared" si="31"/>
        <v>1025.9013993071108</v>
      </c>
      <c r="AX76">
        <f t="shared" si="32"/>
        <v>0.85493717062049934</v>
      </c>
      <c r="AY76">
        <f t="shared" si="33"/>
        <v>0.18842873929756376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1669307587.0999999</v>
      </c>
      <c r="BF76">
        <v>378.96557142857142</v>
      </c>
      <c r="BG76">
        <v>396.32542857142852</v>
      </c>
      <c r="BH76">
        <v>35.927442857142857</v>
      </c>
      <c r="BI76">
        <v>34.944885714285718</v>
      </c>
      <c r="BJ76">
        <v>382.18799999999999</v>
      </c>
      <c r="BK76">
        <v>35.775071428571422</v>
      </c>
      <c r="BL76">
        <v>500.13642857142861</v>
      </c>
      <c r="BM76">
        <v>101.032</v>
      </c>
      <c r="BN76">
        <v>0.1000060142857143</v>
      </c>
      <c r="BO76">
        <v>33.411428571428573</v>
      </c>
      <c r="BP76">
        <v>34.259342857142848</v>
      </c>
      <c r="BQ76">
        <v>999.89999999999986</v>
      </c>
      <c r="BR76">
        <v>0</v>
      </c>
      <c r="BS76">
        <v>0</v>
      </c>
      <c r="BT76">
        <v>4503.1257142857148</v>
      </c>
      <c r="BU76">
        <v>0</v>
      </c>
      <c r="BV76">
        <v>222.11485714285709</v>
      </c>
      <c r="BW76">
        <v>-17.359742857142859</v>
      </c>
      <c r="BX76">
        <v>393.08814285714288</v>
      </c>
      <c r="BY76">
        <v>410.67628571428571</v>
      </c>
      <c r="BZ76">
        <v>0.98255271428571422</v>
      </c>
      <c r="CA76">
        <v>396.32542857142852</v>
      </c>
      <c r="CB76">
        <v>34.944885714285718</v>
      </c>
      <c r="CC76">
        <v>3.6298114285714291</v>
      </c>
      <c r="CD76">
        <v>3.5305428571428572</v>
      </c>
      <c r="CE76">
        <v>27.23948571428571</v>
      </c>
      <c r="CF76">
        <v>26.767328571428571</v>
      </c>
      <c r="CG76">
        <v>1199.972857142857</v>
      </c>
      <c r="CH76">
        <v>0.50001142857142855</v>
      </c>
      <c r="CI76">
        <v>0.49998857142857128</v>
      </c>
      <c r="CJ76">
        <v>0</v>
      </c>
      <c r="CK76">
        <v>1166.7157142857141</v>
      </c>
      <c r="CL76">
        <v>4.9990899999999998</v>
      </c>
      <c r="CM76">
        <v>12690.4</v>
      </c>
      <c r="CN76">
        <v>9557.6757142857132</v>
      </c>
      <c r="CO76">
        <v>43.061999999999998</v>
      </c>
      <c r="CP76">
        <v>44.616</v>
      </c>
      <c r="CQ76">
        <v>43.811999999999998</v>
      </c>
      <c r="CR76">
        <v>43.625</v>
      </c>
      <c r="CS76">
        <v>44.357000000000014</v>
      </c>
      <c r="CT76">
        <v>597.5</v>
      </c>
      <c r="CU76">
        <v>597.47285714285704</v>
      </c>
      <c r="CV76">
        <v>0</v>
      </c>
      <c r="CW76">
        <v>1669307597.9000001</v>
      </c>
      <c r="CX76">
        <v>0</v>
      </c>
      <c r="CY76">
        <v>1669300797.0999999</v>
      </c>
      <c r="CZ76" t="s">
        <v>356</v>
      </c>
      <c r="DA76">
        <v>1669300797.0999999</v>
      </c>
      <c r="DB76">
        <v>1669300794.5999999</v>
      </c>
      <c r="DC76">
        <v>7</v>
      </c>
      <c r="DD76">
        <v>-0.40400000000000003</v>
      </c>
      <c r="DE76">
        <v>2.3E-2</v>
      </c>
      <c r="DF76">
        <v>-3.4009999999999998</v>
      </c>
      <c r="DG76">
        <v>0.121</v>
      </c>
      <c r="DH76">
        <v>413</v>
      </c>
      <c r="DI76">
        <v>31</v>
      </c>
      <c r="DJ76">
        <v>0.5</v>
      </c>
      <c r="DK76">
        <v>0.27</v>
      </c>
      <c r="DL76">
        <v>-17.094355</v>
      </c>
      <c r="DM76">
        <v>-1.4904180112570109</v>
      </c>
      <c r="DN76">
        <v>0.1477717935703565</v>
      </c>
      <c r="DO76">
        <v>0</v>
      </c>
      <c r="DP76">
        <v>0.97777179999999997</v>
      </c>
      <c r="DQ76">
        <v>8.9387392120073517E-2</v>
      </c>
      <c r="DR76">
        <v>1.511474827478116E-2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2.9485100000000002</v>
      </c>
      <c r="EB76">
        <v>2.5974599999999999</v>
      </c>
      <c r="EC76">
        <v>9.5442399999999997E-2</v>
      </c>
      <c r="ED76">
        <v>9.7347500000000003E-2</v>
      </c>
      <c r="EE76">
        <v>0.144621</v>
      </c>
      <c r="EF76">
        <v>0.14039199999999999</v>
      </c>
      <c r="EG76">
        <v>27432.799999999999</v>
      </c>
      <c r="EH76">
        <v>27866.400000000001</v>
      </c>
      <c r="EI76">
        <v>28213.8</v>
      </c>
      <c r="EJ76">
        <v>29711.599999999999</v>
      </c>
      <c r="EK76">
        <v>33199.599999999999</v>
      </c>
      <c r="EL76">
        <v>35441.300000000003</v>
      </c>
      <c r="EM76">
        <v>39813.4</v>
      </c>
      <c r="EN76">
        <v>42448.9</v>
      </c>
      <c r="EO76">
        <v>1.9382999999999999</v>
      </c>
      <c r="EP76">
        <v>1.91865</v>
      </c>
      <c r="EQ76">
        <v>0.21240500000000001</v>
      </c>
      <c r="ER76">
        <v>0</v>
      </c>
      <c r="ES76">
        <v>30.823</v>
      </c>
      <c r="ET76">
        <v>999.9</v>
      </c>
      <c r="EU76">
        <v>72.3</v>
      </c>
      <c r="EV76">
        <v>34.299999999999997</v>
      </c>
      <c r="EW76">
        <v>38.882399999999997</v>
      </c>
      <c r="EX76">
        <v>28.874600000000001</v>
      </c>
      <c r="EY76">
        <v>1.89103</v>
      </c>
      <c r="EZ76">
        <v>1</v>
      </c>
      <c r="FA76">
        <v>0.433361</v>
      </c>
      <c r="FB76">
        <v>0.14052799999999999</v>
      </c>
      <c r="FC76">
        <v>20.2758</v>
      </c>
      <c r="FD76">
        <v>5.2195400000000003</v>
      </c>
      <c r="FE76">
        <v>12.004</v>
      </c>
      <c r="FF76">
        <v>4.9873500000000002</v>
      </c>
      <c r="FG76">
        <v>3.2845499999999999</v>
      </c>
      <c r="FH76">
        <v>9999</v>
      </c>
      <c r="FI76">
        <v>9999</v>
      </c>
      <c r="FJ76">
        <v>9999</v>
      </c>
      <c r="FK76">
        <v>999.9</v>
      </c>
      <c r="FL76">
        <v>1.8657699999999999</v>
      </c>
      <c r="FM76">
        <v>1.86208</v>
      </c>
      <c r="FN76">
        <v>1.86412</v>
      </c>
      <c r="FO76">
        <v>1.8602099999999999</v>
      </c>
      <c r="FP76">
        <v>1.8609599999999999</v>
      </c>
      <c r="FQ76">
        <v>1.86005</v>
      </c>
      <c r="FR76">
        <v>1.8617300000000001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-3.2280000000000002</v>
      </c>
      <c r="GH76">
        <v>0.15229999999999999</v>
      </c>
      <c r="GI76">
        <v>-2.4104999999999999</v>
      </c>
      <c r="GJ76">
        <v>-2.6733299999999998E-3</v>
      </c>
      <c r="GK76">
        <v>1.6058599999999999E-6</v>
      </c>
      <c r="GL76">
        <v>-4.45944E-10</v>
      </c>
      <c r="GM76">
        <v>-0.1235328524796835</v>
      </c>
      <c r="GN76">
        <v>8.2927637995010707E-4</v>
      </c>
      <c r="GO76">
        <v>4.5700164417846682E-4</v>
      </c>
      <c r="GP76">
        <v>-7.3971344136228166E-6</v>
      </c>
      <c r="GQ76">
        <v>4</v>
      </c>
      <c r="GR76">
        <v>2095</v>
      </c>
      <c r="GS76">
        <v>4</v>
      </c>
      <c r="GT76">
        <v>35</v>
      </c>
      <c r="GU76">
        <v>113.2</v>
      </c>
      <c r="GV76">
        <v>113.2</v>
      </c>
      <c r="GW76">
        <v>1.06812</v>
      </c>
      <c r="GX76">
        <v>2.5769000000000002</v>
      </c>
      <c r="GY76">
        <v>1.4489700000000001</v>
      </c>
      <c r="GZ76">
        <v>2.32544</v>
      </c>
      <c r="HA76">
        <v>1.5478499999999999</v>
      </c>
      <c r="HB76">
        <v>2.2863799999999999</v>
      </c>
      <c r="HC76">
        <v>39.0931</v>
      </c>
      <c r="HD76">
        <v>14.727399999999999</v>
      </c>
      <c r="HE76">
        <v>18</v>
      </c>
      <c r="HF76">
        <v>493.05500000000001</v>
      </c>
      <c r="HG76">
        <v>521.52700000000004</v>
      </c>
      <c r="HH76">
        <v>30.999500000000001</v>
      </c>
      <c r="HI76">
        <v>32.904600000000002</v>
      </c>
      <c r="HJ76">
        <v>29.9998</v>
      </c>
      <c r="HK76">
        <v>32.8384</v>
      </c>
      <c r="HL76">
        <v>32.825200000000002</v>
      </c>
      <c r="HM76">
        <v>21.427900000000001</v>
      </c>
      <c r="HN76">
        <v>16.797699999999999</v>
      </c>
      <c r="HO76">
        <v>100</v>
      </c>
      <c r="HP76">
        <v>31</v>
      </c>
      <c r="HQ76">
        <v>411.12599999999998</v>
      </c>
      <c r="HR76">
        <v>34.874099999999999</v>
      </c>
      <c r="HS76">
        <v>99.400700000000001</v>
      </c>
      <c r="HT76">
        <v>98.453699999999998</v>
      </c>
    </row>
    <row r="77" spans="1:228" x14ac:dyDescent="0.2">
      <c r="A77">
        <v>62</v>
      </c>
      <c r="B77">
        <v>1669307593.0999999</v>
      </c>
      <c r="C77">
        <v>243.5</v>
      </c>
      <c r="D77" t="s">
        <v>482</v>
      </c>
      <c r="E77" t="s">
        <v>483</v>
      </c>
      <c r="F77">
        <v>4</v>
      </c>
      <c r="G77">
        <v>1669307590.7874999</v>
      </c>
      <c r="H77">
        <f t="shared" si="0"/>
        <v>1.8887530928783842E-3</v>
      </c>
      <c r="I77">
        <f t="shared" si="1"/>
        <v>1.8887530928783842</v>
      </c>
      <c r="J77">
        <f t="shared" si="2"/>
        <v>7.6166010066849061</v>
      </c>
      <c r="K77">
        <f t="shared" si="3"/>
        <v>385.07487500000002</v>
      </c>
      <c r="L77">
        <f t="shared" si="4"/>
        <v>256.5289647162258</v>
      </c>
      <c r="M77">
        <f t="shared" si="5"/>
        <v>25.943129189739899</v>
      </c>
      <c r="N77">
        <f t="shared" si="6"/>
        <v>38.943154980175457</v>
      </c>
      <c r="O77">
        <f t="shared" si="7"/>
        <v>0.10460291375327618</v>
      </c>
      <c r="P77">
        <f t="shared" si="8"/>
        <v>2.2514844873875939</v>
      </c>
      <c r="Q77">
        <f t="shared" si="9"/>
        <v>0.10197614760409061</v>
      </c>
      <c r="R77">
        <f t="shared" si="10"/>
        <v>6.3965602692971357E-2</v>
      </c>
      <c r="S77">
        <f t="shared" si="11"/>
        <v>226.11197848403648</v>
      </c>
      <c r="T77">
        <f t="shared" si="12"/>
        <v>34.483263177484055</v>
      </c>
      <c r="U77">
        <f t="shared" si="13"/>
        <v>34.265312500000007</v>
      </c>
      <c r="V77">
        <f t="shared" si="14"/>
        <v>5.4225928876524838</v>
      </c>
      <c r="W77">
        <f t="shared" si="15"/>
        <v>70.259684112305919</v>
      </c>
      <c r="X77">
        <f t="shared" si="16"/>
        <v>3.6333510186585798</v>
      </c>
      <c r="Y77">
        <f t="shared" si="17"/>
        <v>5.1713170427166801</v>
      </c>
      <c r="Z77">
        <f t="shared" si="18"/>
        <v>1.789241868993904</v>
      </c>
      <c r="AA77">
        <f t="shared" si="19"/>
        <v>-83.294011395936749</v>
      </c>
      <c r="AB77">
        <f t="shared" si="20"/>
        <v>-103.12769139415717</v>
      </c>
      <c r="AC77">
        <f t="shared" si="21"/>
        <v>-10.576852521288364</v>
      </c>
      <c r="AD77">
        <f t="shared" si="22"/>
        <v>29.11342317265418</v>
      </c>
      <c r="AE77">
        <f t="shared" si="23"/>
        <v>31.585000514095594</v>
      </c>
      <c r="AF77">
        <f t="shared" si="24"/>
        <v>1.8853013176663751</v>
      </c>
      <c r="AG77">
        <f t="shared" si="25"/>
        <v>7.6166010066849061</v>
      </c>
      <c r="AH77">
        <v>415.88436763178822</v>
      </c>
      <c r="AI77">
        <v>402.54973939393938</v>
      </c>
      <c r="AJ77">
        <v>1.7241588207704139</v>
      </c>
      <c r="AK77">
        <v>66.400301856687292</v>
      </c>
      <c r="AL77">
        <f t="shared" si="26"/>
        <v>1.8887530928783842</v>
      </c>
      <c r="AM77">
        <v>34.944623931284248</v>
      </c>
      <c r="AN77">
        <v>35.927736363636349</v>
      </c>
      <c r="AO77">
        <v>-1.2436129485377599E-5</v>
      </c>
      <c r="AP77">
        <v>80.260018109835471</v>
      </c>
      <c r="AQ77">
        <v>16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22312.223793195171</v>
      </c>
      <c r="AV77">
        <f t="shared" si="30"/>
        <v>1199.9875</v>
      </c>
      <c r="AW77">
        <f t="shared" si="31"/>
        <v>1025.9138385927649</v>
      </c>
      <c r="AX77">
        <f t="shared" si="32"/>
        <v>0.85493710442214188</v>
      </c>
      <c r="AY77">
        <f t="shared" si="33"/>
        <v>0.18842861153473389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1669307590.7874999</v>
      </c>
      <c r="BF77">
        <v>385.07487500000002</v>
      </c>
      <c r="BG77">
        <v>402.51837499999999</v>
      </c>
      <c r="BH77">
        <v>35.927037499999997</v>
      </c>
      <c r="BI77">
        <v>34.945799999999998</v>
      </c>
      <c r="BJ77">
        <v>388.30712499999998</v>
      </c>
      <c r="BK77">
        <v>35.774675000000002</v>
      </c>
      <c r="BL77">
        <v>500.12700000000001</v>
      </c>
      <c r="BM77">
        <v>101.031375</v>
      </c>
      <c r="BN77">
        <v>0.1000088125</v>
      </c>
      <c r="BO77">
        <v>33.415700000000001</v>
      </c>
      <c r="BP77">
        <v>34.265312500000007</v>
      </c>
      <c r="BQ77">
        <v>999.9</v>
      </c>
      <c r="BR77">
        <v>0</v>
      </c>
      <c r="BS77">
        <v>0</v>
      </c>
      <c r="BT77">
        <v>4501.33</v>
      </c>
      <c r="BU77">
        <v>0</v>
      </c>
      <c r="BV77">
        <v>235.02225000000001</v>
      </c>
      <c r="BW77">
        <v>-17.443449999999999</v>
      </c>
      <c r="BX77">
        <v>399.42512499999998</v>
      </c>
      <c r="BY77">
        <v>417.09387500000003</v>
      </c>
      <c r="BZ77">
        <v>0.98122637499999998</v>
      </c>
      <c r="CA77">
        <v>402.51837499999999</v>
      </c>
      <c r="CB77">
        <v>34.945799999999998</v>
      </c>
      <c r="CC77">
        <v>3.6297562499999998</v>
      </c>
      <c r="CD77">
        <v>3.5306212499999998</v>
      </c>
      <c r="CE77">
        <v>27.239212500000001</v>
      </c>
      <c r="CF77">
        <v>26.767712499999998</v>
      </c>
      <c r="CG77">
        <v>1199.9875</v>
      </c>
      <c r="CH77">
        <v>0.50001249999999997</v>
      </c>
      <c r="CI77">
        <v>0.49998749999999997</v>
      </c>
      <c r="CJ77">
        <v>0</v>
      </c>
      <c r="CK77">
        <v>1166.3924999999999</v>
      </c>
      <c r="CL77">
        <v>4.9990899999999998</v>
      </c>
      <c r="CM77">
        <v>12699.3</v>
      </c>
      <c r="CN77">
        <v>9557.7874999999985</v>
      </c>
      <c r="CO77">
        <v>43.046499999999988</v>
      </c>
      <c r="CP77">
        <v>44.569875000000003</v>
      </c>
      <c r="CQ77">
        <v>43.811999999999998</v>
      </c>
      <c r="CR77">
        <v>43.625</v>
      </c>
      <c r="CS77">
        <v>44.351374999999997</v>
      </c>
      <c r="CT77">
        <v>597.51</v>
      </c>
      <c r="CU77">
        <v>597.47749999999996</v>
      </c>
      <c r="CV77">
        <v>0</v>
      </c>
      <c r="CW77">
        <v>1669307602.0999999</v>
      </c>
      <c r="CX77">
        <v>0</v>
      </c>
      <c r="CY77">
        <v>1669300797.0999999</v>
      </c>
      <c r="CZ77" t="s">
        <v>356</v>
      </c>
      <c r="DA77">
        <v>1669300797.0999999</v>
      </c>
      <c r="DB77">
        <v>1669300794.5999999</v>
      </c>
      <c r="DC77">
        <v>7</v>
      </c>
      <c r="DD77">
        <v>-0.40400000000000003</v>
      </c>
      <c r="DE77">
        <v>2.3E-2</v>
      </c>
      <c r="DF77">
        <v>-3.4009999999999998</v>
      </c>
      <c r="DG77">
        <v>0.121</v>
      </c>
      <c r="DH77">
        <v>413</v>
      </c>
      <c r="DI77">
        <v>31</v>
      </c>
      <c r="DJ77">
        <v>0.5</v>
      </c>
      <c r="DK77">
        <v>0.27</v>
      </c>
      <c r="DL77">
        <v>-17.198242499999999</v>
      </c>
      <c r="DM77">
        <v>-1.680318574108731</v>
      </c>
      <c r="DN77">
        <v>0.1652029432054708</v>
      </c>
      <c r="DO77">
        <v>0</v>
      </c>
      <c r="DP77">
        <v>0.98388817500000003</v>
      </c>
      <c r="DQ77">
        <v>-2.294702814259315E-2</v>
      </c>
      <c r="DR77">
        <v>2.889586405417741E-3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2.9485100000000002</v>
      </c>
      <c r="EB77">
        <v>2.5973999999999999</v>
      </c>
      <c r="EC77">
        <v>9.6717200000000003E-2</v>
      </c>
      <c r="ED77">
        <v>9.8604399999999995E-2</v>
      </c>
      <c r="EE77">
        <v>0.144626</v>
      </c>
      <c r="EF77">
        <v>0.14039699999999999</v>
      </c>
      <c r="EG77">
        <v>27394.1</v>
      </c>
      <c r="EH77">
        <v>27827</v>
      </c>
      <c r="EI77">
        <v>28213.8</v>
      </c>
      <c r="EJ77">
        <v>29710.9</v>
      </c>
      <c r="EK77">
        <v>33199.300000000003</v>
      </c>
      <c r="EL77">
        <v>35440.400000000001</v>
      </c>
      <c r="EM77">
        <v>39813.199999999997</v>
      </c>
      <c r="EN77">
        <v>42448.1</v>
      </c>
      <c r="EO77">
        <v>1.93832</v>
      </c>
      <c r="EP77">
        <v>1.9186300000000001</v>
      </c>
      <c r="EQ77">
        <v>0.21185399999999999</v>
      </c>
      <c r="ER77">
        <v>0</v>
      </c>
      <c r="ES77">
        <v>30.829000000000001</v>
      </c>
      <c r="ET77">
        <v>999.9</v>
      </c>
      <c r="EU77">
        <v>72.3</v>
      </c>
      <c r="EV77">
        <v>34.299999999999997</v>
      </c>
      <c r="EW77">
        <v>38.878500000000003</v>
      </c>
      <c r="EX77">
        <v>28.964600000000001</v>
      </c>
      <c r="EY77">
        <v>2.3117000000000001</v>
      </c>
      <c r="EZ77">
        <v>1</v>
      </c>
      <c r="FA77">
        <v>0.43289100000000003</v>
      </c>
      <c r="FB77">
        <v>0.13841999999999999</v>
      </c>
      <c r="FC77">
        <v>20.275700000000001</v>
      </c>
      <c r="FD77">
        <v>5.2196899999999999</v>
      </c>
      <c r="FE77">
        <v>12.004099999999999</v>
      </c>
      <c r="FF77">
        <v>4.9871999999999996</v>
      </c>
      <c r="FG77">
        <v>3.2846000000000002</v>
      </c>
      <c r="FH77">
        <v>9999</v>
      </c>
      <c r="FI77">
        <v>9999</v>
      </c>
      <c r="FJ77">
        <v>9999</v>
      </c>
      <c r="FK77">
        <v>999.9</v>
      </c>
      <c r="FL77">
        <v>1.8657900000000001</v>
      </c>
      <c r="FM77">
        <v>1.8621399999999999</v>
      </c>
      <c r="FN77">
        <v>1.86415</v>
      </c>
      <c r="FO77">
        <v>1.8602300000000001</v>
      </c>
      <c r="FP77">
        <v>1.8609599999999999</v>
      </c>
      <c r="FQ77">
        <v>1.86005</v>
      </c>
      <c r="FR77">
        <v>1.86174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-3.2389999999999999</v>
      </c>
      <c r="GH77">
        <v>0.15229999999999999</v>
      </c>
      <c r="GI77">
        <v>-2.4104999999999999</v>
      </c>
      <c r="GJ77">
        <v>-2.6733299999999998E-3</v>
      </c>
      <c r="GK77">
        <v>1.6058599999999999E-6</v>
      </c>
      <c r="GL77">
        <v>-4.45944E-10</v>
      </c>
      <c r="GM77">
        <v>-0.1235328524796835</v>
      </c>
      <c r="GN77">
        <v>8.2927637995010707E-4</v>
      </c>
      <c r="GO77">
        <v>4.5700164417846682E-4</v>
      </c>
      <c r="GP77">
        <v>-7.3971344136228166E-6</v>
      </c>
      <c r="GQ77">
        <v>4</v>
      </c>
      <c r="GR77">
        <v>2095</v>
      </c>
      <c r="GS77">
        <v>4</v>
      </c>
      <c r="GT77">
        <v>35</v>
      </c>
      <c r="GU77">
        <v>113.3</v>
      </c>
      <c r="GV77">
        <v>113.3</v>
      </c>
      <c r="GW77">
        <v>1.0827599999999999</v>
      </c>
      <c r="GX77">
        <v>2.5854499999999998</v>
      </c>
      <c r="GY77">
        <v>1.4489700000000001</v>
      </c>
      <c r="GZ77">
        <v>2.32544</v>
      </c>
      <c r="HA77">
        <v>1.5478499999999999</v>
      </c>
      <c r="HB77">
        <v>2.2204600000000001</v>
      </c>
      <c r="HC77">
        <v>39.0931</v>
      </c>
      <c r="HD77">
        <v>14.709899999999999</v>
      </c>
      <c r="HE77">
        <v>18</v>
      </c>
      <c r="HF77">
        <v>493.05399999999997</v>
      </c>
      <c r="HG77">
        <v>521.48299999999995</v>
      </c>
      <c r="HH77">
        <v>30.999500000000001</v>
      </c>
      <c r="HI77">
        <v>32.901699999999998</v>
      </c>
      <c r="HJ77">
        <v>29.9999</v>
      </c>
      <c r="HK77">
        <v>32.836300000000001</v>
      </c>
      <c r="HL77">
        <v>32.822299999999998</v>
      </c>
      <c r="HM77">
        <v>21.713799999999999</v>
      </c>
      <c r="HN77">
        <v>16.797699999999999</v>
      </c>
      <c r="HO77">
        <v>100</v>
      </c>
      <c r="HP77">
        <v>31</v>
      </c>
      <c r="HQ77">
        <v>417.80700000000002</v>
      </c>
      <c r="HR77">
        <v>34.860100000000003</v>
      </c>
      <c r="HS77">
        <v>99.400400000000005</v>
      </c>
      <c r="HT77">
        <v>98.451700000000002</v>
      </c>
    </row>
    <row r="78" spans="1:228" x14ac:dyDescent="0.2">
      <c r="A78">
        <v>63</v>
      </c>
      <c r="B78">
        <v>1669307597.0999999</v>
      </c>
      <c r="C78">
        <v>247.5</v>
      </c>
      <c r="D78" t="s">
        <v>484</v>
      </c>
      <c r="E78" t="s">
        <v>485</v>
      </c>
      <c r="F78">
        <v>4</v>
      </c>
      <c r="G78">
        <v>1669307595.0999999</v>
      </c>
      <c r="H78">
        <f t="shared" si="0"/>
        <v>1.8908107766650059E-3</v>
      </c>
      <c r="I78">
        <f t="shared" si="1"/>
        <v>1.890810776665006</v>
      </c>
      <c r="J78">
        <f t="shared" si="2"/>
        <v>7.7115270553534927</v>
      </c>
      <c r="K78">
        <f t="shared" si="3"/>
        <v>392.24799999999988</v>
      </c>
      <c r="L78">
        <f t="shared" si="4"/>
        <v>262.09300315910366</v>
      </c>
      <c r="M78">
        <f t="shared" si="5"/>
        <v>26.505740045505608</v>
      </c>
      <c r="N78">
        <f t="shared" si="6"/>
        <v>39.668451259868561</v>
      </c>
      <c r="O78">
        <f t="shared" si="7"/>
        <v>0.10466534121635254</v>
      </c>
      <c r="P78">
        <f t="shared" si="8"/>
        <v>2.2494833848206208</v>
      </c>
      <c r="Q78">
        <f t="shared" si="9"/>
        <v>0.10203320514411024</v>
      </c>
      <c r="R78">
        <f t="shared" si="10"/>
        <v>6.4001726923553465E-2</v>
      </c>
      <c r="S78">
        <f t="shared" si="11"/>
        <v>226.11743323393731</v>
      </c>
      <c r="T78">
        <f t="shared" si="12"/>
        <v>34.482216539265934</v>
      </c>
      <c r="U78">
        <f t="shared" si="13"/>
        <v>34.269585714285718</v>
      </c>
      <c r="V78">
        <f t="shared" si="14"/>
        <v>5.4238830635977973</v>
      </c>
      <c r="W78">
        <f t="shared" si="15"/>
        <v>70.271729702479107</v>
      </c>
      <c r="X78">
        <f t="shared" si="16"/>
        <v>3.633715120157663</v>
      </c>
      <c r="Y78">
        <f t="shared" si="17"/>
        <v>5.170948737909705</v>
      </c>
      <c r="Z78">
        <f t="shared" si="18"/>
        <v>1.7901679434401343</v>
      </c>
      <c r="AA78">
        <f t="shared" si="19"/>
        <v>-83.384755250926759</v>
      </c>
      <c r="AB78">
        <f t="shared" si="20"/>
        <v>-103.70845411344682</v>
      </c>
      <c r="AC78">
        <f t="shared" si="21"/>
        <v>-10.646034442097218</v>
      </c>
      <c r="AD78">
        <f t="shared" si="22"/>
        <v>28.378189427466523</v>
      </c>
      <c r="AE78">
        <f t="shared" si="23"/>
        <v>31.649013805415976</v>
      </c>
      <c r="AF78">
        <f t="shared" si="24"/>
        <v>1.8900572500481641</v>
      </c>
      <c r="AG78">
        <f t="shared" si="25"/>
        <v>7.7115270553534927</v>
      </c>
      <c r="AH78">
        <v>422.85208209477861</v>
      </c>
      <c r="AI78">
        <v>409.45569696969687</v>
      </c>
      <c r="AJ78">
        <v>1.726083443886137</v>
      </c>
      <c r="AK78">
        <v>66.400301856687292</v>
      </c>
      <c r="AL78">
        <f t="shared" si="26"/>
        <v>1.890810776665006</v>
      </c>
      <c r="AM78">
        <v>34.946895901284137</v>
      </c>
      <c r="AN78">
        <v>35.930566060606047</v>
      </c>
      <c r="AO78">
        <v>5.0652435753447068E-5</v>
      </c>
      <c r="AP78">
        <v>80.260018109835471</v>
      </c>
      <c r="AQ78">
        <v>16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22277.868467737877</v>
      </c>
      <c r="AV78">
        <f t="shared" si="30"/>
        <v>1200.017142857143</v>
      </c>
      <c r="AW78">
        <f t="shared" si="31"/>
        <v>1025.9391135927137</v>
      </c>
      <c r="AX78">
        <f t="shared" si="32"/>
        <v>0.85493704794086223</v>
      </c>
      <c r="AY78">
        <f t="shared" si="33"/>
        <v>0.18842850252586404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1669307595.0999999</v>
      </c>
      <c r="BF78">
        <v>392.24799999999988</v>
      </c>
      <c r="BG78">
        <v>409.73242857142861</v>
      </c>
      <c r="BH78">
        <v>35.930757142857139</v>
      </c>
      <c r="BI78">
        <v>34.947157142857137</v>
      </c>
      <c r="BJ78">
        <v>395.49228571428569</v>
      </c>
      <c r="BK78">
        <v>35.778385714285712</v>
      </c>
      <c r="BL78">
        <v>500.1824285714286</v>
      </c>
      <c r="BM78">
        <v>101.03100000000001</v>
      </c>
      <c r="BN78">
        <v>0.10004785714285711</v>
      </c>
      <c r="BO78">
        <v>33.414428571428573</v>
      </c>
      <c r="BP78">
        <v>34.269585714285718</v>
      </c>
      <c r="BQ78">
        <v>999.89999999999986</v>
      </c>
      <c r="BR78">
        <v>0</v>
      </c>
      <c r="BS78">
        <v>0</v>
      </c>
      <c r="BT78">
        <v>4495.5357142857147</v>
      </c>
      <c r="BU78">
        <v>0</v>
      </c>
      <c r="BV78">
        <v>251.25757142857151</v>
      </c>
      <c r="BW78">
        <v>-17.484457142857138</v>
      </c>
      <c r="BX78">
        <v>406.86728571428569</v>
      </c>
      <c r="BY78">
        <v>424.57014285714291</v>
      </c>
      <c r="BZ78">
        <v>0.98359728571428573</v>
      </c>
      <c r="CA78">
        <v>409.73242857142861</v>
      </c>
      <c r="CB78">
        <v>34.947157142857137</v>
      </c>
      <c r="CC78">
        <v>3.6301214285714281</v>
      </c>
      <c r="CD78">
        <v>3.5307457142857142</v>
      </c>
      <c r="CE78">
        <v>27.24091428571429</v>
      </c>
      <c r="CF78">
        <v>26.76831428571429</v>
      </c>
      <c r="CG78">
        <v>1200.017142857143</v>
      </c>
      <c r="CH78">
        <v>0.50001357142857139</v>
      </c>
      <c r="CI78">
        <v>0.4999864285714285</v>
      </c>
      <c r="CJ78">
        <v>0</v>
      </c>
      <c r="CK78">
        <v>1166.25</v>
      </c>
      <c r="CL78">
        <v>4.9990899999999998</v>
      </c>
      <c r="CM78">
        <v>12723.657142857141</v>
      </c>
      <c r="CN78">
        <v>9558.0528571428567</v>
      </c>
      <c r="CO78">
        <v>43.035428571428582</v>
      </c>
      <c r="CP78">
        <v>44.561999999999998</v>
      </c>
      <c r="CQ78">
        <v>43.811999999999998</v>
      </c>
      <c r="CR78">
        <v>43.625</v>
      </c>
      <c r="CS78">
        <v>44.375</v>
      </c>
      <c r="CT78">
        <v>597.52714285714296</v>
      </c>
      <c r="CU78">
        <v>597.49</v>
      </c>
      <c r="CV78">
        <v>0</v>
      </c>
      <c r="CW78">
        <v>1669307606.3</v>
      </c>
      <c r="CX78">
        <v>0</v>
      </c>
      <c r="CY78">
        <v>1669300797.0999999</v>
      </c>
      <c r="CZ78" t="s">
        <v>356</v>
      </c>
      <c r="DA78">
        <v>1669300797.0999999</v>
      </c>
      <c r="DB78">
        <v>1669300794.5999999</v>
      </c>
      <c r="DC78">
        <v>7</v>
      </c>
      <c r="DD78">
        <v>-0.40400000000000003</v>
      </c>
      <c r="DE78">
        <v>2.3E-2</v>
      </c>
      <c r="DF78">
        <v>-3.4009999999999998</v>
      </c>
      <c r="DG78">
        <v>0.121</v>
      </c>
      <c r="DH78">
        <v>413</v>
      </c>
      <c r="DI78">
        <v>31</v>
      </c>
      <c r="DJ78">
        <v>0.5</v>
      </c>
      <c r="DK78">
        <v>0.27</v>
      </c>
      <c r="DL78">
        <v>-17.293675</v>
      </c>
      <c r="DM78">
        <v>-1.701793621013121</v>
      </c>
      <c r="DN78">
        <v>0.1675513052023172</v>
      </c>
      <c r="DO78">
        <v>0</v>
      </c>
      <c r="DP78">
        <v>0.98314995000000016</v>
      </c>
      <c r="DQ78">
        <v>-1.2761448405255159E-2</v>
      </c>
      <c r="DR78">
        <v>2.31956116485425E-3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2.9485000000000001</v>
      </c>
      <c r="EB78">
        <v>2.5974300000000001</v>
      </c>
      <c r="EC78">
        <v>9.79791E-2</v>
      </c>
      <c r="ED78">
        <v>9.9840799999999993E-2</v>
      </c>
      <c r="EE78">
        <v>0.14463000000000001</v>
      </c>
      <c r="EF78">
        <v>0.140401</v>
      </c>
      <c r="EG78">
        <v>27356.1</v>
      </c>
      <c r="EH78">
        <v>27789</v>
      </c>
      <c r="EI78">
        <v>28214.1</v>
      </c>
      <c r="EJ78">
        <v>29711.200000000001</v>
      </c>
      <c r="EK78">
        <v>33199.1</v>
      </c>
      <c r="EL78">
        <v>35440.800000000003</v>
      </c>
      <c r="EM78">
        <v>39813.1</v>
      </c>
      <c r="EN78">
        <v>42448.6</v>
      </c>
      <c r="EO78">
        <v>1.9387300000000001</v>
      </c>
      <c r="EP78">
        <v>1.9186000000000001</v>
      </c>
      <c r="EQ78">
        <v>0.2122</v>
      </c>
      <c r="ER78">
        <v>0</v>
      </c>
      <c r="ES78">
        <v>30.834399999999999</v>
      </c>
      <c r="ET78">
        <v>999.9</v>
      </c>
      <c r="EU78">
        <v>72.3</v>
      </c>
      <c r="EV78">
        <v>34.299999999999997</v>
      </c>
      <c r="EW78">
        <v>38.880899999999997</v>
      </c>
      <c r="EX78">
        <v>28.9346</v>
      </c>
      <c r="EY78">
        <v>2.6482399999999999</v>
      </c>
      <c r="EZ78">
        <v>1</v>
      </c>
      <c r="FA78">
        <v>0.432863</v>
      </c>
      <c r="FB78">
        <v>0.13683000000000001</v>
      </c>
      <c r="FC78">
        <v>20.275600000000001</v>
      </c>
      <c r="FD78">
        <v>5.2199900000000001</v>
      </c>
      <c r="FE78">
        <v>12.004</v>
      </c>
      <c r="FF78">
        <v>4.9875499999999997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1.86578</v>
      </c>
      <c r="FM78">
        <v>1.8621399999999999</v>
      </c>
      <c r="FN78">
        <v>1.86415</v>
      </c>
      <c r="FO78">
        <v>1.86022</v>
      </c>
      <c r="FP78">
        <v>1.8609599999999999</v>
      </c>
      <c r="FQ78">
        <v>1.86005</v>
      </c>
      <c r="FR78">
        <v>1.86174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-3.2490000000000001</v>
      </c>
      <c r="GH78">
        <v>0.15240000000000001</v>
      </c>
      <c r="GI78">
        <v>-2.4104999999999999</v>
      </c>
      <c r="GJ78">
        <v>-2.6733299999999998E-3</v>
      </c>
      <c r="GK78">
        <v>1.6058599999999999E-6</v>
      </c>
      <c r="GL78">
        <v>-4.45944E-10</v>
      </c>
      <c r="GM78">
        <v>-0.1235328524796835</v>
      </c>
      <c r="GN78">
        <v>8.2927637995010707E-4</v>
      </c>
      <c r="GO78">
        <v>4.5700164417846682E-4</v>
      </c>
      <c r="GP78">
        <v>-7.3971344136228166E-6</v>
      </c>
      <c r="GQ78">
        <v>4</v>
      </c>
      <c r="GR78">
        <v>2095</v>
      </c>
      <c r="GS78">
        <v>4</v>
      </c>
      <c r="GT78">
        <v>35</v>
      </c>
      <c r="GU78">
        <v>113.3</v>
      </c>
      <c r="GV78">
        <v>113.4</v>
      </c>
      <c r="GW78">
        <v>1.09741</v>
      </c>
      <c r="GX78">
        <v>2.5866699999999998</v>
      </c>
      <c r="GY78">
        <v>1.4489700000000001</v>
      </c>
      <c r="GZ78">
        <v>2.32666</v>
      </c>
      <c r="HA78">
        <v>1.5478499999999999</v>
      </c>
      <c r="HB78">
        <v>2.2827099999999998</v>
      </c>
      <c r="HC78">
        <v>39.0931</v>
      </c>
      <c r="HD78">
        <v>14.709899999999999</v>
      </c>
      <c r="HE78">
        <v>18</v>
      </c>
      <c r="HF78">
        <v>493.28500000000003</v>
      </c>
      <c r="HG78">
        <v>521.44600000000003</v>
      </c>
      <c r="HH78">
        <v>30.999500000000001</v>
      </c>
      <c r="HI78">
        <v>32.898699999999998</v>
      </c>
      <c r="HJ78">
        <v>29.9998</v>
      </c>
      <c r="HK78">
        <v>32.833300000000001</v>
      </c>
      <c r="HL78">
        <v>32.820099999999996</v>
      </c>
      <c r="HM78">
        <v>21.997399999999999</v>
      </c>
      <c r="HN78">
        <v>17.0776</v>
      </c>
      <c r="HO78">
        <v>100</v>
      </c>
      <c r="HP78">
        <v>31</v>
      </c>
      <c r="HQ78">
        <v>424.48500000000001</v>
      </c>
      <c r="HR78">
        <v>34.856099999999998</v>
      </c>
      <c r="HS78">
        <v>99.400499999999994</v>
      </c>
      <c r="HT78">
        <v>98.452699999999993</v>
      </c>
    </row>
    <row r="79" spans="1:228" x14ac:dyDescent="0.2">
      <c r="A79">
        <v>64</v>
      </c>
      <c r="B79">
        <v>1669307601.0999999</v>
      </c>
      <c r="C79">
        <v>251.5</v>
      </c>
      <c r="D79" t="s">
        <v>486</v>
      </c>
      <c r="E79" t="s">
        <v>487</v>
      </c>
      <c r="F79">
        <v>4</v>
      </c>
      <c r="G79">
        <v>1669307598.7874999</v>
      </c>
      <c r="H79">
        <f t="shared" si="0"/>
        <v>1.8864969499314103E-3</v>
      </c>
      <c r="I79">
        <f t="shared" si="1"/>
        <v>1.8864969499314104</v>
      </c>
      <c r="J79">
        <f t="shared" si="2"/>
        <v>8.1201307931773776</v>
      </c>
      <c r="K79">
        <f t="shared" si="3"/>
        <v>398.33712500000001</v>
      </c>
      <c r="L79">
        <f t="shared" si="4"/>
        <v>261.53531176212158</v>
      </c>
      <c r="M79">
        <f t="shared" si="5"/>
        <v>26.449484495771877</v>
      </c>
      <c r="N79">
        <f t="shared" si="6"/>
        <v>40.284470730899436</v>
      </c>
      <c r="O79">
        <f t="shared" si="7"/>
        <v>0.10450397043465356</v>
      </c>
      <c r="P79">
        <f t="shared" si="8"/>
        <v>2.2519987807928827</v>
      </c>
      <c r="Q79">
        <f t="shared" si="9"/>
        <v>0.10188268672675563</v>
      </c>
      <c r="R79">
        <f t="shared" si="10"/>
        <v>6.3906714800798153E-2</v>
      </c>
      <c r="S79">
        <f t="shared" si="11"/>
        <v>226.11942782296327</v>
      </c>
      <c r="T79">
        <f t="shared" si="12"/>
        <v>34.478221663763378</v>
      </c>
      <c r="U79">
        <f t="shared" si="13"/>
        <v>34.264637499999999</v>
      </c>
      <c r="V79">
        <f t="shared" si="14"/>
        <v>5.4223891149386674</v>
      </c>
      <c r="W79">
        <f t="shared" si="15"/>
        <v>70.28745458848006</v>
      </c>
      <c r="X79">
        <f t="shared" si="16"/>
        <v>3.6336419487255243</v>
      </c>
      <c r="Y79">
        <f t="shared" si="17"/>
        <v>5.1696877771429062</v>
      </c>
      <c r="Z79">
        <f t="shared" si="18"/>
        <v>1.7887471662131431</v>
      </c>
      <c r="AA79">
        <f t="shared" si="19"/>
        <v>-83.194515491975196</v>
      </c>
      <c r="AB79">
        <f t="shared" si="20"/>
        <v>-103.75222655169566</v>
      </c>
      <c r="AC79">
        <f t="shared" si="21"/>
        <v>-10.638147826609782</v>
      </c>
      <c r="AD79">
        <f t="shared" si="22"/>
        <v>28.534537952682655</v>
      </c>
      <c r="AE79">
        <f t="shared" si="23"/>
        <v>31.826208182057435</v>
      </c>
      <c r="AF79">
        <f t="shared" si="24"/>
        <v>1.9024261150466972</v>
      </c>
      <c r="AG79">
        <f t="shared" si="25"/>
        <v>8.1201307931773776</v>
      </c>
      <c r="AH79">
        <v>429.7790891468581</v>
      </c>
      <c r="AI79">
        <v>416.26821818181821</v>
      </c>
      <c r="AJ79">
        <v>1.7041524087105879</v>
      </c>
      <c r="AK79">
        <v>66.400301856687292</v>
      </c>
      <c r="AL79">
        <f t="shared" si="26"/>
        <v>1.8864969499314104</v>
      </c>
      <c r="AM79">
        <v>34.948365450481077</v>
      </c>
      <c r="AN79">
        <v>35.930284848484852</v>
      </c>
      <c r="AO79">
        <v>-1.340133901906784E-5</v>
      </c>
      <c r="AP79">
        <v>80.260018109835471</v>
      </c>
      <c r="AQ79">
        <v>16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22321.480269706899</v>
      </c>
      <c r="AV79">
        <f t="shared" si="30"/>
        <v>1200.02125</v>
      </c>
      <c r="AW79">
        <f t="shared" si="31"/>
        <v>1025.9432574212244</v>
      </c>
      <c r="AX79">
        <f t="shared" si="32"/>
        <v>0.85493757499812972</v>
      </c>
      <c r="AY79">
        <f t="shared" si="33"/>
        <v>0.18842951974639055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1669307598.7874999</v>
      </c>
      <c r="BF79">
        <v>398.33712500000001</v>
      </c>
      <c r="BG79">
        <v>415.92762499999998</v>
      </c>
      <c r="BH79">
        <v>35.929837499999998</v>
      </c>
      <c r="BI79">
        <v>34.939712499999999</v>
      </c>
      <c r="BJ79">
        <v>401.59087499999998</v>
      </c>
      <c r="BK79">
        <v>35.777487500000007</v>
      </c>
      <c r="BL79">
        <v>500.138375</v>
      </c>
      <c r="BM79">
        <v>101.03162500000001</v>
      </c>
      <c r="BN79">
        <v>9.9974850000000004E-2</v>
      </c>
      <c r="BO79">
        <v>33.410075000000013</v>
      </c>
      <c r="BP79">
        <v>34.264637499999999</v>
      </c>
      <c r="BQ79">
        <v>999.9</v>
      </c>
      <c r="BR79">
        <v>0</v>
      </c>
      <c r="BS79">
        <v>0</v>
      </c>
      <c r="BT79">
        <v>4502.8125</v>
      </c>
      <c r="BU79">
        <v>0</v>
      </c>
      <c r="BV79">
        <v>261.936375</v>
      </c>
      <c r="BW79">
        <v>-17.590587500000002</v>
      </c>
      <c r="BX79">
        <v>413.18237499999998</v>
      </c>
      <c r="BY79">
        <v>430.98599999999999</v>
      </c>
      <c r="BZ79">
        <v>0.99012437499999995</v>
      </c>
      <c r="CA79">
        <v>415.92762499999998</v>
      </c>
      <c r="CB79">
        <v>34.939712499999999</v>
      </c>
      <c r="CC79">
        <v>3.6300487499999998</v>
      </c>
      <c r="CD79">
        <v>3.5300137500000002</v>
      </c>
      <c r="CE79">
        <v>27.240575</v>
      </c>
      <c r="CF79">
        <v>26.764800000000001</v>
      </c>
      <c r="CG79">
        <v>1200.02125</v>
      </c>
      <c r="CH79">
        <v>0.49999862499999997</v>
      </c>
      <c r="CI79">
        <v>0.50000137499999997</v>
      </c>
      <c r="CJ79">
        <v>0</v>
      </c>
      <c r="CK79">
        <v>1166.0162499999999</v>
      </c>
      <c r="CL79">
        <v>4.9990899999999998</v>
      </c>
      <c r="CM79">
        <v>12754.4125</v>
      </c>
      <c r="CN79">
        <v>9558.0349999999999</v>
      </c>
      <c r="CO79">
        <v>43.007750000000001</v>
      </c>
      <c r="CP79">
        <v>44.577749999999988</v>
      </c>
      <c r="CQ79">
        <v>43.796499999999988</v>
      </c>
      <c r="CR79">
        <v>43.625</v>
      </c>
      <c r="CS79">
        <v>44.359250000000003</v>
      </c>
      <c r="CT79">
        <v>597.50875000000008</v>
      </c>
      <c r="CU79">
        <v>597.51375000000007</v>
      </c>
      <c r="CV79">
        <v>0</v>
      </c>
      <c r="CW79">
        <v>1669307609.9000001</v>
      </c>
      <c r="CX79">
        <v>0</v>
      </c>
      <c r="CY79">
        <v>1669300797.0999999</v>
      </c>
      <c r="CZ79" t="s">
        <v>356</v>
      </c>
      <c r="DA79">
        <v>1669300797.0999999</v>
      </c>
      <c r="DB79">
        <v>1669300794.5999999</v>
      </c>
      <c r="DC79">
        <v>7</v>
      </c>
      <c r="DD79">
        <v>-0.40400000000000003</v>
      </c>
      <c r="DE79">
        <v>2.3E-2</v>
      </c>
      <c r="DF79">
        <v>-3.4009999999999998</v>
      </c>
      <c r="DG79">
        <v>0.121</v>
      </c>
      <c r="DH79">
        <v>413</v>
      </c>
      <c r="DI79">
        <v>31</v>
      </c>
      <c r="DJ79">
        <v>0.5</v>
      </c>
      <c r="DK79">
        <v>0.27</v>
      </c>
      <c r="DL79">
        <v>-17.396787499999999</v>
      </c>
      <c r="DM79">
        <v>-1.464545966228846</v>
      </c>
      <c r="DN79">
        <v>0.1464295431043543</v>
      </c>
      <c r="DO79">
        <v>0</v>
      </c>
      <c r="DP79">
        <v>0.9831496999999999</v>
      </c>
      <c r="DQ79">
        <v>1.816185365853468E-2</v>
      </c>
      <c r="DR79">
        <v>3.695939448908774E-3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2.9485999999999999</v>
      </c>
      <c r="EB79">
        <v>2.5974300000000001</v>
      </c>
      <c r="EC79">
        <v>9.9224300000000001E-2</v>
      </c>
      <c r="ED79">
        <v>0.101087</v>
      </c>
      <c r="EE79">
        <v>0.14463100000000001</v>
      </c>
      <c r="EF79">
        <v>0.140318</v>
      </c>
      <c r="EG79">
        <v>27318.1</v>
      </c>
      <c r="EH79">
        <v>27750.9</v>
      </c>
      <c r="EI79">
        <v>28213.9</v>
      </c>
      <c r="EJ79">
        <v>29711.599999999999</v>
      </c>
      <c r="EK79">
        <v>33199.199999999997</v>
      </c>
      <c r="EL79">
        <v>35444.800000000003</v>
      </c>
      <c r="EM79">
        <v>39813.199999999997</v>
      </c>
      <c r="EN79">
        <v>42449.2</v>
      </c>
      <c r="EO79">
        <v>1.93858</v>
      </c>
      <c r="EP79">
        <v>1.9186000000000001</v>
      </c>
      <c r="EQ79">
        <v>0.211149</v>
      </c>
      <c r="ER79">
        <v>0</v>
      </c>
      <c r="ES79">
        <v>30.838000000000001</v>
      </c>
      <c r="ET79">
        <v>999.9</v>
      </c>
      <c r="EU79">
        <v>72.2</v>
      </c>
      <c r="EV79">
        <v>34.299999999999997</v>
      </c>
      <c r="EW79">
        <v>38.8247</v>
      </c>
      <c r="EX79">
        <v>28.814599999999999</v>
      </c>
      <c r="EY79">
        <v>2.5841400000000001</v>
      </c>
      <c r="EZ79">
        <v>1</v>
      </c>
      <c r="FA79">
        <v>0.43254100000000001</v>
      </c>
      <c r="FB79">
        <v>0.134521</v>
      </c>
      <c r="FC79">
        <v>20.275700000000001</v>
      </c>
      <c r="FD79">
        <v>5.2199900000000001</v>
      </c>
      <c r="FE79">
        <v>12.004</v>
      </c>
      <c r="FF79">
        <v>4.9873000000000003</v>
      </c>
      <c r="FG79">
        <v>3.2845499999999999</v>
      </c>
      <c r="FH79">
        <v>9999</v>
      </c>
      <c r="FI79">
        <v>9999</v>
      </c>
      <c r="FJ79">
        <v>9999</v>
      </c>
      <c r="FK79">
        <v>999.9</v>
      </c>
      <c r="FL79">
        <v>1.8657999999999999</v>
      </c>
      <c r="FM79">
        <v>1.8621099999999999</v>
      </c>
      <c r="FN79">
        <v>1.86416</v>
      </c>
      <c r="FO79">
        <v>1.8602000000000001</v>
      </c>
      <c r="FP79">
        <v>1.8609599999999999</v>
      </c>
      <c r="FQ79">
        <v>1.86005</v>
      </c>
      <c r="FR79">
        <v>1.8617300000000001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-3.26</v>
      </c>
      <c r="GH79">
        <v>0.15229999999999999</v>
      </c>
      <c r="GI79">
        <v>-2.4104999999999999</v>
      </c>
      <c r="GJ79">
        <v>-2.6733299999999998E-3</v>
      </c>
      <c r="GK79">
        <v>1.6058599999999999E-6</v>
      </c>
      <c r="GL79">
        <v>-4.45944E-10</v>
      </c>
      <c r="GM79">
        <v>-0.1235328524796835</v>
      </c>
      <c r="GN79">
        <v>8.2927637995010707E-4</v>
      </c>
      <c r="GO79">
        <v>4.5700164417846682E-4</v>
      </c>
      <c r="GP79">
        <v>-7.3971344136228166E-6</v>
      </c>
      <c r="GQ79">
        <v>4</v>
      </c>
      <c r="GR79">
        <v>2095</v>
      </c>
      <c r="GS79">
        <v>4</v>
      </c>
      <c r="GT79">
        <v>35</v>
      </c>
      <c r="GU79">
        <v>113.4</v>
      </c>
      <c r="GV79">
        <v>113.4</v>
      </c>
      <c r="GW79">
        <v>1.11084</v>
      </c>
      <c r="GX79">
        <v>2.5842299999999998</v>
      </c>
      <c r="GY79">
        <v>1.4489700000000001</v>
      </c>
      <c r="GZ79">
        <v>2.32544</v>
      </c>
      <c r="HA79">
        <v>1.5478499999999999</v>
      </c>
      <c r="HB79">
        <v>2.33521</v>
      </c>
      <c r="HC79">
        <v>39.0931</v>
      </c>
      <c r="HD79">
        <v>14.7187</v>
      </c>
      <c r="HE79">
        <v>18</v>
      </c>
      <c r="HF79">
        <v>493.16800000000001</v>
      </c>
      <c r="HG79">
        <v>521.42100000000005</v>
      </c>
      <c r="HH79">
        <v>30.999500000000001</v>
      </c>
      <c r="HI79">
        <v>32.895800000000001</v>
      </c>
      <c r="HJ79">
        <v>29.999700000000001</v>
      </c>
      <c r="HK79">
        <v>32.830399999999997</v>
      </c>
      <c r="HL79">
        <v>32.8172</v>
      </c>
      <c r="HM79">
        <v>22.28</v>
      </c>
      <c r="HN79">
        <v>17.0776</v>
      </c>
      <c r="HO79">
        <v>100</v>
      </c>
      <c r="HP79">
        <v>31</v>
      </c>
      <c r="HQ79">
        <v>431.16399999999999</v>
      </c>
      <c r="HR79">
        <v>34.846299999999999</v>
      </c>
      <c r="HS79">
        <v>99.400499999999994</v>
      </c>
      <c r="HT79">
        <v>98.454099999999997</v>
      </c>
    </row>
    <row r="80" spans="1:228" x14ac:dyDescent="0.2">
      <c r="A80">
        <v>65</v>
      </c>
      <c r="B80">
        <v>1669307605.0999999</v>
      </c>
      <c r="C80">
        <v>255.5</v>
      </c>
      <c r="D80" t="s">
        <v>488</v>
      </c>
      <c r="E80" t="s">
        <v>489</v>
      </c>
      <c r="F80">
        <v>4</v>
      </c>
      <c r="G80">
        <v>1669307603.0999999</v>
      </c>
      <c r="H80">
        <f t="shared" ref="H80:H143" si="34">(I80)/1000</f>
        <v>1.9274169434493999E-3</v>
      </c>
      <c r="I80">
        <f t="shared" ref="I80:I143" si="35">IF(BD80, AL80, AF80)</f>
        <v>1.9274169434494</v>
      </c>
      <c r="J80">
        <f t="shared" ref="J80:J143" si="36">IF(BD80, AG80, AE80)</f>
        <v>8.1723008415628851</v>
      </c>
      <c r="K80">
        <f t="shared" ref="K80:K143" si="37">BF80 - IF(AS80&gt;1, J80*AZ80*100/(AU80*BT80), 0)</f>
        <v>405.45928571428573</v>
      </c>
      <c r="L80">
        <f t="shared" ref="L80:L143" si="38">((R80-H80/2)*K80-J80)/(R80+H80/2)</f>
        <v>270.17788241935256</v>
      </c>
      <c r="M80">
        <f t="shared" ref="M80:M143" si="39">L80*(BM80+BN80)/1000</f>
        <v>27.323745576760157</v>
      </c>
      <c r="N80">
        <f t="shared" ref="N80:N143" si="40">(BF80 - IF(AS80&gt;1, J80*AZ80*100/(AU80*BT80), 0))*(BM80+BN80)/1000</f>
        <v>41.005082523359405</v>
      </c>
      <c r="O80">
        <f t="shared" ref="O80:O143" si="41">2/((1/Q80-1/P80)+SIGN(Q80)*SQRT((1/Q80-1/P80)*(1/Q80-1/P80) + 4*BA80/((BA80+1)*(BA80+1))*(2*1/Q80*1/P80-1/P80*1/P80)))</f>
        <v>0.10670437750290766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2.2519035127063347</v>
      </c>
      <c r="Q80">
        <f t="shared" ref="Q80:Q143" si="43">H80*(1000-(1000*0.61365*EXP(17.502*U80/(240.97+U80))/(BM80+BN80)+BH80)/2)/(1000*0.61365*EXP(17.502*U80/(240.97+U80))/(BM80+BN80)-BH80)</f>
        <v>0.1039729869301483</v>
      </c>
      <c r="R80">
        <f t="shared" ref="R80:R143" si="44">1/((BA80+1)/(O80/1.6)+1/(P80/1.37)) + BA80/((BA80+1)/(O80/1.6) + BA80/(P80/1.37))</f>
        <v>6.5222697942222102E-2</v>
      </c>
      <c r="S80">
        <f t="shared" ref="S80:S143" si="45">(AV80*AY80)</f>
        <v>226.12259451887059</v>
      </c>
      <c r="T80">
        <f t="shared" ref="T80:T143" si="46">(BO80+(S80+2*0.95*0.0000000567*(((BO80+$B$6)+273)^4-(BO80+273)^4)-44100*H80)/(1.84*29.3*P80+8*0.95*0.0000000567*(BO80+273)^3))</f>
        <v>34.462512286625895</v>
      </c>
      <c r="U80">
        <f t="shared" ref="U80:U143" si="47">($C$6*BP80+$D$6*BQ80+$E$6*T80)</f>
        <v>34.269685714285707</v>
      </c>
      <c r="V80">
        <f t="shared" ref="V80:V143" si="48">0.61365*EXP(17.502*U80/(240.97+U80))</f>
        <v>5.4239132589594119</v>
      </c>
      <c r="W80">
        <f t="shared" ref="W80:W143" si="49">(X80/Y80*100)</f>
        <v>70.286016052972499</v>
      </c>
      <c r="X80">
        <f t="shared" ref="X80:X143" si="50">BH80*(BM80+BN80)/1000</f>
        <v>3.6331016146062494</v>
      </c>
      <c r="Y80">
        <f t="shared" ref="Y80:Y143" si="51">0.61365*EXP(17.502*BO80/(240.97+BO80))</f>
        <v>5.1690248197708168</v>
      </c>
      <c r="Z80">
        <f t="shared" ref="Z80:Z143" si="52">(V80-BH80*(BM80+BN80)/1000)</f>
        <v>1.7908116443531625</v>
      </c>
      <c r="AA80">
        <f t="shared" ref="AA80:AA143" si="53">(-H80*44100)</f>
        <v>-84.999087206118531</v>
      </c>
      <c r="AB80">
        <f t="shared" ref="AB80:AB143" si="54">2*29.3*P80*0.92*(BO80-U80)</f>
        <v>-104.63864385437503</v>
      </c>
      <c r="AC80">
        <f t="shared" ref="AC80:AC143" si="55">2*0.95*0.0000000567*(((BO80+$B$6)+273)^4-(U80+273)^4)</f>
        <v>-10.729634852538689</v>
      </c>
      <c r="AD80">
        <f t="shared" ref="AD80:AD143" si="56">S80+AC80+AA80+AB80</f>
        <v>25.75522860583834</v>
      </c>
      <c r="AE80">
        <f t="shared" ref="AE80:AE143" si="57">BL80*AS80*(BG80-BF80*(1000-AS80*BI80)/(1000-AS80*BH80))/(100*AZ80)</f>
        <v>32.026127596854124</v>
      </c>
      <c r="AF80">
        <f t="shared" ref="AF80:AF143" si="58">1000*BL80*AS80*(BH80-BI80)/(100*AZ80*(1000-AS80*BH80))</f>
        <v>1.9667083294536045</v>
      </c>
      <c r="AG80">
        <f t="shared" ref="AG80:AG143" si="59">(AH80 - AI80 - BM80*1000/(8.314*(BO80+273.15)) * AK80/BL80 * AJ80) * BL80/(100*AZ80) * (1000 - BI80)/1000</f>
        <v>8.1723008415628851</v>
      </c>
      <c r="AH80">
        <v>436.76270050857192</v>
      </c>
      <c r="AI80">
        <v>423.14670303030312</v>
      </c>
      <c r="AJ80">
        <v>1.718522224455703</v>
      </c>
      <c r="AK80">
        <v>66.400301856687292</v>
      </c>
      <c r="AL80">
        <f t="shared" ref="AL80:AL143" si="60">(AN80 - AM80 + BM80*1000/(8.314*(BO80+273.15)) * AP80/BL80 * AO80) * BL80/(100*AZ80) * 1000/(1000 - AN80)</f>
        <v>1.9274169434494</v>
      </c>
      <c r="AM80">
        <v>34.915112051088308</v>
      </c>
      <c r="AN80">
        <v>35.918398181818169</v>
      </c>
      <c r="AO80">
        <v>-1.820761506577062E-5</v>
      </c>
      <c r="AP80">
        <v>80.260018109835471</v>
      </c>
      <c r="AQ80">
        <v>16</v>
      </c>
      <c r="AR80">
        <v>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22319.97136925377</v>
      </c>
      <c r="AV80">
        <f t="shared" ref="AV80:AV143" si="64">$B$10*BU80+$C$10*BV80+$F$10*CG80*(1-CJ80)</f>
        <v>1200.05</v>
      </c>
      <c r="AW80">
        <f t="shared" ref="AW80:AW143" si="65">AV80*AX80</f>
        <v>1025.9666707351662</v>
      </c>
      <c r="AX80">
        <f t="shared" ref="AX80:AX143" si="66">($B$10*$D$8+$C$10*$D$8+$F$10*((CT80+CL80)/MAX(CT80+CL80+CU80, 0.1)*$I$8+CU80/MAX(CT80+CL80+CU80, 0.1)*$J$8))/($B$10+$C$10+$F$10)</f>
        <v>0.85493660325416954</v>
      </c>
      <c r="AY80">
        <f t="shared" ref="AY80:AY143" si="67">($B$10*$K$8+$C$10*$K$8+$F$10*((CT80+CL80)/MAX(CT80+CL80+CU80, 0.1)*$P$8+CU80/MAX(CT80+CL80+CU80, 0.1)*$Q$8))/($B$10+$C$10+$F$10)</f>
        <v>0.18842764428054715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1669307603.0999999</v>
      </c>
      <c r="BF80">
        <v>405.45928571428573</v>
      </c>
      <c r="BG80">
        <v>423.17957142857142</v>
      </c>
      <c r="BH80">
        <v>35.924199999999999</v>
      </c>
      <c r="BI80">
        <v>34.900585714285718</v>
      </c>
      <c r="BJ80">
        <v>408.72471428571419</v>
      </c>
      <c r="BK80">
        <v>35.77187142857143</v>
      </c>
      <c r="BL80">
        <v>500.125</v>
      </c>
      <c r="BM80">
        <v>101.0324285714286</v>
      </c>
      <c r="BN80">
        <v>0.1000006714285714</v>
      </c>
      <c r="BO80">
        <v>33.407785714285723</v>
      </c>
      <c r="BP80">
        <v>34.269685714285707</v>
      </c>
      <c r="BQ80">
        <v>999.89999999999986</v>
      </c>
      <c r="BR80">
        <v>0</v>
      </c>
      <c r="BS80">
        <v>0</v>
      </c>
      <c r="BT80">
        <v>4502.5</v>
      </c>
      <c r="BU80">
        <v>0</v>
      </c>
      <c r="BV80">
        <v>262.04457142857137</v>
      </c>
      <c r="BW80">
        <v>-17.720028571428571</v>
      </c>
      <c r="BX80">
        <v>420.56799999999998</v>
      </c>
      <c r="BY80">
        <v>438.48271428571428</v>
      </c>
      <c r="BZ80">
        <v>1.023598571428572</v>
      </c>
      <c r="CA80">
        <v>423.17957142857142</v>
      </c>
      <c r="CB80">
        <v>34.900585714285718</v>
      </c>
      <c r="CC80">
        <v>3.6295099999999998</v>
      </c>
      <c r="CD80">
        <v>3.5260914285714291</v>
      </c>
      <c r="CE80">
        <v>27.23807142857143</v>
      </c>
      <c r="CF80">
        <v>26.745914285714289</v>
      </c>
      <c r="CG80">
        <v>1200.05</v>
      </c>
      <c r="CH80">
        <v>0.50002928571428573</v>
      </c>
      <c r="CI80">
        <v>0.49997071428571432</v>
      </c>
      <c r="CJ80">
        <v>0</v>
      </c>
      <c r="CK80">
        <v>1165.6328571428569</v>
      </c>
      <c r="CL80">
        <v>4.9990899999999998</v>
      </c>
      <c r="CM80">
        <v>12747.242857142861</v>
      </c>
      <c r="CN80">
        <v>9558.341428571428</v>
      </c>
      <c r="CO80">
        <v>43</v>
      </c>
      <c r="CP80">
        <v>44.561999999999998</v>
      </c>
      <c r="CQ80">
        <v>43.785428571428582</v>
      </c>
      <c r="CR80">
        <v>43.625</v>
      </c>
      <c r="CS80">
        <v>44.339000000000013</v>
      </c>
      <c r="CT80">
        <v>597.56142857142856</v>
      </c>
      <c r="CU80">
        <v>597.48857142857139</v>
      </c>
      <c r="CV80">
        <v>0</v>
      </c>
      <c r="CW80">
        <v>1669307614.0999999</v>
      </c>
      <c r="CX80">
        <v>0</v>
      </c>
      <c r="CY80">
        <v>1669300797.0999999</v>
      </c>
      <c r="CZ80" t="s">
        <v>356</v>
      </c>
      <c r="DA80">
        <v>1669300797.0999999</v>
      </c>
      <c r="DB80">
        <v>1669300794.5999999</v>
      </c>
      <c r="DC80">
        <v>7</v>
      </c>
      <c r="DD80">
        <v>-0.40400000000000003</v>
      </c>
      <c r="DE80">
        <v>2.3E-2</v>
      </c>
      <c r="DF80">
        <v>-3.4009999999999998</v>
      </c>
      <c r="DG80">
        <v>0.121</v>
      </c>
      <c r="DH80">
        <v>413</v>
      </c>
      <c r="DI80">
        <v>31</v>
      </c>
      <c r="DJ80">
        <v>0.5</v>
      </c>
      <c r="DK80">
        <v>0.27</v>
      </c>
      <c r="DL80">
        <v>-17.5066275</v>
      </c>
      <c r="DM80">
        <v>-1.3408221388367561</v>
      </c>
      <c r="DN80">
        <v>0.1333860206084207</v>
      </c>
      <c r="DO80">
        <v>0</v>
      </c>
      <c r="DP80">
        <v>0.99076702500000002</v>
      </c>
      <c r="DQ80">
        <v>0.1232996285178219</v>
      </c>
      <c r="DR80">
        <v>1.5461631646575181E-2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2.9487000000000001</v>
      </c>
      <c r="EB80">
        <v>2.5974300000000001</v>
      </c>
      <c r="EC80">
        <v>0.100465</v>
      </c>
      <c r="ED80">
        <v>0.10231</v>
      </c>
      <c r="EE80">
        <v>0.144595</v>
      </c>
      <c r="EF80">
        <v>0.140261</v>
      </c>
      <c r="EG80">
        <v>27280.2</v>
      </c>
      <c r="EH80">
        <v>27713.200000000001</v>
      </c>
      <c r="EI80">
        <v>28213.7</v>
      </c>
      <c r="EJ80">
        <v>29711.599999999999</v>
      </c>
      <c r="EK80">
        <v>33200.300000000003</v>
      </c>
      <c r="EL80">
        <v>35447.300000000003</v>
      </c>
      <c r="EM80">
        <v>39812.6</v>
      </c>
      <c r="EN80">
        <v>42449.1</v>
      </c>
      <c r="EO80">
        <v>1.93862</v>
      </c>
      <c r="EP80">
        <v>1.91873</v>
      </c>
      <c r="EQ80">
        <v>0.21217800000000001</v>
      </c>
      <c r="ER80">
        <v>0</v>
      </c>
      <c r="ES80">
        <v>30.840699999999998</v>
      </c>
      <c r="ET80">
        <v>999.9</v>
      </c>
      <c r="EU80">
        <v>72.2</v>
      </c>
      <c r="EV80">
        <v>34.299999999999997</v>
      </c>
      <c r="EW80">
        <v>38.825800000000001</v>
      </c>
      <c r="EX80">
        <v>28.904599999999999</v>
      </c>
      <c r="EY80">
        <v>2.0632999999999999</v>
      </c>
      <c r="EZ80">
        <v>1</v>
      </c>
      <c r="FA80">
        <v>0.43227599999999999</v>
      </c>
      <c r="FB80">
        <v>0.132053</v>
      </c>
      <c r="FC80">
        <v>20.2758</v>
      </c>
      <c r="FD80">
        <v>5.2201399999999998</v>
      </c>
      <c r="FE80">
        <v>12.004</v>
      </c>
      <c r="FF80">
        <v>4.9875499999999997</v>
      </c>
      <c r="FG80">
        <v>3.2846299999999999</v>
      </c>
      <c r="FH80">
        <v>9999</v>
      </c>
      <c r="FI80">
        <v>9999</v>
      </c>
      <c r="FJ80">
        <v>9999</v>
      </c>
      <c r="FK80">
        <v>999.9</v>
      </c>
      <c r="FL80">
        <v>1.8657999999999999</v>
      </c>
      <c r="FM80">
        <v>1.8621099999999999</v>
      </c>
      <c r="FN80">
        <v>1.86415</v>
      </c>
      <c r="FO80">
        <v>1.8602099999999999</v>
      </c>
      <c r="FP80">
        <v>1.8609599999999999</v>
      </c>
      <c r="FQ80">
        <v>1.86005</v>
      </c>
      <c r="FR80">
        <v>1.86175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-3.2709999999999999</v>
      </c>
      <c r="GH80">
        <v>0.15229999999999999</v>
      </c>
      <c r="GI80">
        <v>-2.4104999999999999</v>
      </c>
      <c r="GJ80">
        <v>-2.6733299999999998E-3</v>
      </c>
      <c r="GK80">
        <v>1.6058599999999999E-6</v>
      </c>
      <c r="GL80">
        <v>-4.45944E-10</v>
      </c>
      <c r="GM80">
        <v>-0.1235328524796835</v>
      </c>
      <c r="GN80">
        <v>8.2927637995010707E-4</v>
      </c>
      <c r="GO80">
        <v>4.5700164417846682E-4</v>
      </c>
      <c r="GP80">
        <v>-7.3971344136228166E-6</v>
      </c>
      <c r="GQ80">
        <v>4</v>
      </c>
      <c r="GR80">
        <v>2095</v>
      </c>
      <c r="GS80">
        <v>4</v>
      </c>
      <c r="GT80">
        <v>35</v>
      </c>
      <c r="GU80">
        <v>113.5</v>
      </c>
      <c r="GV80">
        <v>113.5</v>
      </c>
      <c r="GW80">
        <v>1.1254900000000001</v>
      </c>
      <c r="GX80">
        <v>2.5720200000000002</v>
      </c>
      <c r="GY80">
        <v>1.4489700000000001</v>
      </c>
      <c r="GZ80">
        <v>2.32544</v>
      </c>
      <c r="HA80">
        <v>1.5478499999999999</v>
      </c>
      <c r="HB80">
        <v>2.36816</v>
      </c>
      <c r="HC80">
        <v>39.0931</v>
      </c>
      <c r="HD80">
        <v>14.727399999999999</v>
      </c>
      <c r="HE80">
        <v>18</v>
      </c>
      <c r="HF80">
        <v>493.17700000000002</v>
      </c>
      <c r="HG80">
        <v>521.49300000000005</v>
      </c>
      <c r="HH80">
        <v>30.999400000000001</v>
      </c>
      <c r="HI80">
        <v>32.892899999999997</v>
      </c>
      <c r="HJ80">
        <v>29.9999</v>
      </c>
      <c r="HK80">
        <v>32.827500000000001</v>
      </c>
      <c r="HL80">
        <v>32.814999999999998</v>
      </c>
      <c r="HM80">
        <v>22.5608</v>
      </c>
      <c r="HN80">
        <v>17.0776</v>
      </c>
      <c r="HO80">
        <v>100</v>
      </c>
      <c r="HP80">
        <v>31</v>
      </c>
      <c r="HQ80">
        <v>437.84199999999998</v>
      </c>
      <c r="HR80">
        <v>34.855600000000003</v>
      </c>
      <c r="HS80">
        <v>99.399299999999997</v>
      </c>
      <c r="HT80">
        <v>98.454099999999997</v>
      </c>
    </row>
    <row r="81" spans="1:228" x14ac:dyDescent="0.2">
      <c r="A81">
        <v>66</v>
      </c>
      <c r="B81">
        <v>1669307609.0999999</v>
      </c>
      <c r="C81">
        <v>259.5</v>
      </c>
      <c r="D81" t="s">
        <v>490</v>
      </c>
      <c r="E81" t="s">
        <v>491</v>
      </c>
      <c r="F81">
        <v>4</v>
      </c>
      <c r="G81">
        <v>1669307606.7874999</v>
      </c>
      <c r="H81">
        <f t="shared" si="34"/>
        <v>1.9346593271876208E-3</v>
      </c>
      <c r="I81">
        <f t="shared" si="35"/>
        <v>1.9346593271876207</v>
      </c>
      <c r="J81">
        <f t="shared" si="36"/>
        <v>8.5074515610841779</v>
      </c>
      <c r="K81">
        <f t="shared" si="37"/>
        <v>411.5385</v>
      </c>
      <c r="L81">
        <f t="shared" si="38"/>
        <v>271.03320163629371</v>
      </c>
      <c r="M81">
        <f t="shared" si="39"/>
        <v>27.409694143319989</v>
      </c>
      <c r="N81">
        <f t="shared" si="40"/>
        <v>41.619050157322803</v>
      </c>
      <c r="O81">
        <f t="shared" si="41"/>
        <v>0.10675415093026612</v>
      </c>
      <c r="P81">
        <f t="shared" si="42"/>
        <v>2.2453063064006593</v>
      </c>
      <c r="Q81">
        <f t="shared" si="43"/>
        <v>0.10401243613078372</v>
      </c>
      <c r="R81">
        <f t="shared" si="44"/>
        <v>6.5248239905341301E-2</v>
      </c>
      <c r="S81">
        <f t="shared" si="45"/>
        <v>226.12501648302819</v>
      </c>
      <c r="T81">
        <f t="shared" si="46"/>
        <v>34.461376460520967</v>
      </c>
      <c r="U81">
        <f t="shared" si="47"/>
        <v>34.284287499999998</v>
      </c>
      <c r="V81">
        <f t="shared" si="48"/>
        <v>5.4283238900877571</v>
      </c>
      <c r="W81">
        <f t="shared" si="49"/>
        <v>70.261788260425035</v>
      </c>
      <c r="X81">
        <f t="shared" si="50"/>
        <v>3.6315291989524998</v>
      </c>
      <c r="Y81">
        <f t="shared" si="51"/>
        <v>5.1685692733755246</v>
      </c>
      <c r="Z81">
        <f t="shared" si="52"/>
        <v>1.7967946911352572</v>
      </c>
      <c r="AA81">
        <f t="shared" si="53"/>
        <v>-85.318476328974072</v>
      </c>
      <c r="AB81">
        <f t="shared" si="54"/>
        <v>-106.29005992412907</v>
      </c>
      <c r="AC81">
        <f t="shared" si="55"/>
        <v>-10.931691494192954</v>
      </c>
      <c r="AD81">
        <f t="shared" si="56"/>
        <v>23.58478873573209</v>
      </c>
      <c r="AE81">
        <f t="shared" si="57"/>
        <v>32.198482399713683</v>
      </c>
      <c r="AF81">
        <f t="shared" si="58"/>
        <v>1.9491931912244975</v>
      </c>
      <c r="AG81">
        <f t="shared" si="59"/>
        <v>8.5074515610841779</v>
      </c>
      <c r="AH81">
        <v>443.67570157902787</v>
      </c>
      <c r="AI81">
        <v>429.95421212121192</v>
      </c>
      <c r="AJ81">
        <v>1.7029785393633541</v>
      </c>
      <c r="AK81">
        <v>66.400301856687292</v>
      </c>
      <c r="AL81">
        <f t="shared" si="60"/>
        <v>1.9346593271876207</v>
      </c>
      <c r="AM81">
        <v>34.895677362490318</v>
      </c>
      <c r="AN81">
        <v>35.90317818181817</v>
      </c>
      <c r="AO81">
        <v>-8.5894124285822954E-5</v>
      </c>
      <c r="AP81">
        <v>80.260018109835471</v>
      </c>
      <c r="AQ81">
        <v>16</v>
      </c>
      <c r="AR81">
        <v>3</v>
      </c>
      <c r="AS81">
        <f t="shared" si="61"/>
        <v>1</v>
      </c>
      <c r="AT81">
        <f t="shared" si="62"/>
        <v>0</v>
      </c>
      <c r="AU81">
        <f t="shared" si="63"/>
        <v>22206.553353875799</v>
      </c>
      <c r="AV81">
        <f t="shared" si="64"/>
        <v>1200.06375</v>
      </c>
      <c r="AW81">
        <f t="shared" si="65"/>
        <v>1025.9783385922424</v>
      </c>
      <c r="AX81">
        <f t="shared" si="66"/>
        <v>0.85493653032369521</v>
      </c>
      <c r="AY81">
        <f t="shared" si="67"/>
        <v>0.18842750352473206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1669307606.7874999</v>
      </c>
      <c r="BF81">
        <v>411.5385</v>
      </c>
      <c r="BG81">
        <v>429.354375</v>
      </c>
      <c r="BH81">
        <v>35.909374999999997</v>
      </c>
      <c r="BI81">
        <v>34.894862500000002</v>
      </c>
      <c r="BJ81">
        <v>414.81349999999998</v>
      </c>
      <c r="BK81">
        <v>35.757137499999999</v>
      </c>
      <c r="BL81">
        <v>500.12562500000001</v>
      </c>
      <c r="BM81">
        <v>101.03037500000001</v>
      </c>
      <c r="BN81">
        <v>0.1000178</v>
      </c>
      <c r="BO81">
        <v>33.406212500000002</v>
      </c>
      <c r="BP81">
        <v>34.284287499999998</v>
      </c>
      <c r="BQ81">
        <v>999.9</v>
      </c>
      <c r="BR81">
        <v>0</v>
      </c>
      <c r="BS81">
        <v>0</v>
      </c>
      <c r="BT81">
        <v>4483.4375</v>
      </c>
      <c r="BU81">
        <v>0</v>
      </c>
      <c r="BV81">
        <v>244.94787500000001</v>
      </c>
      <c r="BW81">
        <v>-17.815750000000001</v>
      </c>
      <c r="BX81">
        <v>426.86700000000002</v>
      </c>
      <c r="BY81">
        <v>444.87824999999998</v>
      </c>
      <c r="BZ81">
        <v>1.01451125</v>
      </c>
      <c r="CA81">
        <v>429.354375</v>
      </c>
      <c r="CB81">
        <v>34.894862500000002</v>
      </c>
      <c r="CC81">
        <v>3.62794375</v>
      </c>
      <c r="CD81">
        <v>3.5254449999999999</v>
      </c>
      <c r="CE81">
        <v>27.230699999999999</v>
      </c>
      <c r="CF81">
        <v>26.742762500000001</v>
      </c>
      <c r="CG81">
        <v>1200.06375</v>
      </c>
      <c r="CH81">
        <v>0.50003150000000007</v>
      </c>
      <c r="CI81">
        <v>0.49996849999999993</v>
      </c>
      <c r="CJ81">
        <v>0</v>
      </c>
      <c r="CK81">
        <v>1165.5675000000001</v>
      </c>
      <c r="CL81">
        <v>4.9990899999999998</v>
      </c>
      <c r="CM81">
        <v>12707.0625</v>
      </c>
      <c r="CN81">
        <v>9558.4587499999998</v>
      </c>
      <c r="CO81">
        <v>43</v>
      </c>
      <c r="CP81">
        <v>44.561999999999998</v>
      </c>
      <c r="CQ81">
        <v>43.757750000000001</v>
      </c>
      <c r="CR81">
        <v>43.625</v>
      </c>
      <c r="CS81">
        <v>44.335625</v>
      </c>
      <c r="CT81">
        <v>597.57124999999996</v>
      </c>
      <c r="CU81">
        <v>597.49249999999995</v>
      </c>
      <c r="CV81">
        <v>0</v>
      </c>
      <c r="CW81">
        <v>1669307618.3</v>
      </c>
      <c r="CX81">
        <v>0</v>
      </c>
      <c r="CY81">
        <v>1669300797.0999999</v>
      </c>
      <c r="CZ81" t="s">
        <v>356</v>
      </c>
      <c r="DA81">
        <v>1669300797.0999999</v>
      </c>
      <c r="DB81">
        <v>1669300794.5999999</v>
      </c>
      <c r="DC81">
        <v>7</v>
      </c>
      <c r="DD81">
        <v>-0.40400000000000003</v>
      </c>
      <c r="DE81">
        <v>2.3E-2</v>
      </c>
      <c r="DF81">
        <v>-3.4009999999999998</v>
      </c>
      <c r="DG81">
        <v>0.121</v>
      </c>
      <c r="DH81">
        <v>413</v>
      </c>
      <c r="DI81">
        <v>31</v>
      </c>
      <c r="DJ81">
        <v>0.5</v>
      </c>
      <c r="DK81">
        <v>0.27</v>
      </c>
      <c r="DL81">
        <v>-17.600000000000001</v>
      </c>
      <c r="DM81">
        <v>-1.429107692307626</v>
      </c>
      <c r="DN81">
        <v>0.14164681429527459</v>
      </c>
      <c r="DO81">
        <v>0</v>
      </c>
      <c r="DP81">
        <v>0.99752739999999984</v>
      </c>
      <c r="DQ81">
        <v>0.15590199624764969</v>
      </c>
      <c r="DR81">
        <v>1.75230055367223E-2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2.9486500000000002</v>
      </c>
      <c r="EB81">
        <v>2.5974200000000001</v>
      </c>
      <c r="EC81">
        <v>0.101686</v>
      </c>
      <c r="ED81">
        <v>0.10353</v>
      </c>
      <c r="EE81">
        <v>0.14455599999999999</v>
      </c>
      <c r="EF81">
        <v>0.14025499999999999</v>
      </c>
      <c r="EG81">
        <v>27243.8</v>
      </c>
      <c r="EH81">
        <v>27675.599999999999</v>
      </c>
      <c r="EI81">
        <v>28214.3</v>
      </c>
      <c r="EJ81">
        <v>29711.599999999999</v>
      </c>
      <c r="EK81">
        <v>33203.1</v>
      </c>
      <c r="EL81">
        <v>35447.599999999999</v>
      </c>
      <c r="EM81">
        <v>39814.199999999997</v>
      </c>
      <c r="EN81">
        <v>42449.1</v>
      </c>
      <c r="EO81">
        <v>1.9386699999999999</v>
      </c>
      <c r="EP81">
        <v>1.91875</v>
      </c>
      <c r="EQ81">
        <v>0.21251700000000001</v>
      </c>
      <c r="ER81">
        <v>0</v>
      </c>
      <c r="ES81">
        <v>30.8416</v>
      </c>
      <c r="ET81">
        <v>999.9</v>
      </c>
      <c r="EU81">
        <v>72.2</v>
      </c>
      <c r="EV81">
        <v>34.299999999999997</v>
      </c>
      <c r="EW81">
        <v>38.822899999999997</v>
      </c>
      <c r="EX81">
        <v>28.964600000000001</v>
      </c>
      <c r="EY81">
        <v>1.7868599999999999</v>
      </c>
      <c r="EZ81">
        <v>1</v>
      </c>
      <c r="FA81">
        <v>0.43209599999999998</v>
      </c>
      <c r="FB81">
        <v>0.126697</v>
      </c>
      <c r="FC81">
        <v>20.2759</v>
      </c>
      <c r="FD81">
        <v>5.2201399999999998</v>
      </c>
      <c r="FE81">
        <v>12.004</v>
      </c>
      <c r="FF81">
        <v>4.9871499999999997</v>
      </c>
      <c r="FG81">
        <v>3.2845800000000001</v>
      </c>
      <c r="FH81">
        <v>9999</v>
      </c>
      <c r="FI81">
        <v>9999</v>
      </c>
      <c r="FJ81">
        <v>9999</v>
      </c>
      <c r="FK81">
        <v>999.9</v>
      </c>
      <c r="FL81">
        <v>1.86575</v>
      </c>
      <c r="FM81">
        <v>1.86212</v>
      </c>
      <c r="FN81">
        <v>1.86415</v>
      </c>
      <c r="FO81">
        <v>1.8602000000000001</v>
      </c>
      <c r="FP81">
        <v>1.8609599999999999</v>
      </c>
      <c r="FQ81">
        <v>1.86005</v>
      </c>
      <c r="FR81">
        <v>1.8617300000000001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-3.2810000000000001</v>
      </c>
      <c r="GH81">
        <v>0.1522</v>
      </c>
      <c r="GI81">
        <v>-2.4104999999999999</v>
      </c>
      <c r="GJ81">
        <v>-2.6733299999999998E-3</v>
      </c>
      <c r="GK81">
        <v>1.6058599999999999E-6</v>
      </c>
      <c r="GL81">
        <v>-4.45944E-10</v>
      </c>
      <c r="GM81">
        <v>-0.1235328524796835</v>
      </c>
      <c r="GN81">
        <v>8.2927637995010707E-4</v>
      </c>
      <c r="GO81">
        <v>4.5700164417846682E-4</v>
      </c>
      <c r="GP81">
        <v>-7.3971344136228166E-6</v>
      </c>
      <c r="GQ81">
        <v>4</v>
      </c>
      <c r="GR81">
        <v>2095</v>
      </c>
      <c r="GS81">
        <v>4</v>
      </c>
      <c r="GT81">
        <v>35</v>
      </c>
      <c r="GU81">
        <v>113.5</v>
      </c>
      <c r="GV81">
        <v>113.6</v>
      </c>
      <c r="GW81">
        <v>1.1389199999999999</v>
      </c>
      <c r="GX81">
        <v>2.5695800000000002</v>
      </c>
      <c r="GY81">
        <v>1.4489700000000001</v>
      </c>
      <c r="GZ81">
        <v>2.32544</v>
      </c>
      <c r="HA81">
        <v>1.5478499999999999</v>
      </c>
      <c r="HB81">
        <v>2.34253</v>
      </c>
      <c r="HC81">
        <v>39.0931</v>
      </c>
      <c r="HD81">
        <v>14.727399999999999</v>
      </c>
      <c r="HE81">
        <v>18</v>
      </c>
      <c r="HF81">
        <v>493.18700000000001</v>
      </c>
      <c r="HG81">
        <v>521.48599999999999</v>
      </c>
      <c r="HH81">
        <v>30.998899999999999</v>
      </c>
      <c r="HI81">
        <v>32.890700000000002</v>
      </c>
      <c r="HJ81">
        <v>29.999700000000001</v>
      </c>
      <c r="HK81">
        <v>32.824599999999997</v>
      </c>
      <c r="HL81">
        <v>32.812100000000001</v>
      </c>
      <c r="HM81">
        <v>22.8415</v>
      </c>
      <c r="HN81">
        <v>17.0776</v>
      </c>
      <c r="HO81">
        <v>100</v>
      </c>
      <c r="HP81">
        <v>31</v>
      </c>
      <c r="HQ81">
        <v>444.52100000000002</v>
      </c>
      <c r="HR81">
        <v>34.861199999999997</v>
      </c>
      <c r="HS81">
        <v>99.402500000000003</v>
      </c>
      <c r="HT81">
        <v>98.454099999999997</v>
      </c>
    </row>
    <row r="82" spans="1:228" x14ac:dyDescent="0.2">
      <c r="A82">
        <v>67</v>
      </c>
      <c r="B82">
        <v>1669307613.0999999</v>
      </c>
      <c r="C82">
        <v>263.5</v>
      </c>
      <c r="D82" t="s">
        <v>492</v>
      </c>
      <c r="E82" t="s">
        <v>493</v>
      </c>
      <c r="F82">
        <v>4</v>
      </c>
      <c r="G82">
        <v>1669307611.0999999</v>
      </c>
      <c r="H82">
        <f t="shared" si="34"/>
        <v>1.9171180813971791E-3</v>
      </c>
      <c r="I82">
        <f t="shared" si="35"/>
        <v>1.9171180813971791</v>
      </c>
      <c r="J82">
        <f t="shared" si="36"/>
        <v>8.5826611283051584</v>
      </c>
      <c r="K82">
        <f t="shared" si="37"/>
        <v>418.65485714285711</v>
      </c>
      <c r="L82">
        <f t="shared" si="38"/>
        <v>275.66697192548207</v>
      </c>
      <c r="M82">
        <f t="shared" si="39"/>
        <v>27.878802730585694</v>
      </c>
      <c r="N82">
        <f t="shared" si="40"/>
        <v>42.339479746025937</v>
      </c>
      <c r="O82">
        <f t="shared" si="41"/>
        <v>0.10579599433074981</v>
      </c>
      <c r="P82">
        <f t="shared" si="42"/>
        <v>2.2498698956212086</v>
      </c>
      <c r="Q82">
        <f t="shared" si="43"/>
        <v>0.10310791941783229</v>
      </c>
      <c r="R82">
        <f t="shared" si="44"/>
        <v>6.4678273831755451E-2</v>
      </c>
      <c r="S82">
        <f t="shared" si="45"/>
        <v>226.1218873358965</v>
      </c>
      <c r="T82">
        <f t="shared" si="46"/>
        <v>34.463814872559809</v>
      </c>
      <c r="U82">
        <f t="shared" si="47"/>
        <v>34.277900000000002</v>
      </c>
      <c r="V82">
        <f t="shared" si="48"/>
        <v>5.4263940913952782</v>
      </c>
      <c r="W82">
        <f t="shared" si="49"/>
        <v>70.241664442162801</v>
      </c>
      <c r="X82">
        <f t="shared" si="50"/>
        <v>3.6302076220780619</v>
      </c>
      <c r="Y82">
        <f t="shared" si="51"/>
        <v>5.1681685662035894</v>
      </c>
      <c r="Z82">
        <f t="shared" si="52"/>
        <v>1.7961864693172163</v>
      </c>
      <c r="AA82">
        <f t="shared" si="53"/>
        <v>-84.544907389615602</v>
      </c>
      <c r="AB82">
        <f t="shared" si="54"/>
        <v>-105.89918654207273</v>
      </c>
      <c r="AC82">
        <f t="shared" si="55"/>
        <v>-10.868985801397649</v>
      </c>
      <c r="AD82">
        <f t="shared" si="56"/>
        <v>24.808807602810504</v>
      </c>
      <c r="AE82">
        <f t="shared" si="57"/>
        <v>32.444483046661126</v>
      </c>
      <c r="AF82">
        <f t="shared" si="58"/>
        <v>1.9262937150300306</v>
      </c>
      <c r="AG82">
        <f t="shared" si="59"/>
        <v>8.5826611283051584</v>
      </c>
      <c r="AH82">
        <v>450.66540841252919</v>
      </c>
      <c r="AI82">
        <v>436.82191515151533</v>
      </c>
      <c r="AJ82">
        <v>1.718338988274404</v>
      </c>
      <c r="AK82">
        <v>66.400301856687292</v>
      </c>
      <c r="AL82">
        <f t="shared" si="60"/>
        <v>1.9171180813971791</v>
      </c>
      <c r="AM82">
        <v>34.893058622532727</v>
      </c>
      <c r="AN82">
        <v>35.891156363636327</v>
      </c>
      <c r="AO82">
        <v>-5.3435287381204533E-5</v>
      </c>
      <c r="AP82">
        <v>80.260018109835471</v>
      </c>
      <c r="AQ82">
        <v>16</v>
      </c>
      <c r="AR82">
        <v>3</v>
      </c>
      <c r="AS82">
        <f t="shared" si="61"/>
        <v>1</v>
      </c>
      <c r="AT82">
        <f t="shared" si="62"/>
        <v>0</v>
      </c>
      <c r="AU82">
        <f t="shared" si="63"/>
        <v>22285.173710588781</v>
      </c>
      <c r="AV82">
        <f t="shared" si="64"/>
        <v>1200.038571428571</v>
      </c>
      <c r="AW82">
        <f t="shared" si="65"/>
        <v>1025.9576493968373</v>
      </c>
      <c r="AX82">
        <f t="shared" si="66"/>
        <v>0.85493722770552172</v>
      </c>
      <c r="AY82">
        <f t="shared" si="67"/>
        <v>0.188428849471657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1669307611.0999999</v>
      </c>
      <c r="BF82">
        <v>418.65485714285711</v>
      </c>
      <c r="BG82">
        <v>436.60442857142851</v>
      </c>
      <c r="BH82">
        <v>35.895671428571433</v>
      </c>
      <c r="BI82">
        <v>34.893142857142863</v>
      </c>
      <c r="BJ82">
        <v>421.94085714285723</v>
      </c>
      <c r="BK82">
        <v>35.743485714285718</v>
      </c>
      <c r="BL82">
        <v>500.16528571428569</v>
      </c>
      <c r="BM82">
        <v>101.0321428571428</v>
      </c>
      <c r="BN82">
        <v>0.1000404285714286</v>
      </c>
      <c r="BO82">
        <v>33.404828571428567</v>
      </c>
      <c r="BP82">
        <v>34.277900000000002</v>
      </c>
      <c r="BQ82">
        <v>999.89999999999986</v>
      </c>
      <c r="BR82">
        <v>0</v>
      </c>
      <c r="BS82">
        <v>0</v>
      </c>
      <c r="BT82">
        <v>4496.6071428571431</v>
      </c>
      <c r="BU82">
        <v>0</v>
      </c>
      <c r="BV82">
        <v>233.79057142857141</v>
      </c>
      <c r="BW82">
        <v>-17.949728571428569</v>
      </c>
      <c r="BX82">
        <v>434.24228571428569</v>
      </c>
      <c r="BY82">
        <v>452.38999999999987</v>
      </c>
      <c r="BZ82">
        <v>1.002535</v>
      </c>
      <c r="CA82">
        <v>436.60442857142851</v>
      </c>
      <c r="CB82">
        <v>34.893142857142863</v>
      </c>
      <c r="CC82">
        <v>3.626617142857143</v>
      </c>
      <c r="CD82">
        <v>3.5253299999999999</v>
      </c>
      <c r="CE82">
        <v>27.22447142857143</v>
      </c>
      <c r="CF82">
        <v>26.742228571428569</v>
      </c>
      <c r="CG82">
        <v>1200.038571428571</v>
      </c>
      <c r="CH82">
        <v>0.50001142857142855</v>
      </c>
      <c r="CI82">
        <v>0.49998857142857128</v>
      </c>
      <c r="CJ82">
        <v>0</v>
      </c>
      <c r="CK82">
        <v>1165.3757142857139</v>
      </c>
      <c r="CL82">
        <v>4.9990899999999998</v>
      </c>
      <c r="CM82">
        <v>12691.18571428571</v>
      </c>
      <c r="CN82">
        <v>9558.2071428571417</v>
      </c>
      <c r="CO82">
        <v>43</v>
      </c>
      <c r="CP82">
        <v>44.58</v>
      </c>
      <c r="CQ82">
        <v>43.767714285714291</v>
      </c>
      <c r="CR82">
        <v>43.625</v>
      </c>
      <c r="CS82">
        <v>44.311999999999998</v>
      </c>
      <c r="CT82">
        <v>597.53142857142859</v>
      </c>
      <c r="CU82">
        <v>597.50857142857137</v>
      </c>
      <c r="CV82">
        <v>0</v>
      </c>
      <c r="CW82">
        <v>1669307621.9000001</v>
      </c>
      <c r="CX82">
        <v>0</v>
      </c>
      <c r="CY82">
        <v>1669300797.0999999</v>
      </c>
      <c r="CZ82" t="s">
        <v>356</v>
      </c>
      <c r="DA82">
        <v>1669300797.0999999</v>
      </c>
      <c r="DB82">
        <v>1669300794.5999999</v>
      </c>
      <c r="DC82">
        <v>7</v>
      </c>
      <c r="DD82">
        <v>-0.40400000000000003</v>
      </c>
      <c r="DE82">
        <v>2.3E-2</v>
      </c>
      <c r="DF82">
        <v>-3.4009999999999998</v>
      </c>
      <c r="DG82">
        <v>0.121</v>
      </c>
      <c r="DH82">
        <v>413</v>
      </c>
      <c r="DI82">
        <v>31</v>
      </c>
      <c r="DJ82">
        <v>0.5</v>
      </c>
      <c r="DK82">
        <v>0.27</v>
      </c>
      <c r="DL82">
        <v>-17.701257500000001</v>
      </c>
      <c r="DM82">
        <v>-1.678877673545947</v>
      </c>
      <c r="DN82">
        <v>0.16452538540830111</v>
      </c>
      <c r="DO82">
        <v>0</v>
      </c>
      <c r="DP82">
        <v>1.00222145</v>
      </c>
      <c r="DQ82">
        <v>0.10602524577861019</v>
      </c>
      <c r="DR82">
        <v>1.5687173657083681E-2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2.9485399999999999</v>
      </c>
      <c r="EB82">
        <v>2.5973700000000002</v>
      </c>
      <c r="EC82">
        <v>0.102911</v>
      </c>
      <c r="ED82">
        <v>0.104731</v>
      </c>
      <c r="EE82">
        <v>0.14452599999999999</v>
      </c>
      <c r="EF82">
        <v>0.14025599999999999</v>
      </c>
      <c r="EG82">
        <v>27207.1</v>
      </c>
      <c r="EH82">
        <v>27638.400000000001</v>
      </c>
      <c r="EI82">
        <v>28214.799999999999</v>
      </c>
      <c r="EJ82">
        <v>29711.599999999999</v>
      </c>
      <c r="EK82">
        <v>33204.699999999997</v>
      </c>
      <c r="EL82">
        <v>35447.599999999999</v>
      </c>
      <c r="EM82">
        <v>39814.5</v>
      </c>
      <c r="EN82">
        <v>42449.1</v>
      </c>
      <c r="EO82">
        <v>1.9387799999999999</v>
      </c>
      <c r="EP82">
        <v>1.9188700000000001</v>
      </c>
      <c r="EQ82">
        <v>0.211455</v>
      </c>
      <c r="ER82">
        <v>0</v>
      </c>
      <c r="ES82">
        <v>30.839700000000001</v>
      </c>
      <c r="ET82">
        <v>999.9</v>
      </c>
      <c r="EU82">
        <v>72.2</v>
      </c>
      <c r="EV82">
        <v>34.299999999999997</v>
      </c>
      <c r="EW82">
        <v>38.827300000000001</v>
      </c>
      <c r="EX82">
        <v>29.0246</v>
      </c>
      <c r="EY82">
        <v>1.89103</v>
      </c>
      <c r="EZ82">
        <v>1</v>
      </c>
      <c r="FA82">
        <v>0.43161100000000002</v>
      </c>
      <c r="FB82">
        <v>0.120605</v>
      </c>
      <c r="FC82">
        <v>20.2758</v>
      </c>
      <c r="FD82">
        <v>5.2192400000000001</v>
      </c>
      <c r="FE82">
        <v>12.004</v>
      </c>
      <c r="FF82">
        <v>4.9871499999999997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1.8657699999999999</v>
      </c>
      <c r="FM82">
        <v>1.8621099999999999</v>
      </c>
      <c r="FN82">
        <v>1.86415</v>
      </c>
      <c r="FO82">
        <v>1.8602000000000001</v>
      </c>
      <c r="FP82">
        <v>1.8609599999999999</v>
      </c>
      <c r="FQ82">
        <v>1.86006</v>
      </c>
      <c r="FR82">
        <v>1.8617600000000001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-3.2909999999999999</v>
      </c>
      <c r="GH82">
        <v>0.1522</v>
      </c>
      <c r="GI82">
        <v>-2.4104999999999999</v>
      </c>
      <c r="GJ82">
        <v>-2.6733299999999998E-3</v>
      </c>
      <c r="GK82">
        <v>1.6058599999999999E-6</v>
      </c>
      <c r="GL82">
        <v>-4.45944E-10</v>
      </c>
      <c r="GM82">
        <v>-0.1235328524796835</v>
      </c>
      <c r="GN82">
        <v>8.2927637995010707E-4</v>
      </c>
      <c r="GO82">
        <v>4.5700164417846682E-4</v>
      </c>
      <c r="GP82">
        <v>-7.3971344136228166E-6</v>
      </c>
      <c r="GQ82">
        <v>4</v>
      </c>
      <c r="GR82">
        <v>2095</v>
      </c>
      <c r="GS82">
        <v>4</v>
      </c>
      <c r="GT82">
        <v>35</v>
      </c>
      <c r="GU82">
        <v>113.6</v>
      </c>
      <c r="GV82">
        <v>113.6</v>
      </c>
      <c r="GW82">
        <v>1.1523399999999999</v>
      </c>
      <c r="GX82">
        <v>2.5732400000000002</v>
      </c>
      <c r="GY82">
        <v>1.4489700000000001</v>
      </c>
      <c r="GZ82">
        <v>2.32544</v>
      </c>
      <c r="HA82">
        <v>1.5478499999999999</v>
      </c>
      <c r="HB82">
        <v>2.2814899999999998</v>
      </c>
      <c r="HC82">
        <v>39.0931</v>
      </c>
      <c r="HD82">
        <v>14.7187</v>
      </c>
      <c r="HE82">
        <v>18</v>
      </c>
      <c r="HF82">
        <v>493.22800000000001</v>
      </c>
      <c r="HG82">
        <v>521.55200000000002</v>
      </c>
      <c r="HH82">
        <v>30.9986</v>
      </c>
      <c r="HI82">
        <v>32.887799999999999</v>
      </c>
      <c r="HJ82">
        <v>29.9998</v>
      </c>
      <c r="HK82">
        <v>32.8217</v>
      </c>
      <c r="HL82">
        <v>32.809199999999997</v>
      </c>
      <c r="HM82">
        <v>23.1236</v>
      </c>
      <c r="HN82">
        <v>17.0776</v>
      </c>
      <c r="HO82">
        <v>100</v>
      </c>
      <c r="HP82">
        <v>31</v>
      </c>
      <c r="HQ82">
        <v>451.20100000000002</v>
      </c>
      <c r="HR82">
        <v>34.861199999999997</v>
      </c>
      <c r="HS82">
        <v>99.403700000000001</v>
      </c>
      <c r="HT82">
        <v>98.454099999999997</v>
      </c>
    </row>
    <row r="83" spans="1:228" x14ac:dyDescent="0.2">
      <c r="A83">
        <v>68</v>
      </c>
      <c r="B83">
        <v>1669307617.0999999</v>
      </c>
      <c r="C83">
        <v>267.5</v>
      </c>
      <c r="D83" t="s">
        <v>494</v>
      </c>
      <c r="E83" t="s">
        <v>495</v>
      </c>
      <c r="F83">
        <v>4</v>
      </c>
      <c r="G83">
        <v>1669307614.7874999</v>
      </c>
      <c r="H83">
        <f t="shared" si="34"/>
        <v>1.9110768013546001E-3</v>
      </c>
      <c r="I83">
        <f t="shared" si="35"/>
        <v>1.9110768013546002</v>
      </c>
      <c r="J83">
        <f t="shared" si="36"/>
        <v>9.0016470873054804</v>
      </c>
      <c r="K83">
        <f t="shared" si="37"/>
        <v>424.72325000000001</v>
      </c>
      <c r="L83">
        <f t="shared" si="38"/>
        <v>275.15708675737307</v>
      </c>
      <c r="M83">
        <f t="shared" si="39"/>
        <v>27.827201456173782</v>
      </c>
      <c r="N83">
        <f t="shared" si="40"/>
        <v>42.953134808017673</v>
      </c>
      <c r="O83">
        <f t="shared" si="41"/>
        <v>0.10575678757661396</v>
      </c>
      <c r="P83">
        <f t="shared" si="42"/>
        <v>2.2523830406436249</v>
      </c>
      <c r="Q83">
        <f t="shared" si="43"/>
        <v>0.10307359257534431</v>
      </c>
      <c r="R83">
        <f t="shared" si="44"/>
        <v>6.4656399651495569E-2</v>
      </c>
      <c r="S83">
        <f t="shared" si="45"/>
        <v>226.11134098516064</v>
      </c>
      <c r="T83">
        <f t="shared" si="46"/>
        <v>34.460654993531705</v>
      </c>
      <c r="U83">
        <f t="shared" si="47"/>
        <v>34.259037499999998</v>
      </c>
      <c r="V83">
        <f t="shared" si="48"/>
        <v>5.4206988128605191</v>
      </c>
      <c r="W83">
        <f t="shared" si="49"/>
        <v>70.2441023579524</v>
      </c>
      <c r="X83">
        <f t="shared" si="50"/>
        <v>3.629519449961006</v>
      </c>
      <c r="Y83">
        <f t="shared" si="51"/>
        <v>5.1670095112975769</v>
      </c>
      <c r="Z83">
        <f t="shared" si="52"/>
        <v>1.7911793628995132</v>
      </c>
      <c r="AA83">
        <f t="shared" si="53"/>
        <v>-84.27848693973786</v>
      </c>
      <c r="AB83">
        <f t="shared" si="54"/>
        <v>-104.21315108582827</v>
      </c>
      <c r="AC83">
        <f t="shared" si="55"/>
        <v>-10.682810009395876</v>
      </c>
      <c r="AD83">
        <f t="shared" si="56"/>
        <v>26.93689295019864</v>
      </c>
      <c r="AE83">
        <f t="shared" si="57"/>
        <v>32.495328542117534</v>
      </c>
      <c r="AF83">
        <f t="shared" si="58"/>
        <v>1.9168631766019535</v>
      </c>
      <c r="AG83">
        <f t="shared" si="59"/>
        <v>9.0016470873054804</v>
      </c>
      <c r="AH83">
        <v>457.51486882383512</v>
      </c>
      <c r="AI83">
        <v>443.59253939393932</v>
      </c>
      <c r="AJ83">
        <v>1.688442492462551</v>
      </c>
      <c r="AK83">
        <v>66.400301856687292</v>
      </c>
      <c r="AL83">
        <f t="shared" si="60"/>
        <v>1.9110768013546002</v>
      </c>
      <c r="AM83">
        <v>34.89310404386071</v>
      </c>
      <c r="AN83">
        <v>35.888033333333333</v>
      </c>
      <c r="AO83">
        <v>-2.9906101870536981E-5</v>
      </c>
      <c r="AP83">
        <v>80.260018109835471</v>
      </c>
      <c r="AQ83">
        <v>16</v>
      </c>
      <c r="AR83">
        <v>3</v>
      </c>
      <c r="AS83">
        <f t="shared" si="61"/>
        <v>1</v>
      </c>
      <c r="AT83">
        <f t="shared" si="62"/>
        <v>0</v>
      </c>
      <c r="AU83">
        <f t="shared" si="63"/>
        <v>22328.750831499608</v>
      </c>
      <c r="AV83">
        <f t="shared" si="64"/>
        <v>1199.9762499999999</v>
      </c>
      <c r="AW83">
        <f t="shared" si="65"/>
        <v>1025.9049885933473</v>
      </c>
      <c r="AX83">
        <f t="shared" si="66"/>
        <v>0.85493774447064885</v>
      </c>
      <c r="AY83">
        <f t="shared" si="67"/>
        <v>0.18842984682835234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1669307614.7874999</v>
      </c>
      <c r="BF83">
        <v>424.72325000000001</v>
      </c>
      <c r="BG83">
        <v>442.70662499999997</v>
      </c>
      <c r="BH83">
        <v>35.888912500000004</v>
      </c>
      <c r="BI83">
        <v>34.8911625</v>
      </c>
      <c r="BJ83">
        <v>428.01875000000001</v>
      </c>
      <c r="BK83">
        <v>35.736787499999998</v>
      </c>
      <c r="BL83">
        <v>500.10387500000002</v>
      </c>
      <c r="BM83">
        <v>101.03212499999999</v>
      </c>
      <c r="BN83">
        <v>9.9929362500000007E-2</v>
      </c>
      <c r="BO83">
        <v>33.400824999999998</v>
      </c>
      <c r="BP83">
        <v>34.259037499999998</v>
      </c>
      <c r="BQ83">
        <v>999.9</v>
      </c>
      <c r="BR83">
        <v>0</v>
      </c>
      <c r="BS83">
        <v>0</v>
      </c>
      <c r="BT83">
        <v>4503.90625</v>
      </c>
      <c r="BU83">
        <v>0</v>
      </c>
      <c r="BV83">
        <v>232.36587499999999</v>
      </c>
      <c r="BW83">
        <v>-17.983562500000001</v>
      </c>
      <c r="BX83">
        <v>440.53362499999997</v>
      </c>
      <c r="BY83">
        <v>458.71187500000002</v>
      </c>
      <c r="BZ83">
        <v>0.99776175</v>
      </c>
      <c r="CA83">
        <v>442.70662499999997</v>
      </c>
      <c r="CB83">
        <v>34.8911625</v>
      </c>
      <c r="CC83">
        <v>3.6259350000000001</v>
      </c>
      <c r="CD83">
        <v>3.5251275</v>
      </c>
      <c r="CE83">
        <v>27.221262500000002</v>
      </c>
      <c r="CF83">
        <v>26.741262500000001</v>
      </c>
      <c r="CG83">
        <v>1199.9762499999999</v>
      </c>
      <c r="CH83">
        <v>0.49999199999999999</v>
      </c>
      <c r="CI83">
        <v>0.50000800000000001</v>
      </c>
      <c r="CJ83">
        <v>0</v>
      </c>
      <c r="CK83">
        <v>1165.25</v>
      </c>
      <c r="CL83">
        <v>4.9990899999999998</v>
      </c>
      <c r="CM83">
        <v>12689.4625</v>
      </c>
      <c r="CN83">
        <v>9557.6187499999996</v>
      </c>
      <c r="CO83">
        <v>42.984250000000003</v>
      </c>
      <c r="CP83">
        <v>44.561999999999998</v>
      </c>
      <c r="CQ83">
        <v>43.757750000000001</v>
      </c>
      <c r="CR83">
        <v>43.617125000000001</v>
      </c>
      <c r="CS83">
        <v>44.327749999999988</v>
      </c>
      <c r="CT83">
        <v>597.47874999999999</v>
      </c>
      <c r="CU83">
        <v>597.49749999999995</v>
      </c>
      <c r="CV83">
        <v>0</v>
      </c>
      <c r="CW83">
        <v>1669307626.0999999</v>
      </c>
      <c r="CX83">
        <v>0</v>
      </c>
      <c r="CY83">
        <v>1669300797.0999999</v>
      </c>
      <c r="CZ83" t="s">
        <v>356</v>
      </c>
      <c r="DA83">
        <v>1669300797.0999999</v>
      </c>
      <c r="DB83">
        <v>1669300794.5999999</v>
      </c>
      <c r="DC83">
        <v>7</v>
      </c>
      <c r="DD83">
        <v>-0.40400000000000003</v>
      </c>
      <c r="DE83">
        <v>2.3E-2</v>
      </c>
      <c r="DF83">
        <v>-3.4009999999999998</v>
      </c>
      <c r="DG83">
        <v>0.121</v>
      </c>
      <c r="DH83">
        <v>413</v>
      </c>
      <c r="DI83">
        <v>31</v>
      </c>
      <c r="DJ83">
        <v>0.5</v>
      </c>
      <c r="DK83">
        <v>0.27</v>
      </c>
      <c r="DL83">
        <v>-17.7967075</v>
      </c>
      <c r="DM83">
        <v>-1.5437166979361809</v>
      </c>
      <c r="DN83">
        <v>0.1525433354615994</v>
      </c>
      <c r="DO83">
        <v>0</v>
      </c>
      <c r="DP83">
        <v>1.00511975</v>
      </c>
      <c r="DQ83">
        <v>9.8586416510308347E-3</v>
      </c>
      <c r="DR83">
        <v>1.298755145851211E-2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2.9483999999999999</v>
      </c>
      <c r="EB83">
        <v>2.5973899999999999</v>
      </c>
      <c r="EC83">
        <v>0.104106</v>
      </c>
      <c r="ED83">
        <v>0.10592600000000001</v>
      </c>
      <c r="EE83">
        <v>0.14452100000000001</v>
      </c>
      <c r="EF83">
        <v>0.14024800000000001</v>
      </c>
      <c r="EG83">
        <v>27170.9</v>
      </c>
      <c r="EH83">
        <v>27601.7</v>
      </c>
      <c r="EI83">
        <v>28214.9</v>
      </c>
      <c r="EJ83">
        <v>29711.9</v>
      </c>
      <c r="EK83">
        <v>33205.5</v>
      </c>
      <c r="EL83">
        <v>35448.300000000003</v>
      </c>
      <c r="EM83">
        <v>39815.199999999997</v>
      </c>
      <c r="EN83">
        <v>42449.4</v>
      </c>
      <c r="EO83">
        <v>1.93865</v>
      </c>
      <c r="EP83">
        <v>1.91903</v>
      </c>
      <c r="EQ83">
        <v>0.211064</v>
      </c>
      <c r="ER83">
        <v>0</v>
      </c>
      <c r="ES83">
        <v>30.8352</v>
      </c>
      <c r="ET83">
        <v>999.9</v>
      </c>
      <c r="EU83">
        <v>72.2</v>
      </c>
      <c r="EV83">
        <v>34.299999999999997</v>
      </c>
      <c r="EW83">
        <v>38.822699999999998</v>
      </c>
      <c r="EX83">
        <v>28.724599999999999</v>
      </c>
      <c r="EY83">
        <v>2.2796500000000002</v>
      </c>
      <c r="EZ83">
        <v>1</v>
      </c>
      <c r="FA83">
        <v>0.43150699999999997</v>
      </c>
      <c r="FB83">
        <v>0.114387</v>
      </c>
      <c r="FC83">
        <v>20.275700000000001</v>
      </c>
      <c r="FD83">
        <v>5.2187900000000003</v>
      </c>
      <c r="FE83">
        <v>12.004</v>
      </c>
      <c r="FF83">
        <v>4.9868499999999996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1.86574</v>
      </c>
      <c r="FM83">
        <v>1.86209</v>
      </c>
      <c r="FN83">
        <v>1.8641300000000001</v>
      </c>
      <c r="FO83">
        <v>1.8602099999999999</v>
      </c>
      <c r="FP83">
        <v>1.8609599999999999</v>
      </c>
      <c r="FQ83">
        <v>1.86005</v>
      </c>
      <c r="FR83">
        <v>1.8617300000000001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-3.3010000000000002</v>
      </c>
      <c r="GH83">
        <v>0.15210000000000001</v>
      </c>
      <c r="GI83">
        <v>-2.4104999999999999</v>
      </c>
      <c r="GJ83">
        <v>-2.6733299999999998E-3</v>
      </c>
      <c r="GK83">
        <v>1.6058599999999999E-6</v>
      </c>
      <c r="GL83">
        <v>-4.45944E-10</v>
      </c>
      <c r="GM83">
        <v>-0.1235328524796835</v>
      </c>
      <c r="GN83">
        <v>8.2927637995010707E-4</v>
      </c>
      <c r="GO83">
        <v>4.5700164417846682E-4</v>
      </c>
      <c r="GP83">
        <v>-7.3971344136228166E-6</v>
      </c>
      <c r="GQ83">
        <v>4</v>
      </c>
      <c r="GR83">
        <v>2095</v>
      </c>
      <c r="GS83">
        <v>4</v>
      </c>
      <c r="GT83">
        <v>35</v>
      </c>
      <c r="GU83">
        <v>113.7</v>
      </c>
      <c r="GV83">
        <v>113.7</v>
      </c>
      <c r="GW83">
        <v>1.16699</v>
      </c>
      <c r="GX83">
        <v>2.5805699999999998</v>
      </c>
      <c r="GY83">
        <v>1.4489700000000001</v>
      </c>
      <c r="GZ83">
        <v>2.32666</v>
      </c>
      <c r="HA83">
        <v>1.5478499999999999</v>
      </c>
      <c r="HB83">
        <v>2.2143600000000001</v>
      </c>
      <c r="HC83">
        <v>39.0931</v>
      </c>
      <c r="HD83">
        <v>14.7012</v>
      </c>
      <c r="HE83">
        <v>18</v>
      </c>
      <c r="HF83">
        <v>493.12599999999998</v>
      </c>
      <c r="HG83">
        <v>521.63599999999997</v>
      </c>
      <c r="HH83">
        <v>30.9984</v>
      </c>
      <c r="HI83">
        <v>32.884799999999998</v>
      </c>
      <c r="HJ83">
        <v>29.999700000000001</v>
      </c>
      <c r="HK83">
        <v>32.818800000000003</v>
      </c>
      <c r="HL83">
        <v>32.8063</v>
      </c>
      <c r="HM83">
        <v>23.404900000000001</v>
      </c>
      <c r="HN83">
        <v>17.0776</v>
      </c>
      <c r="HO83">
        <v>100</v>
      </c>
      <c r="HP83">
        <v>31</v>
      </c>
      <c r="HQ83">
        <v>457.87900000000002</v>
      </c>
      <c r="HR83">
        <v>34.861199999999997</v>
      </c>
      <c r="HS83">
        <v>99.404899999999998</v>
      </c>
      <c r="HT83">
        <v>98.454800000000006</v>
      </c>
    </row>
    <row r="84" spans="1:228" x14ac:dyDescent="0.2">
      <c r="A84">
        <v>69</v>
      </c>
      <c r="B84">
        <v>1669307621.0999999</v>
      </c>
      <c r="C84">
        <v>271.5</v>
      </c>
      <c r="D84" t="s">
        <v>496</v>
      </c>
      <c r="E84" t="s">
        <v>497</v>
      </c>
      <c r="F84">
        <v>4</v>
      </c>
      <c r="G84">
        <v>1669307619.0999999</v>
      </c>
      <c r="H84">
        <f t="shared" si="34"/>
        <v>1.9156154049427558E-3</v>
      </c>
      <c r="I84">
        <f t="shared" si="35"/>
        <v>1.9156154049427558</v>
      </c>
      <c r="J84">
        <f t="shared" si="36"/>
        <v>9.0054105963876232</v>
      </c>
      <c r="K84">
        <f t="shared" si="37"/>
        <v>431.79385714285718</v>
      </c>
      <c r="L84">
        <f t="shared" si="38"/>
        <v>282.22895471921197</v>
      </c>
      <c r="M84">
        <f t="shared" si="39"/>
        <v>28.542558005164064</v>
      </c>
      <c r="N84">
        <f t="shared" si="40"/>
        <v>43.668450765567634</v>
      </c>
      <c r="O84">
        <f t="shared" si="41"/>
        <v>0.10597666494048619</v>
      </c>
      <c r="P84">
        <f t="shared" si="42"/>
        <v>2.2450783954658675</v>
      </c>
      <c r="Q84">
        <f t="shared" si="43"/>
        <v>0.10327392906500152</v>
      </c>
      <c r="R84">
        <f t="shared" si="44"/>
        <v>6.4783294665510832E-2</v>
      </c>
      <c r="S84">
        <f t="shared" si="45"/>
        <v>226.12405680793913</v>
      </c>
      <c r="T84">
        <f t="shared" si="46"/>
        <v>34.465193348888292</v>
      </c>
      <c r="U84">
        <f t="shared" si="47"/>
        <v>34.261028571428582</v>
      </c>
      <c r="V84">
        <f t="shared" si="48"/>
        <v>5.4212997446820292</v>
      </c>
      <c r="W84">
        <f t="shared" si="49"/>
        <v>70.229591071938273</v>
      </c>
      <c r="X84">
        <f t="shared" si="50"/>
        <v>3.6293425559326931</v>
      </c>
      <c r="Y84">
        <f t="shared" si="51"/>
        <v>5.1678252721350022</v>
      </c>
      <c r="Z84">
        <f t="shared" si="52"/>
        <v>1.7919571887493362</v>
      </c>
      <c r="AA84">
        <f t="shared" si="53"/>
        <v>-84.478639357975538</v>
      </c>
      <c r="AB84">
        <f t="shared" si="54"/>
        <v>-103.77510872444505</v>
      </c>
      <c r="AC84">
        <f t="shared" si="55"/>
        <v>-10.672769258115572</v>
      </c>
      <c r="AD84">
        <f t="shared" si="56"/>
        <v>27.197539467402962</v>
      </c>
      <c r="AE84">
        <f t="shared" si="57"/>
        <v>32.911729724985996</v>
      </c>
      <c r="AF84">
        <f t="shared" si="58"/>
        <v>1.9174038269450024</v>
      </c>
      <c r="AG84">
        <f t="shared" si="59"/>
        <v>9.0054105963876232</v>
      </c>
      <c r="AH84">
        <v>464.51631336313193</v>
      </c>
      <c r="AI84">
        <v>450.4452060606061</v>
      </c>
      <c r="AJ84">
        <v>1.7166008576209439</v>
      </c>
      <c r="AK84">
        <v>66.400301856687292</v>
      </c>
      <c r="AL84">
        <f t="shared" si="60"/>
        <v>1.9156154049427558</v>
      </c>
      <c r="AM84">
        <v>34.889376660937778</v>
      </c>
      <c r="AN84">
        <v>35.886403030303029</v>
      </c>
      <c r="AO84">
        <v>-4.4054413490290204E-6</v>
      </c>
      <c r="AP84">
        <v>80.260018109835471</v>
      </c>
      <c r="AQ84">
        <v>16</v>
      </c>
      <c r="AR84">
        <v>3</v>
      </c>
      <c r="AS84">
        <f t="shared" si="61"/>
        <v>1</v>
      </c>
      <c r="AT84">
        <f t="shared" si="62"/>
        <v>0</v>
      </c>
      <c r="AU84">
        <f t="shared" si="63"/>
        <v>22202.718844991345</v>
      </c>
      <c r="AV84">
        <f t="shared" si="64"/>
        <v>1200.0342857142859</v>
      </c>
      <c r="AW84">
        <f t="shared" si="65"/>
        <v>1025.9555278797613</v>
      </c>
      <c r="AX84">
        <f t="shared" si="66"/>
        <v>0.85493851308514146</v>
      </c>
      <c r="AY84">
        <f t="shared" si="67"/>
        <v>0.18843133025432293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1669307619.0999999</v>
      </c>
      <c r="BF84">
        <v>431.79385714285718</v>
      </c>
      <c r="BG84">
        <v>450.0075714285714</v>
      </c>
      <c r="BH84">
        <v>35.886957142857149</v>
      </c>
      <c r="BI84">
        <v>34.889028571428568</v>
      </c>
      <c r="BJ84">
        <v>435.09985714285722</v>
      </c>
      <c r="BK84">
        <v>35.7348</v>
      </c>
      <c r="BL84">
        <v>500.15642857142859</v>
      </c>
      <c r="BM84">
        <v>101.0325714285714</v>
      </c>
      <c r="BN84">
        <v>0.10006407142857141</v>
      </c>
      <c r="BO84">
        <v>33.403642857142863</v>
      </c>
      <c r="BP84">
        <v>34.261028571428582</v>
      </c>
      <c r="BQ84">
        <v>999.89999999999986</v>
      </c>
      <c r="BR84">
        <v>0</v>
      </c>
      <c r="BS84">
        <v>0</v>
      </c>
      <c r="BT84">
        <v>4482.6785714285716</v>
      </c>
      <c r="BU84">
        <v>0</v>
      </c>
      <c r="BV84">
        <v>231.66842857142859</v>
      </c>
      <c r="BW84">
        <v>-18.21395714285714</v>
      </c>
      <c r="BX84">
        <v>447.86628571428571</v>
      </c>
      <c r="BY84">
        <v>466.27571428571429</v>
      </c>
      <c r="BZ84">
        <v>0.99790457142857147</v>
      </c>
      <c r="CA84">
        <v>450.0075714285714</v>
      </c>
      <c r="CB84">
        <v>34.889028571428568</v>
      </c>
      <c r="CC84">
        <v>3.625752857142857</v>
      </c>
      <c r="CD84">
        <v>3.524931428571429</v>
      </c>
      <c r="CE84">
        <v>27.220400000000009</v>
      </c>
      <c r="CF84">
        <v>26.74032857142857</v>
      </c>
      <c r="CG84">
        <v>1200.0342857142859</v>
      </c>
      <c r="CH84">
        <v>0.49996657142857143</v>
      </c>
      <c r="CI84">
        <v>0.50003342857142852</v>
      </c>
      <c r="CJ84">
        <v>0</v>
      </c>
      <c r="CK84">
        <v>1165.1414285714291</v>
      </c>
      <c r="CL84">
        <v>4.9990899999999998</v>
      </c>
      <c r="CM84">
        <v>12689.514285714289</v>
      </c>
      <c r="CN84">
        <v>9558.0157142857151</v>
      </c>
      <c r="CO84">
        <v>42.982000000000014</v>
      </c>
      <c r="CP84">
        <v>44.561999999999998</v>
      </c>
      <c r="CQ84">
        <v>43.75</v>
      </c>
      <c r="CR84">
        <v>43.58</v>
      </c>
      <c r="CS84">
        <v>44.311999999999998</v>
      </c>
      <c r="CT84">
        <v>597.47714285714289</v>
      </c>
      <c r="CU84">
        <v>597.55714285714282</v>
      </c>
      <c r="CV84">
        <v>0</v>
      </c>
      <c r="CW84">
        <v>1669307630.3</v>
      </c>
      <c r="CX84">
        <v>0</v>
      </c>
      <c r="CY84">
        <v>1669300797.0999999</v>
      </c>
      <c r="CZ84" t="s">
        <v>356</v>
      </c>
      <c r="DA84">
        <v>1669300797.0999999</v>
      </c>
      <c r="DB84">
        <v>1669300794.5999999</v>
      </c>
      <c r="DC84">
        <v>7</v>
      </c>
      <c r="DD84">
        <v>-0.40400000000000003</v>
      </c>
      <c r="DE84">
        <v>2.3E-2</v>
      </c>
      <c r="DF84">
        <v>-3.4009999999999998</v>
      </c>
      <c r="DG84">
        <v>0.121</v>
      </c>
      <c r="DH84">
        <v>413</v>
      </c>
      <c r="DI84">
        <v>31</v>
      </c>
      <c r="DJ84">
        <v>0.5</v>
      </c>
      <c r="DK84">
        <v>0.27</v>
      </c>
      <c r="DL84">
        <v>-17.918225</v>
      </c>
      <c r="DM84">
        <v>-1.653800375234495</v>
      </c>
      <c r="DN84">
        <v>0.1645490743668892</v>
      </c>
      <c r="DO84">
        <v>0</v>
      </c>
      <c r="DP84">
        <v>1.007328725</v>
      </c>
      <c r="DQ84">
        <v>-9.0746285178238018E-2</v>
      </c>
      <c r="DR84">
        <v>9.9923784805908515E-3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2.9485700000000001</v>
      </c>
      <c r="EB84">
        <v>2.5973999999999999</v>
      </c>
      <c r="EC84">
        <v>0.105312</v>
      </c>
      <c r="ED84">
        <v>0.10713499999999999</v>
      </c>
      <c r="EE84">
        <v>0.14451600000000001</v>
      </c>
      <c r="EF84">
        <v>0.14024600000000001</v>
      </c>
      <c r="EG84">
        <v>27134.2</v>
      </c>
      <c r="EH84">
        <v>27564.9</v>
      </c>
      <c r="EI84">
        <v>28214.7</v>
      </c>
      <c r="EJ84">
        <v>29712.400000000001</v>
      </c>
      <c r="EK84">
        <v>33205.300000000003</v>
      </c>
      <c r="EL84">
        <v>35449.199999999997</v>
      </c>
      <c r="EM84">
        <v>39814.6</v>
      </c>
      <c r="EN84">
        <v>42450.3</v>
      </c>
      <c r="EO84">
        <v>1.9388700000000001</v>
      </c>
      <c r="EP84">
        <v>1.9190799999999999</v>
      </c>
      <c r="EQ84">
        <v>0.21127199999999999</v>
      </c>
      <c r="ER84">
        <v>0</v>
      </c>
      <c r="ES84">
        <v>30.832799999999999</v>
      </c>
      <c r="ET84">
        <v>999.9</v>
      </c>
      <c r="EU84">
        <v>72.2</v>
      </c>
      <c r="EV84">
        <v>34.299999999999997</v>
      </c>
      <c r="EW84">
        <v>38.824599999999997</v>
      </c>
      <c r="EX84">
        <v>28.964600000000001</v>
      </c>
      <c r="EY84">
        <v>2.6682700000000001</v>
      </c>
      <c r="EZ84">
        <v>1</v>
      </c>
      <c r="FA84">
        <v>0.43100899999999998</v>
      </c>
      <c r="FB84">
        <v>0.11097799999999999</v>
      </c>
      <c r="FC84">
        <v>20.2758</v>
      </c>
      <c r="FD84">
        <v>5.2198399999999996</v>
      </c>
      <c r="FE84">
        <v>12.004099999999999</v>
      </c>
      <c r="FF84">
        <v>4.9871999999999996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1.8657300000000001</v>
      </c>
      <c r="FM84">
        <v>1.86209</v>
      </c>
      <c r="FN84">
        <v>1.8641099999999999</v>
      </c>
      <c r="FO84">
        <v>1.8602000000000001</v>
      </c>
      <c r="FP84">
        <v>1.8609599999999999</v>
      </c>
      <c r="FQ84">
        <v>1.86005</v>
      </c>
      <c r="FR84">
        <v>1.8617300000000001</v>
      </c>
      <c r="FS84">
        <v>1.85836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-3.3119999999999998</v>
      </c>
      <c r="GH84">
        <v>0.15210000000000001</v>
      </c>
      <c r="GI84">
        <v>-2.4104999999999999</v>
      </c>
      <c r="GJ84">
        <v>-2.6733299999999998E-3</v>
      </c>
      <c r="GK84">
        <v>1.6058599999999999E-6</v>
      </c>
      <c r="GL84">
        <v>-4.45944E-10</v>
      </c>
      <c r="GM84">
        <v>-0.1235328524796835</v>
      </c>
      <c r="GN84">
        <v>8.2927637995010707E-4</v>
      </c>
      <c r="GO84">
        <v>4.5700164417846682E-4</v>
      </c>
      <c r="GP84">
        <v>-7.3971344136228166E-6</v>
      </c>
      <c r="GQ84">
        <v>4</v>
      </c>
      <c r="GR84">
        <v>2095</v>
      </c>
      <c r="GS84">
        <v>4</v>
      </c>
      <c r="GT84">
        <v>35</v>
      </c>
      <c r="GU84">
        <v>113.7</v>
      </c>
      <c r="GV84">
        <v>113.8</v>
      </c>
      <c r="GW84">
        <v>1.18164</v>
      </c>
      <c r="GX84">
        <v>2.5793499999999998</v>
      </c>
      <c r="GY84">
        <v>1.4489700000000001</v>
      </c>
      <c r="GZ84">
        <v>2.32544</v>
      </c>
      <c r="HA84">
        <v>1.5478499999999999</v>
      </c>
      <c r="HB84">
        <v>2.2656200000000002</v>
      </c>
      <c r="HC84">
        <v>39.0931</v>
      </c>
      <c r="HD84">
        <v>14.7012</v>
      </c>
      <c r="HE84">
        <v>18</v>
      </c>
      <c r="HF84">
        <v>493.24700000000001</v>
      </c>
      <c r="HG84">
        <v>521.64700000000005</v>
      </c>
      <c r="HH84">
        <v>30.998799999999999</v>
      </c>
      <c r="HI84">
        <v>32.881900000000002</v>
      </c>
      <c r="HJ84">
        <v>29.999600000000001</v>
      </c>
      <c r="HK84">
        <v>32.815899999999999</v>
      </c>
      <c r="HL84">
        <v>32.803400000000003</v>
      </c>
      <c r="HM84">
        <v>23.681699999999999</v>
      </c>
      <c r="HN84">
        <v>17.0776</v>
      </c>
      <c r="HO84">
        <v>100</v>
      </c>
      <c r="HP84">
        <v>31</v>
      </c>
      <c r="HQ84">
        <v>464.55799999999999</v>
      </c>
      <c r="HR84">
        <v>34.861199999999997</v>
      </c>
      <c r="HS84">
        <v>99.403700000000001</v>
      </c>
      <c r="HT84">
        <v>98.456900000000005</v>
      </c>
    </row>
    <row r="85" spans="1:228" x14ac:dyDescent="0.2">
      <c r="A85">
        <v>70</v>
      </c>
      <c r="B85">
        <v>1669307625.0999999</v>
      </c>
      <c r="C85">
        <v>275.5</v>
      </c>
      <c r="D85" t="s">
        <v>498</v>
      </c>
      <c r="E85" t="s">
        <v>499</v>
      </c>
      <c r="F85">
        <v>4</v>
      </c>
      <c r="G85">
        <v>1669307622.7874999</v>
      </c>
      <c r="H85">
        <f t="shared" si="34"/>
        <v>1.9160749554604309E-3</v>
      </c>
      <c r="I85">
        <f t="shared" si="35"/>
        <v>1.9160749554604308</v>
      </c>
      <c r="J85">
        <f t="shared" si="36"/>
        <v>9.1772592213854924</v>
      </c>
      <c r="K85">
        <f t="shared" si="37"/>
        <v>437.92200000000003</v>
      </c>
      <c r="L85">
        <f t="shared" si="38"/>
        <v>285.79497292101678</v>
      </c>
      <c r="M85">
        <f t="shared" si="39"/>
        <v>28.903300242072138</v>
      </c>
      <c r="N85">
        <f t="shared" si="40"/>
        <v>44.288361405526722</v>
      </c>
      <c r="O85">
        <f t="shared" si="41"/>
        <v>0.10614091135762814</v>
      </c>
      <c r="P85">
        <f t="shared" si="42"/>
        <v>2.2490066368009582</v>
      </c>
      <c r="Q85">
        <f t="shared" si="43"/>
        <v>0.10343451195860633</v>
      </c>
      <c r="R85">
        <f t="shared" si="44"/>
        <v>6.4883981461022991E-2</v>
      </c>
      <c r="S85">
        <f t="shared" si="45"/>
        <v>226.12361436035846</v>
      </c>
      <c r="T85">
        <f t="shared" si="46"/>
        <v>34.462938756102851</v>
      </c>
      <c r="U85">
        <f t="shared" si="47"/>
        <v>34.252850000000002</v>
      </c>
      <c r="V85">
        <f t="shared" si="48"/>
        <v>5.4188317127581787</v>
      </c>
      <c r="W85">
        <f t="shared" si="49"/>
        <v>70.228409750402008</v>
      </c>
      <c r="X85">
        <f t="shared" si="50"/>
        <v>3.6291965481920769</v>
      </c>
      <c r="Y85">
        <f t="shared" si="51"/>
        <v>5.1677042967234526</v>
      </c>
      <c r="Z85">
        <f t="shared" si="52"/>
        <v>1.7896351645661017</v>
      </c>
      <c r="AA85">
        <f t="shared" si="53"/>
        <v>-84.498905535804994</v>
      </c>
      <c r="AB85">
        <f t="shared" si="54"/>
        <v>-103.01571076555372</v>
      </c>
      <c r="AC85">
        <f t="shared" si="55"/>
        <v>-10.575718769063712</v>
      </c>
      <c r="AD85">
        <f t="shared" si="56"/>
        <v>28.033279289936033</v>
      </c>
      <c r="AE85">
        <f t="shared" si="57"/>
        <v>33.031020045083508</v>
      </c>
      <c r="AF85">
        <f t="shared" si="58"/>
        <v>1.918738644412963</v>
      </c>
      <c r="AG85">
        <f t="shared" si="59"/>
        <v>9.1772592213854924</v>
      </c>
      <c r="AH85">
        <v>471.49937696306188</v>
      </c>
      <c r="AI85">
        <v>457.32806666666647</v>
      </c>
      <c r="AJ85">
        <v>1.717334887773091</v>
      </c>
      <c r="AK85">
        <v>66.400301856687292</v>
      </c>
      <c r="AL85">
        <f t="shared" si="60"/>
        <v>1.9160749554604308</v>
      </c>
      <c r="AM85">
        <v>34.888341138437937</v>
      </c>
      <c r="AN85">
        <v>35.885711515151478</v>
      </c>
      <c r="AO85">
        <v>-1.8796519254063921E-5</v>
      </c>
      <c r="AP85">
        <v>80.260018109835471</v>
      </c>
      <c r="AQ85">
        <v>16</v>
      </c>
      <c r="AR85">
        <v>3</v>
      </c>
      <c r="AS85">
        <f t="shared" si="61"/>
        <v>1</v>
      </c>
      <c r="AT85">
        <f t="shared" si="62"/>
        <v>0</v>
      </c>
      <c r="AU85">
        <f t="shared" si="63"/>
        <v>22270.385153959462</v>
      </c>
      <c r="AV85">
        <f t="shared" si="64"/>
        <v>1200.04</v>
      </c>
      <c r="AW85">
        <f t="shared" si="65"/>
        <v>1025.9596260934497</v>
      </c>
      <c r="AX85">
        <f t="shared" si="66"/>
        <v>0.85493785714930326</v>
      </c>
      <c r="AY85">
        <f t="shared" si="67"/>
        <v>0.18843006429815545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1669307622.7874999</v>
      </c>
      <c r="BF85">
        <v>437.92200000000003</v>
      </c>
      <c r="BG85">
        <v>456.20699999999999</v>
      </c>
      <c r="BH85">
        <v>35.885387499999993</v>
      </c>
      <c r="BI85">
        <v>34.886749999999999</v>
      </c>
      <c r="BJ85">
        <v>441.23775000000001</v>
      </c>
      <c r="BK85">
        <v>35.733249999999998</v>
      </c>
      <c r="BL85">
        <v>500.150125</v>
      </c>
      <c r="BM85">
        <v>101.033</v>
      </c>
      <c r="BN85">
        <v>9.9990362499999999E-2</v>
      </c>
      <c r="BO85">
        <v>33.403225000000013</v>
      </c>
      <c r="BP85">
        <v>34.252850000000002</v>
      </c>
      <c r="BQ85">
        <v>999.9</v>
      </c>
      <c r="BR85">
        <v>0</v>
      </c>
      <c r="BS85">
        <v>0</v>
      </c>
      <c r="BT85">
        <v>4494.0625</v>
      </c>
      <c r="BU85">
        <v>0</v>
      </c>
      <c r="BV85">
        <v>231.699625</v>
      </c>
      <c r="BW85">
        <v>-18.284912500000001</v>
      </c>
      <c r="BX85">
        <v>454.22199999999998</v>
      </c>
      <c r="BY85">
        <v>472.69787500000001</v>
      </c>
      <c r="BZ85">
        <v>0.99863250000000003</v>
      </c>
      <c r="CA85">
        <v>456.20699999999999</v>
      </c>
      <c r="CB85">
        <v>34.886749999999999</v>
      </c>
      <c r="CC85">
        <v>3.6256124999999999</v>
      </c>
      <c r="CD85">
        <v>3.5247174999999999</v>
      </c>
      <c r="CE85">
        <v>27.219725</v>
      </c>
      <c r="CF85">
        <v>26.739262499999999</v>
      </c>
      <c r="CG85">
        <v>1200.04</v>
      </c>
      <c r="CH85">
        <v>0.49998849999999989</v>
      </c>
      <c r="CI85">
        <v>0.50001149999999994</v>
      </c>
      <c r="CJ85">
        <v>0</v>
      </c>
      <c r="CK85">
        <v>1164.72</v>
      </c>
      <c r="CL85">
        <v>4.9990899999999998</v>
      </c>
      <c r="CM85">
        <v>12689.8</v>
      </c>
      <c r="CN85">
        <v>9558.1212500000001</v>
      </c>
      <c r="CO85">
        <v>42.952749999999988</v>
      </c>
      <c r="CP85">
        <v>44.561999999999998</v>
      </c>
      <c r="CQ85">
        <v>43.75</v>
      </c>
      <c r="CR85">
        <v>43.569875000000003</v>
      </c>
      <c r="CS85">
        <v>44.311999999999998</v>
      </c>
      <c r="CT85">
        <v>597.50625000000002</v>
      </c>
      <c r="CU85">
        <v>597.53375000000005</v>
      </c>
      <c r="CV85">
        <v>0</v>
      </c>
      <c r="CW85">
        <v>1669307633.9000001</v>
      </c>
      <c r="CX85">
        <v>0</v>
      </c>
      <c r="CY85">
        <v>1669300797.0999999</v>
      </c>
      <c r="CZ85" t="s">
        <v>356</v>
      </c>
      <c r="DA85">
        <v>1669300797.0999999</v>
      </c>
      <c r="DB85">
        <v>1669300794.5999999</v>
      </c>
      <c r="DC85">
        <v>7</v>
      </c>
      <c r="DD85">
        <v>-0.40400000000000003</v>
      </c>
      <c r="DE85">
        <v>2.3E-2</v>
      </c>
      <c r="DF85">
        <v>-3.4009999999999998</v>
      </c>
      <c r="DG85">
        <v>0.121</v>
      </c>
      <c r="DH85">
        <v>413</v>
      </c>
      <c r="DI85">
        <v>31</v>
      </c>
      <c r="DJ85">
        <v>0.5</v>
      </c>
      <c r="DK85">
        <v>0.27</v>
      </c>
      <c r="DL85">
        <v>-18.031424999999999</v>
      </c>
      <c r="DM85">
        <v>-1.7993786116322681</v>
      </c>
      <c r="DN85">
        <v>0.17760563441231261</v>
      </c>
      <c r="DO85">
        <v>0</v>
      </c>
      <c r="DP85">
        <v>1.0028923000000001</v>
      </c>
      <c r="DQ85">
        <v>-6.3756585365857474E-2</v>
      </c>
      <c r="DR85">
        <v>7.44429460459486E-3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2.9485899999999998</v>
      </c>
      <c r="EB85">
        <v>2.59734</v>
      </c>
      <c r="EC85">
        <v>0.106513</v>
      </c>
      <c r="ED85">
        <v>0.108321</v>
      </c>
      <c r="EE85">
        <v>0.14452499999999999</v>
      </c>
      <c r="EF85">
        <v>0.14024</v>
      </c>
      <c r="EG85">
        <v>27098.3</v>
      </c>
      <c r="EH85">
        <v>27528.6</v>
      </c>
      <c r="EI85">
        <v>28215.3</v>
      </c>
      <c r="EJ85">
        <v>29712.7</v>
      </c>
      <c r="EK85">
        <v>33205.699999999997</v>
      </c>
      <c r="EL85">
        <v>35449.9</v>
      </c>
      <c r="EM85">
        <v>39815.4</v>
      </c>
      <c r="EN85">
        <v>42450.8</v>
      </c>
      <c r="EO85">
        <v>1.9387799999999999</v>
      </c>
      <c r="EP85">
        <v>1.9191</v>
      </c>
      <c r="EQ85">
        <v>0.211086</v>
      </c>
      <c r="ER85">
        <v>0</v>
      </c>
      <c r="ES85">
        <v>30.832100000000001</v>
      </c>
      <c r="ET85">
        <v>999.9</v>
      </c>
      <c r="EU85">
        <v>72.2</v>
      </c>
      <c r="EV85">
        <v>34.299999999999997</v>
      </c>
      <c r="EW85">
        <v>38.826500000000003</v>
      </c>
      <c r="EX85">
        <v>28.5746</v>
      </c>
      <c r="EY85">
        <v>2.58013</v>
      </c>
      <c r="EZ85">
        <v>1</v>
      </c>
      <c r="FA85">
        <v>0.430925</v>
      </c>
      <c r="FB85">
        <v>0.106895</v>
      </c>
      <c r="FC85">
        <v>20.275700000000001</v>
      </c>
      <c r="FD85">
        <v>5.2195400000000003</v>
      </c>
      <c r="FE85">
        <v>12.004</v>
      </c>
      <c r="FF85">
        <v>4.9869000000000003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1.8657699999999999</v>
      </c>
      <c r="FM85">
        <v>1.86208</v>
      </c>
      <c r="FN85">
        <v>1.86415</v>
      </c>
      <c r="FO85">
        <v>1.8602000000000001</v>
      </c>
      <c r="FP85">
        <v>1.8609599999999999</v>
      </c>
      <c r="FQ85">
        <v>1.86005</v>
      </c>
      <c r="FR85">
        <v>1.8617300000000001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-3.3220000000000001</v>
      </c>
      <c r="GH85">
        <v>0.15210000000000001</v>
      </c>
      <c r="GI85">
        <v>-2.4104999999999999</v>
      </c>
      <c r="GJ85">
        <v>-2.6733299999999998E-3</v>
      </c>
      <c r="GK85">
        <v>1.6058599999999999E-6</v>
      </c>
      <c r="GL85">
        <v>-4.45944E-10</v>
      </c>
      <c r="GM85">
        <v>-0.1235328524796835</v>
      </c>
      <c r="GN85">
        <v>8.2927637995010707E-4</v>
      </c>
      <c r="GO85">
        <v>4.5700164417846682E-4</v>
      </c>
      <c r="GP85">
        <v>-7.3971344136228166E-6</v>
      </c>
      <c r="GQ85">
        <v>4</v>
      </c>
      <c r="GR85">
        <v>2095</v>
      </c>
      <c r="GS85">
        <v>4</v>
      </c>
      <c r="GT85">
        <v>35</v>
      </c>
      <c r="GU85">
        <v>113.8</v>
      </c>
      <c r="GV85">
        <v>113.8</v>
      </c>
      <c r="GW85">
        <v>1.1950700000000001</v>
      </c>
      <c r="GX85">
        <v>2.5769000000000002</v>
      </c>
      <c r="GY85">
        <v>1.4489700000000001</v>
      </c>
      <c r="GZ85">
        <v>2.32544</v>
      </c>
      <c r="HA85">
        <v>1.5478499999999999</v>
      </c>
      <c r="HB85">
        <v>2.33643</v>
      </c>
      <c r="HC85">
        <v>39.0931</v>
      </c>
      <c r="HD85">
        <v>14.7012</v>
      </c>
      <c r="HE85">
        <v>18</v>
      </c>
      <c r="HF85">
        <v>493.166</v>
      </c>
      <c r="HG85">
        <v>521.64599999999996</v>
      </c>
      <c r="HH85">
        <v>30.998899999999999</v>
      </c>
      <c r="HI85">
        <v>32.878300000000003</v>
      </c>
      <c r="HJ85">
        <v>29.9998</v>
      </c>
      <c r="HK85">
        <v>32.813600000000001</v>
      </c>
      <c r="HL85">
        <v>32.801200000000001</v>
      </c>
      <c r="HM85">
        <v>23.9574</v>
      </c>
      <c r="HN85">
        <v>17.0776</v>
      </c>
      <c r="HO85">
        <v>100</v>
      </c>
      <c r="HP85">
        <v>31</v>
      </c>
      <c r="HQ85">
        <v>471.23599999999999</v>
      </c>
      <c r="HR85">
        <v>34.861199999999997</v>
      </c>
      <c r="HS85">
        <v>99.405799999999999</v>
      </c>
      <c r="HT85">
        <v>98.457800000000006</v>
      </c>
    </row>
    <row r="86" spans="1:228" x14ac:dyDescent="0.2">
      <c r="A86">
        <v>71</v>
      </c>
      <c r="B86">
        <v>1669307629.0999999</v>
      </c>
      <c r="C86">
        <v>279.5</v>
      </c>
      <c r="D86" t="s">
        <v>500</v>
      </c>
      <c r="E86" t="s">
        <v>501</v>
      </c>
      <c r="F86">
        <v>4</v>
      </c>
      <c r="G86">
        <v>1669307627.0999999</v>
      </c>
      <c r="H86">
        <f t="shared" si="34"/>
        <v>1.9297441883239278E-3</v>
      </c>
      <c r="I86">
        <f t="shared" si="35"/>
        <v>1.9297441883239277</v>
      </c>
      <c r="J86">
        <f t="shared" si="36"/>
        <v>9.547472085196187</v>
      </c>
      <c r="K86">
        <f t="shared" si="37"/>
        <v>445.02857142857141</v>
      </c>
      <c r="L86">
        <f t="shared" si="38"/>
        <v>288.04568483004903</v>
      </c>
      <c r="M86">
        <f t="shared" si="39"/>
        <v>29.130987186014419</v>
      </c>
      <c r="N86">
        <f t="shared" si="40"/>
        <v>45.007171759386118</v>
      </c>
      <c r="O86">
        <f t="shared" si="41"/>
        <v>0.10687666620683149</v>
      </c>
      <c r="P86">
        <f t="shared" si="42"/>
        <v>2.2497029144916123</v>
      </c>
      <c r="Q86">
        <f t="shared" si="43"/>
        <v>0.10413396388250391</v>
      </c>
      <c r="R86">
        <f t="shared" si="44"/>
        <v>6.5324285979241184E-2</v>
      </c>
      <c r="S86">
        <f t="shared" si="45"/>
        <v>226.12677694857214</v>
      </c>
      <c r="T86">
        <f t="shared" si="46"/>
        <v>34.461413126214573</v>
      </c>
      <c r="U86">
        <f t="shared" si="47"/>
        <v>34.256342857142847</v>
      </c>
      <c r="V86">
        <f t="shared" si="48"/>
        <v>5.419885626062535</v>
      </c>
      <c r="W86">
        <f t="shared" si="49"/>
        <v>70.223367984473043</v>
      </c>
      <c r="X86">
        <f t="shared" si="50"/>
        <v>3.6295989744644888</v>
      </c>
      <c r="Y86">
        <f t="shared" si="51"/>
        <v>5.1686483839211794</v>
      </c>
      <c r="Z86">
        <f t="shared" si="52"/>
        <v>1.7902866515980462</v>
      </c>
      <c r="AA86">
        <f t="shared" si="53"/>
        <v>-85.101718705085219</v>
      </c>
      <c r="AB86">
        <f t="shared" si="54"/>
        <v>-103.07575942808377</v>
      </c>
      <c r="AC86">
        <f t="shared" si="55"/>
        <v>-10.578957652484744</v>
      </c>
      <c r="AD86">
        <f t="shared" si="56"/>
        <v>27.370341162918393</v>
      </c>
      <c r="AE86">
        <f t="shared" si="57"/>
        <v>33.229573045834805</v>
      </c>
      <c r="AF86">
        <f t="shared" si="58"/>
        <v>1.9269023439272535</v>
      </c>
      <c r="AG86">
        <f t="shared" si="59"/>
        <v>9.547472085196187</v>
      </c>
      <c r="AH86">
        <v>478.4481525889359</v>
      </c>
      <c r="AI86">
        <v>464.14786666666652</v>
      </c>
      <c r="AJ86">
        <v>1.702266666666655</v>
      </c>
      <c r="AK86">
        <v>66.400301856687292</v>
      </c>
      <c r="AL86">
        <f t="shared" si="60"/>
        <v>1.9297441883239277</v>
      </c>
      <c r="AM86">
        <v>34.885522352874801</v>
      </c>
      <c r="AN86">
        <v>35.88978363636361</v>
      </c>
      <c r="AO86">
        <v>2.9682386101615541E-5</v>
      </c>
      <c r="AP86">
        <v>80.260018109835471</v>
      </c>
      <c r="AQ86">
        <v>16</v>
      </c>
      <c r="AR86">
        <v>3</v>
      </c>
      <c r="AS86">
        <f t="shared" si="61"/>
        <v>1</v>
      </c>
      <c r="AT86">
        <f t="shared" si="62"/>
        <v>0</v>
      </c>
      <c r="AU86">
        <f t="shared" si="63"/>
        <v>22282.127658640333</v>
      </c>
      <c r="AV86">
        <f t="shared" si="64"/>
        <v>1200.064285714285</v>
      </c>
      <c r="AW86">
        <f t="shared" si="65"/>
        <v>1025.9796564500368</v>
      </c>
      <c r="AX86">
        <f t="shared" si="66"/>
        <v>0.85493724683204619</v>
      </c>
      <c r="AY86">
        <f t="shared" si="67"/>
        <v>0.18842888638584909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1669307627.0999999</v>
      </c>
      <c r="BF86">
        <v>445.02857142857141</v>
      </c>
      <c r="BG86">
        <v>463.43171428571429</v>
      </c>
      <c r="BH86">
        <v>35.889285714285712</v>
      </c>
      <c r="BI86">
        <v>34.886314285714278</v>
      </c>
      <c r="BJ86">
        <v>448.35500000000002</v>
      </c>
      <c r="BK86">
        <v>35.737114285714277</v>
      </c>
      <c r="BL86">
        <v>500.10571428571433</v>
      </c>
      <c r="BM86">
        <v>101.0332857142857</v>
      </c>
      <c r="BN86">
        <v>9.9932799999999974E-2</v>
      </c>
      <c r="BO86">
        <v>33.406485714285722</v>
      </c>
      <c r="BP86">
        <v>34.256342857142847</v>
      </c>
      <c r="BQ86">
        <v>999.89999999999986</v>
      </c>
      <c r="BR86">
        <v>0</v>
      </c>
      <c r="BS86">
        <v>0</v>
      </c>
      <c r="BT86">
        <v>4496.0714285714284</v>
      </c>
      <c r="BU86">
        <v>0</v>
      </c>
      <c r="BV86">
        <v>233.08500000000001</v>
      </c>
      <c r="BW86">
        <v>-18.403185714285708</v>
      </c>
      <c r="BX86">
        <v>461.59485714285711</v>
      </c>
      <c r="BY86">
        <v>480.18357142857138</v>
      </c>
      <c r="BZ86">
        <v>1.002962857142857</v>
      </c>
      <c r="CA86">
        <v>463.43171428571429</v>
      </c>
      <c r="CB86">
        <v>34.886314285714278</v>
      </c>
      <c r="CC86">
        <v>3.626017142857143</v>
      </c>
      <c r="CD86">
        <v>3.5246814285714292</v>
      </c>
      <c r="CE86">
        <v>27.221614285714281</v>
      </c>
      <c r="CF86">
        <v>26.739100000000001</v>
      </c>
      <c r="CG86">
        <v>1200.064285714285</v>
      </c>
      <c r="CH86">
        <v>0.50000957142857139</v>
      </c>
      <c r="CI86">
        <v>0.49999042857142861</v>
      </c>
      <c r="CJ86">
        <v>0</v>
      </c>
      <c r="CK86">
        <v>1164.5471428571429</v>
      </c>
      <c r="CL86">
        <v>4.9990899999999998</v>
      </c>
      <c r="CM86">
        <v>12689.571428571429</v>
      </c>
      <c r="CN86">
        <v>9558.3871428571438</v>
      </c>
      <c r="CO86">
        <v>42.936999999999998</v>
      </c>
      <c r="CP86">
        <v>44.561999999999998</v>
      </c>
      <c r="CQ86">
        <v>43.75</v>
      </c>
      <c r="CR86">
        <v>43.561999999999998</v>
      </c>
      <c r="CS86">
        <v>44.311999999999998</v>
      </c>
      <c r="CT86">
        <v>597.5428571428572</v>
      </c>
      <c r="CU86">
        <v>597.52142857142849</v>
      </c>
      <c r="CV86">
        <v>0</v>
      </c>
      <c r="CW86">
        <v>1669307638.0999999</v>
      </c>
      <c r="CX86">
        <v>0</v>
      </c>
      <c r="CY86">
        <v>1669300797.0999999</v>
      </c>
      <c r="CZ86" t="s">
        <v>356</v>
      </c>
      <c r="DA86">
        <v>1669300797.0999999</v>
      </c>
      <c r="DB86">
        <v>1669300794.5999999</v>
      </c>
      <c r="DC86">
        <v>7</v>
      </c>
      <c r="DD86">
        <v>-0.40400000000000003</v>
      </c>
      <c r="DE86">
        <v>2.3E-2</v>
      </c>
      <c r="DF86">
        <v>-3.4009999999999998</v>
      </c>
      <c r="DG86">
        <v>0.121</v>
      </c>
      <c r="DH86">
        <v>413</v>
      </c>
      <c r="DI86">
        <v>31</v>
      </c>
      <c r="DJ86">
        <v>0.5</v>
      </c>
      <c r="DK86">
        <v>0.27</v>
      </c>
      <c r="DL86">
        <v>-18.147324999999999</v>
      </c>
      <c r="DM86">
        <v>-1.78518574108814</v>
      </c>
      <c r="DN86">
        <v>0.1762559243685157</v>
      </c>
      <c r="DO86">
        <v>0</v>
      </c>
      <c r="DP86">
        <v>1.0002723</v>
      </c>
      <c r="DQ86">
        <v>-6.2771707317113004E-3</v>
      </c>
      <c r="DR86">
        <v>3.4432897293141121E-3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2.9485899999999998</v>
      </c>
      <c r="EB86">
        <v>2.59735</v>
      </c>
      <c r="EC86">
        <v>0.107691</v>
      </c>
      <c r="ED86">
        <v>0.10949399999999999</v>
      </c>
      <c r="EE86">
        <v>0.14452899999999999</v>
      </c>
      <c r="EF86">
        <v>0.140241</v>
      </c>
      <c r="EG86">
        <v>27062.6</v>
      </c>
      <c r="EH86">
        <v>27492.3</v>
      </c>
      <c r="EI86">
        <v>28215.3</v>
      </c>
      <c r="EJ86">
        <v>29712.7</v>
      </c>
      <c r="EK86">
        <v>33205.599999999999</v>
      </c>
      <c r="EL86">
        <v>35449.800000000003</v>
      </c>
      <c r="EM86">
        <v>39815.300000000003</v>
      </c>
      <c r="EN86">
        <v>42450.6</v>
      </c>
      <c r="EO86">
        <v>1.9387000000000001</v>
      </c>
      <c r="EP86">
        <v>1.9192</v>
      </c>
      <c r="EQ86">
        <v>0.21167800000000001</v>
      </c>
      <c r="ER86">
        <v>0</v>
      </c>
      <c r="ES86">
        <v>30.833500000000001</v>
      </c>
      <c r="ET86">
        <v>999.9</v>
      </c>
      <c r="EU86">
        <v>72.2</v>
      </c>
      <c r="EV86">
        <v>34.299999999999997</v>
      </c>
      <c r="EW86">
        <v>38.827399999999997</v>
      </c>
      <c r="EX86">
        <v>28.814599999999999</v>
      </c>
      <c r="EY86">
        <v>2.2435900000000002</v>
      </c>
      <c r="EZ86">
        <v>1</v>
      </c>
      <c r="FA86">
        <v>0.43038900000000002</v>
      </c>
      <c r="FB86">
        <v>0.10482</v>
      </c>
      <c r="FC86">
        <v>20.2758</v>
      </c>
      <c r="FD86">
        <v>5.2198399999999996</v>
      </c>
      <c r="FE86">
        <v>12.004099999999999</v>
      </c>
      <c r="FF86">
        <v>4.9873500000000002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1.86581</v>
      </c>
      <c r="FM86">
        <v>1.86205</v>
      </c>
      <c r="FN86">
        <v>1.86415</v>
      </c>
      <c r="FO86">
        <v>1.8602000000000001</v>
      </c>
      <c r="FP86">
        <v>1.8609599999999999</v>
      </c>
      <c r="FQ86">
        <v>1.86005</v>
      </c>
      <c r="FR86">
        <v>1.86174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-3.3319999999999999</v>
      </c>
      <c r="GH86">
        <v>0.15210000000000001</v>
      </c>
      <c r="GI86">
        <v>-2.4104999999999999</v>
      </c>
      <c r="GJ86">
        <v>-2.6733299999999998E-3</v>
      </c>
      <c r="GK86">
        <v>1.6058599999999999E-6</v>
      </c>
      <c r="GL86">
        <v>-4.45944E-10</v>
      </c>
      <c r="GM86">
        <v>-0.1235328524796835</v>
      </c>
      <c r="GN86">
        <v>8.2927637995010707E-4</v>
      </c>
      <c r="GO86">
        <v>4.5700164417846682E-4</v>
      </c>
      <c r="GP86">
        <v>-7.3971344136228166E-6</v>
      </c>
      <c r="GQ86">
        <v>4</v>
      </c>
      <c r="GR86">
        <v>2095</v>
      </c>
      <c r="GS86">
        <v>4</v>
      </c>
      <c r="GT86">
        <v>35</v>
      </c>
      <c r="GU86">
        <v>113.9</v>
      </c>
      <c r="GV86">
        <v>113.9</v>
      </c>
      <c r="GW86">
        <v>1.2084999999999999</v>
      </c>
      <c r="GX86">
        <v>2.5695800000000002</v>
      </c>
      <c r="GY86">
        <v>1.4489700000000001</v>
      </c>
      <c r="GZ86">
        <v>2.32666</v>
      </c>
      <c r="HA86">
        <v>1.5478499999999999</v>
      </c>
      <c r="HB86">
        <v>2.3828100000000001</v>
      </c>
      <c r="HC86">
        <v>39.0931</v>
      </c>
      <c r="HD86">
        <v>14.7187</v>
      </c>
      <c r="HE86">
        <v>18</v>
      </c>
      <c r="HF86">
        <v>493.09699999999998</v>
      </c>
      <c r="HG86">
        <v>521.69399999999996</v>
      </c>
      <c r="HH86">
        <v>30.999199999999998</v>
      </c>
      <c r="HI86">
        <v>32.875300000000003</v>
      </c>
      <c r="HJ86">
        <v>29.999700000000001</v>
      </c>
      <c r="HK86">
        <v>32.8108</v>
      </c>
      <c r="HL86">
        <v>32.798299999999998</v>
      </c>
      <c r="HM86">
        <v>24.2333</v>
      </c>
      <c r="HN86">
        <v>17.0776</v>
      </c>
      <c r="HO86">
        <v>100</v>
      </c>
      <c r="HP86">
        <v>31</v>
      </c>
      <c r="HQ86">
        <v>477.91500000000002</v>
      </c>
      <c r="HR86">
        <v>34.861199999999997</v>
      </c>
      <c r="HS86">
        <v>99.405600000000007</v>
      </c>
      <c r="HT86">
        <v>98.457599999999999</v>
      </c>
    </row>
    <row r="87" spans="1:228" x14ac:dyDescent="0.2">
      <c r="A87">
        <v>72</v>
      </c>
      <c r="B87">
        <v>1669307633.0999999</v>
      </c>
      <c r="C87">
        <v>283.5</v>
      </c>
      <c r="D87" t="s">
        <v>502</v>
      </c>
      <c r="E87" t="s">
        <v>503</v>
      </c>
      <c r="F87">
        <v>4</v>
      </c>
      <c r="G87">
        <v>1669307630.7874999</v>
      </c>
      <c r="H87">
        <f t="shared" si="34"/>
        <v>1.9389482688954198E-3</v>
      </c>
      <c r="I87">
        <f t="shared" si="35"/>
        <v>1.9389482688954198</v>
      </c>
      <c r="J87">
        <f t="shared" si="36"/>
        <v>9.7108709575908314</v>
      </c>
      <c r="K87">
        <f t="shared" si="37"/>
        <v>451.09449999999998</v>
      </c>
      <c r="L87">
        <f t="shared" si="38"/>
        <v>291.90023695240257</v>
      </c>
      <c r="M87">
        <f t="shared" si="39"/>
        <v>29.52100471446305</v>
      </c>
      <c r="N87">
        <f t="shared" si="40"/>
        <v>45.62093885295404</v>
      </c>
      <c r="O87">
        <f t="shared" si="41"/>
        <v>0.10721480587998009</v>
      </c>
      <c r="P87">
        <f t="shared" si="42"/>
        <v>2.2473515827083226</v>
      </c>
      <c r="Q87">
        <f t="shared" si="43"/>
        <v>0.10445215514850892</v>
      </c>
      <c r="R87">
        <f t="shared" si="44"/>
        <v>6.5524880968720306E-2</v>
      </c>
      <c r="S87">
        <f t="shared" si="45"/>
        <v>226.11777707283036</v>
      </c>
      <c r="T87">
        <f t="shared" si="46"/>
        <v>34.464766901641539</v>
      </c>
      <c r="U87">
        <f t="shared" si="47"/>
        <v>34.267387499999998</v>
      </c>
      <c r="V87">
        <f t="shared" si="48"/>
        <v>5.4232193417635717</v>
      </c>
      <c r="W87">
        <f t="shared" si="49"/>
        <v>70.207597429902492</v>
      </c>
      <c r="X87">
        <f t="shared" si="50"/>
        <v>3.6298948375268494</v>
      </c>
      <c r="Y87">
        <f t="shared" si="51"/>
        <v>5.1702308160467281</v>
      </c>
      <c r="Z87">
        <f t="shared" si="52"/>
        <v>1.7933245042367223</v>
      </c>
      <c r="AA87">
        <f t="shared" si="53"/>
        <v>-85.50761865828801</v>
      </c>
      <c r="AB87">
        <f t="shared" si="54"/>
        <v>-103.64413899866592</v>
      </c>
      <c r="AC87">
        <f t="shared" si="55"/>
        <v>-10.649281209083588</v>
      </c>
      <c r="AD87">
        <f t="shared" si="56"/>
        <v>26.316738206792834</v>
      </c>
      <c r="AE87">
        <f t="shared" si="57"/>
        <v>33.448102719220309</v>
      </c>
      <c r="AF87">
        <f t="shared" si="58"/>
        <v>1.9361693811489686</v>
      </c>
      <c r="AG87">
        <f t="shared" si="59"/>
        <v>9.7108709575908314</v>
      </c>
      <c r="AH87">
        <v>485.42213359309699</v>
      </c>
      <c r="AI87">
        <v>470.98798181818171</v>
      </c>
      <c r="AJ87">
        <v>1.710403597990058</v>
      </c>
      <c r="AK87">
        <v>66.400301856687292</v>
      </c>
      <c r="AL87">
        <f t="shared" si="60"/>
        <v>1.9389482688954198</v>
      </c>
      <c r="AM87">
        <v>34.885621993765717</v>
      </c>
      <c r="AN87">
        <v>35.89476484848484</v>
      </c>
      <c r="AO87">
        <v>1.1889127170094119E-5</v>
      </c>
      <c r="AP87">
        <v>80.260018109835471</v>
      </c>
      <c r="AQ87">
        <v>16</v>
      </c>
      <c r="AR87">
        <v>3</v>
      </c>
      <c r="AS87">
        <f t="shared" si="61"/>
        <v>1</v>
      </c>
      <c r="AT87">
        <f t="shared" si="62"/>
        <v>0</v>
      </c>
      <c r="AU87">
        <f t="shared" si="63"/>
        <v>22241.209037106699</v>
      </c>
      <c r="AV87">
        <f t="shared" si="64"/>
        <v>1200.01</v>
      </c>
      <c r="AW87">
        <f t="shared" si="65"/>
        <v>1025.9338824211557</v>
      </c>
      <c r="AX87">
        <f t="shared" si="66"/>
        <v>0.85493777753615019</v>
      </c>
      <c r="AY87">
        <f t="shared" si="67"/>
        <v>0.18842991064476994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1669307630.7874999</v>
      </c>
      <c r="BF87">
        <v>451.09449999999998</v>
      </c>
      <c r="BG87">
        <v>469.623875</v>
      </c>
      <c r="BH87">
        <v>35.891975000000002</v>
      </c>
      <c r="BI87">
        <v>34.8842</v>
      </c>
      <c r="BJ87">
        <v>454.42987499999998</v>
      </c>
      <c r="BK87">
        <v>35.739825000000003</v>
      </c>
      <c r="BL87">
        <v>500.11425000000003</v>
      </c>
      <c r="BM87">
        <v>101.03387499999999</v>
      </c>
      <c r="BN87">
        <v>0.10000903749999999</v>
      </c>
      <c r="BO87">
        <v>33.411949999999997</v>
      </c>
      <c r="BP87">
        <v>34.267387499999998</v>
      </c>
      <c r="BQ87">
        <v>999.9</v>
      </c>
      <c r="BR87">
        <v>0</v>
      </c>
      <c r="BS87">
        <v>0</v>
      </c>
      <c r="BT87">
        <v>4489.21875</v>
      </c>
      <c r="BU87">
        <v>0</v>
      </c>
      <c r="BV87">
        <v>236.272875</v>
      </c>
      <c r="BW87">
        <v>-18.529487499999998</v>
      </c>
      <c r="BX87">
        <v>467.88787500000001</v>
      </c>
      <c r="BY87">
        <v>486.59849999999989</v>
      </c>
      <c r="BZ87">
        <v>1.0077825</v>
      </c>
      <c r="CA87">
        <v>469.623875</v>
      </c>
      <c r="CB87">
        <v>34.8842</v>
      </c>
      <c r="CC87">
        <v>3.6263025</v>
      </c>
      <c r="CD87">
        <v>3.5244825</v>
      </c>
      <c r="CE87">
        <v>27.222962500000001</v>
      </c>
      <c r="CF87">
        <v>26.738137500000001</v>
      </c>
      <c r="CG87">
        <v>1200.01</v>
      </c>
      <c r="CH87">
        <v>0.49999012500000001</v>
      </c>
      <c r="CI87">
        <v>0.50000987499999994</v>
      </c>
      <c r="CJ87">
        <v>0</v>
      </c>
      <c r="CK87">
        <v>1164.3599999999999</v>
      </c>
      <c r="CL87">
        <v>4.9990899999999998</v>
      </c>
      <c r="CM87">
        <v>12688.525</v>
      </c>
      <c r="CN87">
        <v>9557.8887500000001</v>
      </c>
      <c r="CO87">
        <v>42.936999999999998</v>
      </c>
      <c r="CP87">
        <v>44.561999999999998</v>
      </c>
      <c r="CQ87">
        <v>43.75</v>
      </c>
      <c r="CR87">
        <v>43.561999999999998</v>
      </c>
      <c r="CS87">
        <v>44.311999999999998</v>
      </c>
      <c r="CT87">
        <v>597.495</v>
      </c>
      <c r="CU87">
        <v>597.51625000000001</v>
      </c>
      <c r="CV87">
        <v>0</v>
      </c>
      <c r="CW87">
        <v>1669307642.3</v>
      </c>
      <c r="CX87">
        <v>0</v>
      </c>
      <c r="CY87">
        <v>1669300797.0999999</v>
      </c>
      <c r="CZ87" t="s">
        <v>356</v>
      </c>
      <c r="DA87">
        <v>1669300797.0999999</v>
      </c>
      <c r="DB87">
        <v>1669300794.5999999</v>
      </c>
      <c r="DC87">
        <v>7</v>
      </c>
      <c r="DD87">
        <v>-0.40400000000000003</v>
      </c>
      <c r="DE87">
        <v>2.3E-2</v>
      </c>
      <c r="DF87">
        <v>-3.4009999999999998</v>
      </c>
      <c r="DG87">
        <v>0.121</v>
      </c>
      <c r="DH87">
        <v>413</v>
      </c>
      <c r="DI87">
        <v>31</v>
      </c>
      <c r="DJ87">
        <v>0.5</v>
      </c>
      <c r="DK87">
        <v>0.27</v>
      </c>
      <c r="DL87">
        <v>-18.263942499999999</v>
      </c>
      <c r="DM87">
        <v>-1.9600761726078331</v>
      </c>
      <c r="DN87">
        <v>0.1916470295719451</v>
      </c>
      <c r="DO87">
        <v>0</v>
      </c>
      <c r="DP87">
        <v>1.0006462249999999</v>
      </c>
      <c r="DQ87">
        <v>3.4602427767352978E-2</v>
      </c>
      <c r="DR87">
        <v>3.7961159063409828E-3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2.94869</v>
      </c>
      <c r="EB87">
        <v>2.59741</v>
      </c>
      <c r="EC87">
        <v>0.10886700000000001</v>
      </c>
      <c r="ED87">
        <v>0.11065800000000001</v>
      </c>
      <c r="EE87">
        <v>0.14454700000000001</v>
      </c>
      <c r="EF87">
        <v>0.140235</v>
      </c>
      <c r="EG87">
        <v>27027</v>
      </c>
      <c r="EH87">
        <v>27456.7</v>
      </c>
      <c r="EI87">
        <v>28215.4</v>
      </c>
      <c r="EJ87">
        <v>29713.1</v>
      </c>
      <c r="EK87">
        <v>33205.1</v>
      </c>
      <c r="EL87">
        <v>35450.400000000001</v>
      </c>
      <c r="EM87">
        <v>39815.5</v>
      </c>
      <c r="EN87">
        <v>42450.9</v>
      </c>
      <c r="EO87">
        <v>1.9388300000000001</v>
      </c>
      <c r="EP87">
        <v>1.9190799999999999</v>
      </c>
      <c r="EQ87">
        <v>0.21160399999999999</v>
      </c>
      <c r="ER87">
        <v>0</v>
      </c>
      <c r="ES87">
        <v>30.835999999999999</v>
      </c>
      <c r="ET87">
        <v>999.9</v>
      </c>
      <c r="EU87">
        <v>72.2</v>
      </c>
      <c r="EV87">
        <v>34.299999999999997</v>
      </c>
      <c r="EW87">
        <v>38.823500000000003</v>
      </c>
      <c r="EX87">
        <v>28.814599999999999</v>
      </c>
      <c r="EY87">
        <v>1.82291</v>
      </c>
      <c r="EZ87">
        <v>1</v>
      </c>
      <c r="FA87">
        <v>0.43033300000000002</v>
      </c>
      <c r="FB87">
        <v>0.10359500000000001</v>
      </c>
      <c r="FC87">
        <v>20.2758</v>
      </c>
      <c r="FD87">
        <v>5.2193899999999998</v>
      </c>
      <c r="FE87">
        <v>12.004</v>
      </c>
      <c r="FF87">
        <v>4.9870000000000001</v>
      </c>
      <c r="FG87">
        <v>3.28443</v>
      </c>
      <c r="FH87">
        <v>9999</v>
      </c>
      <c r="FI87">
        <v>9999</v>
      </c>
      <c r="FJ87">
        <v>9999</v>
      </c>
      <c r="FK87">
        <v>999.9</v>
      </c>
      <c r="FL87">
        <v>1.86578</v>
      </c>
      <c r="FM87">
        <v>1.86206</v>
      </c>
      <c r="FN87">
        <v>1.8641300000000001</v>
      </c>
      <c r="FO87">
        <v>1.8602099999999999</v>
      </c>
      <c r="FP87">
        <v>1.8609599999999999</v>
      </c>
      <c r="FQ87">
        <v>1.86005</v>
      </c>
      <c r="FR87">
        <v>1.86174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-3.3410000000000002</v>
      </c>
      <c r="GH87">
        <v>0.15210000000000001</v>
      </c>
      <c r="GI87">
        <v>-2.4104999999999999</v>
      </c>
      <c r="GJ87">
        <v>-2.6733299999999998E-3</v>
      </c>
      <c r="GK87">
        <v>1.6058599999999999E-6</v>
      </c>
      <c r="GL87">
        <v>-4.45944E-10</v>
      </c>
      <c r="GM87">
        <v>-0.1235328524796835</v>
      </c>
      <c r="GN87">
        <v>8.2927637995010707E-4</v>
      </c>
      <c r="GO87">
        <v>4.5700164417846682E-4</v>
      </c>
      <c r="GP87">
        <v>-7.3971344136228166E-6</v>
      </c>
      <c r="GQ87">
        <v>4</v>
      </c>
      <c r="GR87">
        <v>2095</v>
      </c>
      <c r="GS87">
        <v>4</v>
      </c>
      <c r="GT87">
        <v>35</v>
      </c>
      <c r="GU87">
        <v>113.9</v>
      </c>
      <c r="GV87">
        <v>114</v>
      </c>
      <c r="GW87">
        <v>1.2231399999999999</v>
      </c>
      <c r="GX87">
        <v>2.5659200000000002</v>
      </c>
      <c r="GY87">
        <v>1.4489700000000001</v>
      </c>
      <c r="GZ87">
        <v>2.32666</v>
      </c>
      <c r="HA87">
        <v>1.5478499999999999</v>
      </c>
      <c r="HB87">
        <v>2.36084</v>
      </c>
      <c r="HC87">
        <v>39.0931</v>
      </c>
      <c r="HD87">
        <v>14.709899999999999</v>
      </c>
      <c r="HE87">
        <v>18</v>
      </c>
      <c r="HF87">
        <v>493.154</v>
      </c>
      <c r="HG87">
        <v>521.57799999999997</v>
      </c>
      <c r="HH87">
        <v>30.999500000000001</v>
      </c>
      <c r="HI87">
        <v>32.872399999999999</v>
      </c>
      <c r="HJ87">
        <v>29.9998</v>
      </c>
      <c r="HK87">
        <v>32.807899999999997</v>
      </c>
      <c r="HL87">
        <v>32.795400000000001</v>
      </c>
      <c r="HM87">
        <v>24.508600000000001</v>
      </c>
      <c r="HN87">
        <v>17.0776</v>
      </c>
      <c r="HO87">
        <v>100</v>
      </c>
      <c r="HP87">
        <v>31</v>
      </c>
      <c r="HQ87">
        <v>484.59300000000002</v>
      </c>
      <c r="HR87">
        <v>34.861199999999997</v>
      </c>
      <c r="HS87">
        <v>99.406000000000006</v>
      </c>
      <c r="HT87">
        <v>98.458500000000001</v>
      </c>
    </row>
    <row r="88" spans="1:228" x14ac:dyDescent="0.2">
      <c r="A88">
        <v>73</v>
      </c>
      <c r="B88">
        <v>1669307637.0999999</v>
      </c>
      <c r="C88">
        <v>287.5</v>
      </c>
      <c r="D88" t="s">
        <v>504</v>
      </c>
      <c r="E88" t="s">
        <v>505</v>
      </c>
      <c r="F88">
        <v>4</v>
      </c>
      <c r="G88">
        <v>1669307635.0999999</v>
      </c>
      <c r="H88">
        <f t="shared" si="34"/>
        <v>1.9512189518010505E-3</v>
      </c>
      <c r="I88">
        <f t="shared" si="35"/>
        <v>1.9512189518010505</v>
      </c>
      <c r="J88">
        <f t="shared" si="36"/>
        <v>9.9493083107609834</v>
      </c>
      <c r="K88">
        <f t="shared" si="37"/>
        <v>458.18085714285718</v>
      </c>
      <c r="L88">
        <f t="shared" si="38"/>
        <v>296.32668103233374</v>
      </c>
      <c r="M88">
        <f t="shared" si="39"/>
        <v>29.968859595732024</v>
      </c>
      <c r="N88">
        <f t="shared" si="40"/>
        <v>46.337905615958228</v>
      </c>
      <c r="O88">
        <f t="shared" si="41"/>
        <v>0.10803961775085884</v>
      </c>
      <c r="P88">
        <f t="shared" si="42"/>
        <v>2.2489230771129129</v>
      </c>
      <c r="Q88">
        <f t="shared" si="43"/>
        <v>0.10523680085960559</v>
      </c>
      <c r="R88">
        <f t="shared" si="44"/>
        <v>6.6018766221678821E-2</v>
      </c>
      <c r="S88">
        <f t="shared" si="45"/>
        <v>226.11225609001201</v>
      </c>
      <c r="T88">
        <f t="shared" si="46"/>
        <v>34.45691904779337</v>
      </c>
      <c r="U88">
        <f t="shared" si="47"/>
        <v>34.262085714285718</v>
      </c>
      <c r="V88">
        <f t="shared" si="48"/>
        <v>5.4216188279879995</v>
      </c>
      <c r="W88">
        <f t="shared" si="49"/>
        <v>70.229120042229383</v>
      </c>
      <c r="X88">
        <f t="shared" si="50"/>
        <v>3.6303785436517684</v>
      </c>
      <c r="Y88">
        <f t="shared" si="51"/>
        <v>5.1693350870248551</v>
      </c>
      <c r="Z88">
        <f t="shared" si="52"/>
        <v>1.7912402843362312</v>
      </c>
      <c r="AA88">
        <f t="shared" si="53"/>
        <v>-86.048755774426326</v>
      </c>
      <c r="AB88">
        <f t="shared" si="54"/>
        <v>-103.44879451690046</v>
      </c>
      <c r="AC88">
        <f t="shared" si="55"/>
        <v>-10.621346420416071</v>
      </c>
      <c r="AD88">
        <f t="shared" si="56"/>
        <v>25.993359378269147</v>
      </c>
      <c r="AE88">
        <f t="shared" si="57"/>
        <v>33.608703985038126</v>
      </c>
      <c r="AF88">
        <f t="shared" si="58"/>
        <v>1.9484809283995552</v>
      </c>
      <c r="AG88">
        <f t="shared" si="59"/>
        <v>9.9493083107609834</v>
      </c>
      <c r="AH88">
        <v>492.30128819217782</v>
      </c>
      <c r="AI88">
        <v>477.78967272727249</v>
      </c>
      <c r="AJ88">
        <v>1.699810237855784</v>
      </c>
      <c r="AK88">
        <v>66.400301856687292</v>
      </c>
      <c r="AL88">
        <f t="shared" si="60"/>
        <v>1.9512189518010505</v>
      </c>
      <c r="AM88">
        <v>34.882520805664903</v>
      </c>
      <c r="AN88">
        <v>35.898084848484849</v>
      </c>
      <c r="AO88">
        <v>2.6036880447748928E-6</v>
      </c>
      <c r="AP88">
        <v>80.260018109835471</v>
      </c>
      <c r="AQ88">
        <v>16</v>
      </c>
      <c r="AR88">
        <v>3</v>
      </c>
      <c r="AS88">
        <f t="shared" si="61"/>
        <v>1</v>
      </c>
      <c r="AT88">
        <f t="shared" si="62"/>
        <v>0</v>
      </c>
      <c r="AU88">
        <f t="shared" si="63"/>
        <v>22268.468418746746</v>
      </c>
      <c r="AV88">
        <f t="shared" si="64"/>
        <v>1199.997142857143</v>
      </c>
      <c r="AW88">
        <f t="shared" si="65"/>
        <v>1025.9212850207318</v>
      </c>
      <c r="AX88">
        <f t="shared" si="66"/>
        <v>0.85493643974689482</v>
      </c>
      <c r="AY88">
        <f t="shared" si="67"/>
        <v>0.18842732871150691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1669307635.0999999</v>
      </c>
      <c r="BF88">
        <v>458.18085714285718</v>
      </c>
      <c r="BG88">
        <v>476.80700000000002</v>
      </c>
      <c r="BH88">
        <v>35.896528571428568</v>
      </c>
      <c r="BI88">
        <v>34.882371428571432</v>
      </c>
      <c r="BJ88">
        <v>461.52671428571432</v>
      </c>
      <c r="BK88">
        <v>35.744328571428568</v>
      </c>
      <c r="BL88">
        <v>500.12471428571422</v>
      </c>
      <c r="BM88">
        <v>101.0345714285714</v>
      </c>
      <c r="BN88">
        <v>9.9958514285714312E-2</v>
      </c>
      <c r="BO88">
        <v>33.408857142857137</v>
      </c>
      <c r="BP88">
        <v>34.262085714285718</v>
      </c>
      <c r="BQ88">
        <v>999.89999999999986</v>
      </c>
      <c r="BR88">
        <v>0</v>
      </c>
      <c r="BS88">
        <v>0</v>
      </c>
      <c r="BT88">
        <v>4493.75</v>
      </c>
      <c r="BU88">
        <v>0</v>
      </c>
      <c r="BV88">
        <v>242.05157142857141</v>
      </c>
      <c r="BW88">
        <v>-18.626285714285721</v>
      </c>
      <c r="BX88">
        <v>475.24042857142871</v>
      </c>
      <c r="BY88">
        <v>494.04014285714283</v>
      </c>
      <c r="BZ88">
        <v>1.01414</v>
      </c>
      <c r="CA88">
        <v>476.80700000000002</v>
      </c>
      <c r="CB88">
        <v>34.882371428571432</v>
      </c>
      <c r="CC88">
        <v>3.6267842857142858</v>
      </c>
      <c r="CD88">
        <v>3.524321428571429</v>
      </c>
      <c r="CE88">
        <v>27.225257142857139</v>
      </c>
      <c r="CF88">
        <v>26.737371428571429</v>
      </c>
      <c r="CG88">
        <v>1199.997142857143</v>
      </c>
      <c r="CH88">
        <v>0.50003328571428562</v>
      </c>
      <c r="CI88">
        <v>0.49996671428571432</v>
      </c>
      <c r="CJ88">
        <v>0</v>
      </c>
      <c r="CK88">
        <v>1164.1214285714291</v>
      </c>
      <c r="CL88">
        <v>4.9990899999999998</v>
      </c>
      <c r="CM88">
        <v>12688.642857142861</v>
      </c>
      <c r="CN88">
        <v>9557.9299999999985</v>
      </c>
      <c r="CO88">
        <v>42.972999999999999</v>
      </c>
      <c r="CP88">
        <v>44.561999999999998</v>
      </c>
      <c r="CQ88">
        <v>43.75</v>
      </c>
      <c r="CR88">
        <v>43.561999999999998</v>
      </c>
      <c r="CS88">
        <v>44.311999999999998</v>
      </c>
      <c r="CT88">
        <v>597.54142857142858</v>
      </c>
      <c r="CU88">
        <v>597.45571428571441</v>
      </c>
      <c r="CV88">
        <v>0</v>
      </c>
      <c r="CW88">
        <v>1669307645.9000001</v>
      </c>
      <c r="CX88">
        <v>0</v>
      </c>
      <c r="CY88">
        <v>1669300797.0999999</v>
      </c>
      <c r="CZ88" t="s">
        <v>356</v>
      </c>
      <c r="DA88">
        <v>1669300797.0999999</v>
      </c>
      <c r="DB88">
        <v>1669300794.5999999</v>
      </c>
      <c r="DC88">
        <v>7</v>
      </c>
      <c r="DD88">
        <v>-0.40400000000000003</v>
      </c>
      <c r="DE88">
        <v>2.3E-2</v>
      </c>
      <c r="DF88">
        <v>-3.4009999999999998</v>
      </c>
      <c r="DG88">
        <v>0.121</v>
      </c>
      <c r="DH88">
        <v>413</v>
      </c>
      <c r="DI88">
        <v>31</v>
      </c>
      <c r="DJ88">
        <v>0.5</v>
      </c>
      <c r="DK88">
        <v>0.27</v>
      </c>
      <c r="DL88">
        <v>-18.390652500000002</v>
      </c>
      <c r="DM88">
        <v>-1.650032645403344</v>
      </c>
      <c r="DN88">
        <v>0.16064449257210789</v>
      </c>
      <c r="DO88">
        <v>0</v>
      </c>
      <c r="DP88">
        <v>1.0038279000000001</v>
      </c>
      <c r="DQ88">
        <v>5.8802634146342458E-2</v>
      </c>
      <c r="DR88">
        <v>5.9763485164438098E-3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2.9485299999999999</v>
      </c>
      <c r="EB88">
        <v>2.5973700000000002</v>
      </c>
      <c r="EC88">
        <v>0.110023</v>
      </c>
      <c r="ED88">
        <v>0.111819</v>
      </c>
      <c r="EE88">
        <v>0.144561</v>
      </c>
      <c r="EF88">
        <v>0.140234</v>
      </c>
      <c r="EG88">
        <v>26992.1</v>
      </c>
      <c r="EH88">
        <v>27421.5</v>
      </c>
      <c r="EI88">
        <v>28215.7</v>
      </c>
      <c r="EJ88">
        <v>29713.7</v>
      </c>
      <c r="EK88">
        <v>33205.1</v>
      </c>
      <c r="EL88">
        <v>35451.300000000003</v>
      </c>
      <c r="EM88">
        <v>39816</v>
      </c>
      <c r="EN88">
        <v>42451.8</v>
      </c>
      <c r="EO88">
        <v>1.9386699999999999</v>
      </c>
      <c r="EP88">
        <v>1.91903</v>
      </c>
      <c r="EQ88">
        <v>0.21126500000000001</v>
      </c>
      <c r="ER88">
        <v>0</v>
      </c>
      <c r="ES88">
        <v>30.8398</v>
      </c>
      <c r="ET88">
        <v>999.9</v>
      </c>
      <c r="EU88">
        <v>72.2</v>
      </c>
      <c r="EV88">
        <v>34.299999999999997</v>
      </c>
      <c r="EW88">
        <v>38.825200000000002</v>
      </c>
      <c r="EX88">
        <v>28.7546</v>
      </c>
      <c r="EY88">
        <v>1.8509599999999999</v>
      </c>
      <c r="EZ88">
        <v>1</v>
      </c>
      <c r="FA88">
        <v>0.42979899999999999</v>
      </c>
      <c r="FB88">
        <v>0.10362200000000001</v>
      </c>
      <c r="FC88">
        <v>20.2758</v>
      </c>
      <c r="FD88">
        <v>5.2192400000000001</v>
      </c>
      <c r="FE88">
        <v>12.004</v>
      </c>
      <c r="FF88">
        <v>4.9869000000000003</v>
      </c>
      <c r="FG88">
        <v>3.28443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1.8620699999999999</v>
      </c>
      <c r="FN88">
        <v>1.86415</v>
      </c>
      <c r="FO88">
        <v>1.8602000000000001</v>
      </c>
      <c r="FP88">
        <v>1.8609599999999999</v>
      </c>
      <c r="FQ88">
        <v>1.86005</v>
      </c>
      <c r="FR88">
        <v>1.86174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-3.351</v>
      </c>
      <c r="GH88">
        <v>0.1522</v>
      </c>
      <c r="GI88">
        <v>-2.4104999999999999</v>
      </c>
      <c r="GJ88">
        <v>-2.6733299999999998E-3</v>
      </c>
      <c r="GK88">
        <v>1.6058599999999999E-6</v>
      </c>
      <c r="GL88">
        <v>-4.45944E-10</v>
      </c>
      <c r="GM88">
        <v>-0.1235328524796835</v>
      </c>
      <c r="GN88">
        <v>8.2927637995010707E-4</v>
      </c>
      <c r="GO88">
        <v>4.5700164417846682E-4</v>
      </c>
      <c r="GP88">
        <v>-7.3971344136228166E-6</v>
      </c>
      <c r="GQ88">
        <v>4</v>
      </c>
      <c r="GR88">
        <v>2095</v>
      </c>
      <c r="GS88">
        <v>4</v>
      </c>
      <c r="GT88">
        <v>35</v>
      </c>
      <c r="GU88">
        <v>114</v>
      </c>
      <c r="GV88">
        <v>114</v>
      </c>
      <c r="GW88">
        <v>1.2365699999999999</v>
      </c>
      <c r="GX88">
        <v>2.5647000000000002</v>
      </c>
      <c r="GY88">
        <v>1.4489700000000001</v>
      </c>
      <c r="GZ88">
        <v>2.32666</v>
      </c>
      <c r="HA88">
        <v>1.5478499999999999</v>
      </c>
      <c r="HB88">
        <v>2.2973599999999998</v>
      </c>
      <c r="HC88">
        <v>39.0931</v>
      </c>
      <c r="HD88">
        <v>14.709899999999999</v>
      </c>
      <c r="HE88">
        <v>18</v>
      </c>
      <c r="HF88">
        <v>493.03699999999998</v>
      </c>
      <c r="HG88">
        <v>521.52</v>
      </c>
      <c r="HH88">
        <v>30.9998</v>
      </c>
      <c r="HI88">
        <v>32.869500000000002</v>
      </c>
      <c r="HJ88">
        <v>29.999700000000001</v>
      </c>
      <c r="HK88">
        <v>32.805</v>
      </c>
      <c r="HL88">
        <v>32.792999999999999</v>
      </c>
      <c r="HM88">
        <v>24.782</v>
      </c>
      <c r="HN88">
        <v>17.0776</v>
      </c>
      <c r="HO88">
        <v>100</v>
      </c>
      <c r="HP88">
        <v>31</v>
      </c>
      <c r="HQ88">
        <v>491.27100000000002</v>
      </c>
      <c r="HR88">
        <v>34.854999999999997</v>
      </c>
      <c r="HS88">
        <v>99.407200000000003</v>
      </c>
      <c r="HT88">
        <v>98.460599999999999</v>
      </c>
    </row>
    <row r="89" spans="1:228" x14ac:dyDescent="0.2">
      <c r="A89">
        <v>74</v>
      </c>
      <c r="B89">
        <v>1669307641.0999999</v>
      </c>
      <c r="C89">
        <v>291.5</v>
      </c>
      <c r="D89" t="s">
        <v>506</v>
      </c>
      <c r="E89" t="s">
        <v>507</v>
      </c>
      <c r="F89">
        <v>4</v>
      </c>
      <c r="G89">
        <v>1669307638.7874999</v>
      </c>
      <c r="H89">
        <f t="shared" si="34"/>
        <v>1.9695576451186718E-3</v>
      </c>
      <c r="I89">
        <f t="shared" si="35"/>
        <v>1.969557645118672</v>
      </c>
      <c r="J89">
        <f t="shared" si="36"/>
        <v>9.9302529754730458</v>
      </c>
      <c r="K89">
        <f t="shared" si="37"/>
        <v>464.23012499999999</v>
      </c>
      <c r="L89">
        <f t="shared" si="38"/>
        <v>303.95714636317928</v>
      </c>
      <c r="M89">
        <f t="shared" si="39"/>
        <v>30.740714375258985</v>
      </c>
      <c r="N89">
        <f t="shared" si="40"/>
        <v>46.949926487217816</v>
      </c>
      <c r="O89">
        <f t="shared" si="41"/>
        <v>0.10914608431669966</v>
      </c>
      <c r="P89">
        <f t="shared" si="42"/>
        <v>2.2470191399549821</v>
      </c>
      <c r="Q89">
        <f t="shared" si="43"/>
        <v>0.10628402809118266</v>
      </c>
      <c r="R89">
        <f t="shared" si="44"/>
        <v>6.6678410939671626E-2</v>
      </c>
      <c r="S89">
        <f t="shared" si="45"/>
        <v>226.11640460810622</v>
      </c>
      <c r="T89">
        <f t="shared" si="46"/>
        <v>34.451954597528982</v>
      </c>
      <c r="U89">
        <f t="shared" si="47"/>
        <v>34.261249999999997</v>
      </c>
      <c r="V89">
        <f t="shared" si="48"/>
        <v>5.4213665783469196</v>
      </c>
      <c r="W89">
        <f t="shared" si="49"/>
        <v>70.242099947807262</v>
      </c>
      <c r="X89">
        <f t="shared" si="50"/>
        <v>3.6311014620902173</v>
      </c>
      <c r="Y89">
        <f t="shared" si="51"/>
        <v>5.1694090364443452</v>
      </c>
      <c r="Z89">
        <f t="shared" si="52"/>
        <v>1.7902651162567023</v>
      </c>
      <c r="AA89">
        <f t="shared" si="53"/>
        <v>-86.857492149733432</v>
      </c>
      <c r="AB89">
        <f t="shared" si="54"/>
        <v>-103.22904101219471</v>
      </c>
      <c r="AC89">
        <f t="shared" si="55"/>
        <v>-10.607734158474434</v>
      </c>
      <c r="AD89">
        <f t="shared" si="56"/>
        <v>25.42213728770362</v>
      </c>
      <c r="AE89">
        <f t="shared" si="57"/>
        <v>33.808785392477525</v>
      </c>
      <c r="AF89">
        <f t="shared" si="58"/>
        <v>1.9634166728756794</v>
      </c>
      <c r="AG89">
        <f t="shared" si="59"/>
        <v>9.9302529754730458</v>
      </c>
      <c r="AH89">
        <v>499.24165176436071</v>
      </c>
      <c r="AI89">
        <v>484.63955151515142</v>
      </c>
      <c r="AJ89">
        <v>1.719154867670496</v>
      </c>
      <c r="AK89">
        <v>66.400301856687292</v>
      </c>
      <c r="AL89">
        <f t="shared" si="60"/>
        <v>1.969557645118672</v>
      </c>
      <c r="AM89">
        <v>34.882108793967703</v>
      </c>
      <c r="AN89">
        <v>35.906924242424232</v>
      </c>
      <c r="AO89">
        <v>3.9618449560885649E-5</v>
      </c>
      <c r="AP89">
        <v>80.260018109835471</v>
      </c>
      <c r="AQ89">
        <v>16</v>
      </c>
      <c r="AR89">
        <v>3</v>
      </c>
      <c r="AS89">
        <f t="shared" si="61"/>
        <v>1</v>
      </c>
      <c r="AT89">
        <f t="shared" si="62"/>
        <v>0</v>
      </c>
      <c r="AU89">
        <f t="shared" si="63"/>
        <v>22235.640634733307</v>
      </c>
      <c r="AV89">
        <f t="shared" si="64"/>
        <v>1200.0174999999999</v>
      </c>
      <c r="AW89">
        <f t="shared" si="65"/>
        <v>1025.9388510922829</v>
      </c>
      <c r="AX89">
        <f t="shared" si="66"/>
        <v>0.85493657475185403</v>
      </c>
      <c r="AY89">
        <f t="shared" si="67"/>
        <v>0.18842758927107833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1669307638.7874999</v>
      </c>
      <c r="BF89">
        <v>464.23012499999999</v>
      </c>
      <c r="BG89">
        <v>482.9735</v>
      </c>
      <c r="BH89">
        <v>35.903499999999987</v>
      </c>
      <c r="BI89">
        <v>34.881625</v>
      </c>
      <c r="BJ89">
        <v>467.58524999999997</v>
      </c>
      <c r="BK89">
        <v>35.751249999999999</v>
      </c>
      <c r="BL89">
        <v>500.14850000000001</v>
      </c>
      <c r="BM89">
        <v>101.035</v>
      </c>
      <c r="BN89">
        <v>0.1000275625</v>
      </c>
      <c r="BO89">
        <v>33.409112499999992</v>
      </c>
      <c r="BP89">
        <v>34.261249999999997</v>
      </c>
      <c r="BQ89">
        <v>999.9</v>
      </c>
      <c r="BR89">
        <v>0</v>
      </c>
      <c r="BS89">
        <v>0</v>
      </c>
      <c r="BT89">
        <v>4488.2037500000006</v>
      </c>
      <c r="BU89">
        <v>0</v>
      </c>
      <c r="BV89">
        <v>248.47024999999999</v>
      </c>
      <c r="BW89">
        <v>-18.743187500000001</v>
      </c>
      <c r="BX89">
        <v>481.51850000000002</v>
      </c>
      <c r="BY89">
        <v>500.42937499999999</v>
      </c>
      <c r="BZ89">
        <v>1.0218499999999999</v>
      </c>
      <c r="CA89">
        <v>482.9735</v>
      </c>
      <c r="CB89">
        <v>34.881625</v>
      </c>
      <c r="CC89">
        <v>3.6275037499999998</v>
      </c>
      <c r="CD89">
        <v>3.5242624999999999</v>
      </c>
      <c r="CE89">
        <v>27.228625000000001</v>
      </c>
      <c r="CF89">
        <v>26.737075000000001</v>
      </c>
      <c r="CG89">
        <v>1200.0174999999999</v>
      </c>
      <c r="CH89">
        <v>0.50003175</v>
      </c>
      <c r="CI89">
        <v>0.49996825</v>
      </c>
      <c r="CJ89">
        <v>0</v>
      </c>
      <c r="CK89">
        <v>1163.8399999999999</v>
      </c>
      <c r="CL89">
        <v>4.9990899999999998</v>
      </c>
      <c r="CM89">
        <v>12690.012500000001</v>
      </c>
      <c r="CN89">
        <v>9558.09375</v>
      </c>
      <c r="CO89">
        <v>42.976374999999997</v>
      </c>
      <c r="CP89">
        <v>44.561999999999998</v>
      </c>
      <c r="CQ89">
        <v>43.75</v>
      </c>
      <c r="CR89">
        <v>43.561999999999998</v>
      </c>
      <c r="CS89">
        <v>44.311999999999998</v>
      </c>
      <c r="CT89">
        <v>597.5462500000001</v>
      </c>
      <c r="CU89">
        <v>597.47125000000005</v>
      </c>
      <c r="CV89">
        <v>0</v>
      </c>
      <c r="CW89">
        <v>1669307650.0999999</v>
      </c>
      <c r="CX89">
        <v>0</v>
      </c>
      <c r="CY89">
        <v>1669300797.0999999</v>
      </c>
      <c r="CZ89" t="s">
        <v>356</v>
      </c>
      <c r="DA89">
        <v>1669300797.0999999</v>
      </c>
      <c r="DB89">
        <v>1669300794.5999999</v>
      </c>
      <c r="DC89">
        <v>7</v>
      </c>
      <c r="DD89">
        <v>-0.40400000000000003</v>
      </c>
      <c r="DE89">
        <v>2.3E-2</v>
      </c>
      <c r="DF89">
        <v>-3.4009999999999998</v>
      </c>
      <c r="DG89">
        <v>0.121</v>
      </c>
      <c r="DH89">
        <v>413</v>
      </c>
      <c r="DI89">
        <v>31</v>
      </c>
      <c r="DJ89">
        <v>0.5</v>
      </c>
      <c r="DK89">
        <v>0.27</v>
      </c>
      <c r="DL89">
        <v>-18.503699999999998</v>
      </c>
      <c r="DM89">
        <v>-1.7106011257035461</v>
      </c>
      <c r="DN89">
        <v>0.16619679900647921</v>
      </c>
      <c r="DO89">
        <v>0</v>
      </c>
      <c r="DP89">
        <v>1.0083825749999999</v>
      </c>
      <c r="DQ89">
        <v>8.4466007504688703E-2</v>
      </c>
      <c r="DR89">
        <v>8.2696602103336271E-3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2.9485100000000002</v>
      </c>
      <c r="EB89">
        <v>2.5973999999999999</v>
      </c>
      <c r="EC89">
        <v>0.11119</v>
      </c>
      <c r="ED89">
        <v>0.112959</v>
      </c>
      <c r="EE89">
        <v>0.14457900000000001</v>
      </c>
      <c r="EF89">
        <v>0.140236</v>
      </c>
      <c r="EG89">
        <v>26956.9</v>
      </c>
      <c r="EH89">
        <v>27386.3</v>
      </c>
      <c r="EI89">
        <v>28215.8</v>
      </c>
      <c r="EJ89">
        <v>29713.9</v>
      </c>
      <c r="EK89">
        <v>33204.400000000001</v>
      </c>
      <c r="EL89">
        <v>35451.699999999997</v>
      </c>
      <c r="EM89">
        <v>39815.9</v>
      </c>
      <c r="EN89">
        <v>42452.2</v>
      </c>
      <c r="EO89">
        <v>1.9388300000000001</v>
      </c>
      <c r="EP89">
        <v>1.91933</v>
      </c>
      <c r="EQ89">
        <v>0.210647</v>
      </c>
      <c r="ER89">
        <v>0</v>
      </c>
      <c r="ES89">
        <v>30.8445</v>
      </c>
      <c r="ET89">
        <v>999.9</v>
      </c>
      <c r="EU89">
        <v>72.2</v>
      </c>
      <c r="EV89">
        <v>34.299999999999997</v>
      </c>
      <c r="EW89">
        <v>38.8232</v>
      </c>
      <c r="EX89">
        <v>28.8446</v>
      </c>
      <c r="EY89">
        <v>2.2075300000000002</v>
      </c>
      <c r="EZ89">
        <v>1</v>
      </c>
      <c r="FA89">
        <v>0.42973299999999998</v>
      </c>
      <c r="FB89">
        <v>0.10544100000000001</v>
      </c>
      <c r="FC89">
        <v>20.2759</v>
      </c>
      <c r="FD89">
        <v>5.2186399999999997</v>
      </c>
      <c r="FE89">
        <v>12.004</v>
      </c>
      <c r="FF89">
        <v>4.9867499999999998</v>
      </c>
      <c r="FG89">
        <v>3.2844000000000002</v>
      </c>
      <c r="FH89">
        <v>9999</v>
      </c>
      <c r="FI89">
        <v>9999</v>
      </c>
      <c r="FJ89">
        <v>9999</v>
      </c>
      <c r="FK89">
        <v>999.9</v>
      </c>
      <c r="FL89">
        <v>1.86581</v>
      </c>
      <c r="FM89">
        <v>1.86209</v>
      </c>
      <c r="FN89">
        <v>1.86416</v>
      </c>
      <c r="FO89">
        <v>1.8602099999999999</v>
      </c>
      <c r="FP89">
        <v>1.8609599999999999</v>
      </c>
      <c r="FQ89">
        <v>1.86005</v>
      </c>
      <c r="FR89">
        <v>1.86175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-3.3610000000000002</v>
      </c>
      <c r="GH89">
        <v>0.15229999999999999</v>
      </c>
      <c r="GI89">
        <v>-2.4104999999999999</v>
      </c>
      <c r="GJ89">
        <v>-2.6733299999999998E-3</v>
      </c>
      <c r="GK89">
        <v>1.6058599999999999E-6</v>
      </c>
      <c r="GL89">
        <v>-4.45944E-10</v>
      </c>
      <c r="GM89">
        <v>-0.1235328524796835</v>
      </c>
      <c r="GN89">
        <v>8.2927637995010707E-4</v>
      </c>
      <c r="GO89">
        <v>4.5700164417846682E-4</v>
      </c>
      <c r="GP89">
        <v>-7.3971344136228166E-6</v>
      </c>
      <c r="GQ89">
        <v>4</v>
      </c>
      <c r="GR89">
        <v>2095</v>
      </c>
      <c r="GS89">
        <v>4</v>
      </c>
      <c r="GT89">
        <v>35</v>
      </c>
      <c r="GU89">
        <v>114.1</v>
      </c>
      <c r="GV89">
        <v>114.1</v>
      </c>
      <c r="GW89">
        <v>1.25</v>
      </c>
      <c r="GX89">
        <v>2.5769000000000002</v>
      </c>
      <c r="GY89">
        <v>1.4489700000000001</v>
      </c>
      <c r="GZ89">
        <v>2.32544</v>
      </c>
      <c r="HA89">
        <v>1.5478499999999999</v>
      </c>
      <c r="HB89">
        <v>2.2143600000000001</v>
      </c>
      <c r="HC89">
        <v>39.0931</v>
      </c>
      <c r="HD89">
        <v>14.7012</v>
      </c>
      <c r="HE89">
        <v>18</v>
      </c>
      <c r="HF89">
        <v>493.10899999999998</v>
      </c>
      <c r="HG89">
        <v>521.71600000000001</v>
      </c>
      <c r="HH89">
        <v>31.0002</v>
      </c>
      <c r="HI89">
        <v>32.8658</v>
      </c>
      <c r="HJ89">
        <v>29.9998</v>
      </c>
      <c r="HK89">
        <v>32.802</v>
      </c>
      <c r="HL89">
        <v>32.790300000000002</v>
      </c>
      <c r="HM89">
        <v>25.058299999999999</v>
      </c>
      <c r="HN89">
        <v>17.0776</v>
      </c>
      <c r="HO89">
        <v>100</v>
      </c>
      <c r="HP89">
        <v>31</v>
      </c>
      <c r="HQ89">
        <v>497.94900000000001</v>
      </c>
      <c r="HR89">
        <v>34.8568</v>
      </c>
      <c r="HS89">
        <v>99.407300000000006</v>
      </c>
      <c r="HT89">
        <v>98.461399999999998</v>
      </c>
    </row>
    <row r="90" spans="1:228" x14ac:dyDescent="0.2">
      <c r="A90">
        <v>75</v>
      </c>
      <c r="B90">
        <v>1669307645.0999999</v>
      </c>
      <c r="C90">
        <v>295.5</v>
      </c>
      <c r="D90" t="s">
        <v>508</v>
      </c>
      <c r="E90" t="s">
        <v>509</v>
      </c>
      <c r="F90">
        <v>4</v>
      </c>
      <c r="G90">
        <v>1669307643.0999999</v>
      </c>
      <c r="H90">
        <f t="shared" si="34"/>
        <v>1.9786840901302354E-3</v>
      </c>
      <c r="I90">
        <f t="shared" si="35"/>
        <v>1.9786840901302354</v>
      </c>
      <c r="J90">
        <f t="shared" si="36"/>
        <v>10.249746269117479</v>
      </c>
      <c r="K90">
        <f t="shared" si="37"/>
        <v>471.34328571428568</v>
      </c>
      <c r="L90">
        <f t="shared" si="38"/>
        <v>306.76574422000306</v>
      </c>
      <c r="M90">
        <f t="shared" si="39"/>
        <v>31.024703736080237</v>
      </c>
      <c r="N90">
        <f t="shared" si="40"/>
        <v>47.669226674765092</v>
      </c>
      <c r="O90">
        <f t="shared" si="41"/>
        <v>0.10961037862756885</v>
      </c>
      <c r="P90">
        <f t="shared" si="42"/>
        <v>2.2485279033448315</v>
      </c>
      <c r="Q90">
        <f t="shared" si="43"/>
        <v>0.10672614934313038</v>
      </c>
      <c r="R90">
        <f t="shared" si="44"/>
        <v>6.6956658533261187E-2</v>
      </c>
      <c r="S90">
        <f t="shared" si="45"/>
        <v>226.10156023455636</v>
      </c>
      <c r="T90">
        <f t="shared" si="46"/>
        <v>34.459787396276695</v>
      </c>
      <c r="U90">
        <f t="shared" si="47"/>
        <v>34.266042857142857</v>
      </c>
      <c r="V90">
        <f t="shared" si="48"/>
        <v>5.4228133793848308</v>
      </c>
      <c r="W90">
        <f t="shared" si="49"/>
        <v>70.208537377298384</v>
      </c>
      <c r="X90">
        <f t="shared" si="50"/>
        <v>3.6317260136538909</v>
      </c>
      <c r="Y90">
        <f t="shared" si="51"/>
        <v>5.1727697931337238</v>
      </c>
      <c r="Z90">
        <f t="shared" si="52"/>
        <v>1.7910873657309399</v>
      </c>
      <c r="AA90">
        <f t="shared" si="53"/>
        <v>-87.25996837474338</v>
      </c>
      <c r="AB90">
        <f t="shared" si="54"/>
        <v>-102.47295798952396</v>
      </c>
      <c r="AC90">
        <f t="shared" si="55"/>
        <v>-10.523817091102082</v>
      </c>
      <c r="AD90">
        <f t="shared" si="56"/>
        <v>25.844816779186942</v>
      </c>
      <c r="AE90">
        <f t="shared" si="57"/>
        <v>34.016922034329383</v>
      </c>
      <c r="AF90">
        <f t="shared" si="58"/>
        <v>1.9722099771534738</v>
      </c>
      <c r="AG90">
        <f t="shared" si="59"/>
        <v>10.249746269117479</v>
      </c>
      <c r="AH90">
        <v>506.1778842074005</v>
      </c>
      <c r="AI90">
        <v>491.46222424242399</v>
      </c>
      <c r="AJ90">
        <v>1.7067686164150171</v>
      </c>
      <c r="AK90">
        <v>66.400301856687292</v>
      </c>
      <c r="AL90">
        <f t="shared" si="60"/>
        <v>1.9786840901302354</v>
      </c>
      <c r="AM90">
        <v>34.881884148558463</v>
      </c>
      <c r="AN90">
        <v>35.911590303030287</v>
      </c>
      <c r="AO90">
        <v>2.0886923430547621E-5</v>
      </c>
      <c r="AP90">
        <v>80.260018109835471</v>
      </c>
      <c r="AQ90">
        <v>16</v>
      </c>
      <c r="AR90">
        <v>3</v>
      </c>
      <c r="AS90">
        <f t="shared" si="61"/>
        <v>1</v>
      </c>
      <c r="AT90">
        <f t="shared" si="62"/>
        <v>0</v>
      </c>
      <c r="AU90">
        <f t="shared" si="63"/>
        <v>22260.788629513103</v>
      </c>
      <c r="AV90">
        <f t="shared" si="64"/>
        <v>1199.9285714285711</v>
      </c>
      <c r="AW90">
        <f t="shared" si="65"/>
        <v>1025.8638135930341</v>
      </c>
      <c r="AX90">
        <f t="shared" si="66"/>
        <v>0.8549374004585083</v>
      </c>
      <c r="AY90">
        <f t="shared" si="67"/>
        <v>0.18842918288492111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1669307643.0999999</v>
      </c>
      <c r="BF90">
        <v>471.34328571428568</v>
      </c>
      <c r="BG90">
        <v>490.20928571428573</v>
      </c>
      <c r="BH90">
        <v>35.909742857142859</v>
      </c>
      <c r="BI90">
        <v>34.883271428571433</v>
      </c>
      <c r="BJ90">
        <v>474.70857142857142</v>
      </c>
      <c r="BK90">
        <v>35.757457142857142</v>
      </c>
      <c r="BL90">
        <v>500.13557142857138</v>
      </c>
      <c r="BM90">
        <v>101.03485714285711</v>
      </c>
      <c r="BN90">
        <v>9.99805E-2</v>
      </c>
      <c r="BO90">
        <v>33.42071428571429</v>
      </c>
      <c r="BP90">
        <v>34.266042857142857</v>
      </c>
      <c r="BQ90">
        <v>999.89999999999986</v>
      </c>
      <c r="BR90">
        <v>0</v>
      </c>
      <c r="BS90">
        <v>0</v>
      </c>
      <c r="BT90">
        <v>4492.59</v>
      </c>
      <c r="BU90">
        <v>0</v>
      </c>
      <c r="BV90">
        <v>256.87685714285709</v>
      </c>
      <c r="BW90">
        <v>-18.86625714285714</v>
      </c>
      <c r="BX90">
        <v>488.89957142857139</v>
      </c>
      <c r="BY90">
        <v>507.92771428571422</v>
      </c>
      <c r="BZ90">
        <v>1.026472857142857</v>
      </c>
      <c r="CA90">
        <v>490.20928571428573</v>
      </c>
      <c r="CB90">
        <v>34.883271428571433</v>
      </c>
      <c r="CC90">
        <v>3.628132857142857</v>
      </c>
      <c r="CD90">
        <v>3.5244214285714279</v>
      </c>
      <c r="CE90">
        <v>27.2316</v>
      </c>
      <c r="CF90">
        <v>26.737871428571431</v>
      </c>
      <c r="CG90">
        <v>1199.9285714285711</v>
      </c>
      <c r="CH90">
        <v>0.50000357142857144</v>
      </c>
      <c r="CI90">
        <v>0.49999642857142862</v>
      </c>
      <c r="CJ90">
        <v>0</v>
      </c>
      <c r="CK90">
        <v>1163.83</v>
      </c>
      <c r="CL90">
        <v>4.9990899999999998</v>
      </c>
      <c r="CM90">
        <v>12690.48571428572</v>
      </c>
      <c r="CN90">
        <v>9557.2842857142841</v>
      </c>
      <c r="CO90">
        <v>42.955000000000013</v>
      </c>
      <c r="CP90">
        <v>44.561999999999998</v>
      </c>
      <c r="CQ90">
        <v>43.75</v>
      </c>
      <c r="CR90">
        <v>43.561999999999998</v>
      </c>
      <c r="CS90">
        <v>44.311999999999998</v>
      </c>
      <c r="CT90">
        <v>597.46857142857152</v>
      </c>
      <c r="CU90">
        <v>597.46</v>
      </c>
      <c r="CV90">
        <v>0</v>
      </c>
      <c r="CW90">
        <v>1669307654.3</v>
      </c>
      <c r="CX90">
        <v>0</v>
      </c>
      <c r="CY90">
        <v>1669300797.0999999</v>
      </c>
      <c r="CZ90" t="s">
        <v>356</v>
      </c>
      <c r="DA90">
        <v>1669300797.0999999</v>
      </c>
      <c r="DB90">
        <v>1669300794.5999999</v>
      </c>
      <c r="DC90">
        <v>7</v>
      </c>
      <c r="DD90">
        <v>-0.40400000000000003</v>
      </c>
      <c r="DE90">
        <v>2.3E-2</v>
      </c>
      <c r="DF90">
        <v>-3.4009999999999998</v>
      </c>
      <c r="DG90">
        <v>0.121</v>
      </c>
      <c r="DH90">
        <v>413</v>
      </c>
      <c r="DI90">
        <v>31</v>
      </c>
      <c r="DJ90">
        <v>0.5</v>
      </c>
      <c r="DK90">
        <v>0.27</v>
      </c>
      <c r="DL90">
        <v>-18.615137499999999</v>
      </c>
      <c r="DM90">
        <v>-1.6985414634145699</v>
      </c>
      <c r="DN90">
        <v>0.16530812092498681</v>
      </c>
      <c r="DO90">
        <v>0</v>
      </c>
      <c r="DP90">
        <v>1.0139640000000001</v>
      </c>
      <c r="DQ90">
        <v>9.0594371482176417E-2</v>
      </c>
      <c r="DR90">
        <v>8.8225095069373524E-3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2.9485600000000001</v>
      </c>
      <c r="EB90">
        <v>2.59741</v>
      </c>
      <c r="EC90">
        <v>0.11233799999999999</v>
      </c>
      <c r="ED90">
        <v>0.11411200000000001</v>
      </c>
      <c r="EE90">
        <v>0.14460100000000001</v>
      </c>
      <c r="EF90">
        <v>0.14024200000000001</v>
      </c>
      <c r="EG90">
        <v>26921.599999999999</v>
      </c>
      <c r="EH90">
        <v>27351.1</v>
      </c>
      <c r="EI90">
        <v>28215.4</v>
      </c>
      <c r="EJ90">
        <v>29714.2</v>
      </c>
      <c r="EK90">
        <v>33203.199999999997</v>
      </c>
      <c r="EL90">
        <v>35451.9</v>
      </c>
      <c r="EM90">
        <v>39815.4</v>
      </c>
      <c r="EN90">
        <v>42452.7</v>
      </c>
      <c r="EO90">
        <v>1.9388000000000001</v>
      </c>
      <c r="EP90">
        <v>1.9193</v>
      </c>
      <c r="EQ90">
        <v>0.211343</v>
      </c>
      <c r="ER90">
        <v>0</v>
      </c>
      <c r="ES90">
        <v>30.850999999999999</v>
      </c>
      <c r="ET90">
        <v>999.9</v>
      </c>
      <c r="EU90">
        <v>72.2</v>
      </c>
      <c r="EV90">
        <v>34.299999999999997</v>
      </c>
      <c r="EW90">
        <v>38.823599999999999</v>
      </c>
      <c r="EX90">
        <v>28.964600000000001</v>
      </c>
      <c r="EY90">
        <v>2.4719500000000001</v>
      </c>
      <c r="EZ90">
        <v>1</v>
      </c>
      <c r="FA90">
        <v>0.42933399999999999</v>
      </c>
      <c r="FB90">
        <v>0.10595599999999999</v>
      </c>
      <c r="FC90">
        <v>20.2758</v>
      </c>
      <c r="FD90">
        <v>5.2198399999999996</v>
      </c>
      <c r="FE90">
        <v>12.004</v>
      </c>
      <c r="FF90">
        <v>4.9871999999999996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1.86574</v>
      </c>
      <c r="FM90">
        <v>1.86208</v>
      </c>
      <c r="FN90">
        <v>1.86416</v>
      </c>
      <c r="FO90">
        <v>1.8602000000000001</v>
      </c>
      <c r="FP90">
        <v>1.8609599999999999</v>
      </c>
      <c r="FQ90">
        <v>1.86005</v>
      </c>
      <c r="FR90">
        <v>1.86172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-3.37</v>
      </c>
      <c r="GH90">
        <v>0.15229999999999999</v>
      </c>
      <c r="GI90">
        <v>-2.4104999999999999</v>
      </c>
      <c r="GJ90">
        <v>-2.6733299999999998E-3</v>
      </c>
      <c r="GK90">
        <v>1.6058599999999999E-6</v>
      </c>
      <c r="GL90">
        <v>-4.45944E-10</v>
      </c>
      <c r="GM90">
        <v>-0.1235328524796835</v>
      </c>
      <c r="GN90">
        <v>8.2927637995010707E-4</v>
      </c>
      <c r="GO90">
        <v>4.5700164417846682E-4</v>
      </c>
      <c r="GP90">
        <v>-7.3971344136228166E-6</v>
      </c>
      <c r="GQ90">
        <v>4</v>
      </c>
      <c r="GR90">
        <v>2095</v>
      </c>
      <c r="GS90">
        <v>4</v>
      </c>
      <c r="GT90">
        <v>35</v>
      </c>
      <c r="GU90">
        <v>114.1</v>
      </c>
      <c r="GV90">
        <v>114.2</v>
      </c>
      <c r="GW90">
        <v>1.2646500000000001</v>
      </c>
      <c r="GX90">
        <v>2.5805699999999998</v>
      </c>
      <c r="GY90">
        <v>1.4489700000000001</v>
      </c>
      <c r="GZ90">
        <v>2.32666</v>
      </c>
      <c r="HA90">
        <v>1.5478499999999999</v>
      </c>
      <c r="HB90">
        <v>2.2607400000000002</v>
      </c>
      <c r="HC90">
        <v>39.068300000000001</v>
      </c>
      <c r="HD90">
        <v>14.7012</v>
      </c>
      <c r="HE90">
        <v>18</v>
      </c>
      <c r="HF90">
        <v>493.077</v>
      </c>
      <c r="HG90">
        <v>521.67899999999997</v>
      </c>
      <c r="HH90">
        <v>31.0002</v>
      </c>
      <c r="HI90">
        <v>32.862900000000003</v>
      </c>
      <c r="HJ90">
        <v>29.999700000000001</v>
      </c>
      <c r="HK90">
        <v>32.799900000000001</v>
      </c>
      <c r="HL90">
        <v>32.788200000000003</v>
      </c>
      <c r="HM90">
        <v>25.331399999999999</v>
      </c>
      <c r="HN90">
        <v>17.0776</v>
      </c>
      <c r="HO90">
        <v>100</v>
      </c>
      <c r="HP90">
        <v>31</v>
      </c>
      <c r="HQ90">
        <v>504.62700000000001</v>
      </c>
      <c r="HR90">
        <v>34.8401</v>
      </c>
      <c r="HS90">
        <v>99.405799999999999</v>
      </c>
      <c r="HT90">
        <v>98.462599999999995</v>
      </c>
    </row>
    <row r="91" spans="1:228" x14ac:dyDescent="0.2">
      <c r="A91">
        <v>76</v>
      </c>
      <c r="B91">
        <v>1669307649.0999999</v>
      </c>
      <c r="C91">
        <v>299.5</v>
      </c>
      <c r="D91" t="s">
        <v>510</v>
      </c>
      <c r="E91" t="s">
        <v>511</v>
      </c>
      <c r="F91">
        <v>4</v>
      </c>
      <c r="G91">
        <v>1669307646.7874999</v>
      </c>
      <c r="H91">
        <f t="shared" si="34"/>
        <v>1.9888478516957133E-3</v>
      </c>
      <c r="I91">
        <f t="shared" si="35"/>
        <v>1.9888478516957133</v>
      </c>
      <c r="J91">
        <f t="shared" si="36"/>
        <v>10.255436184031307</v>
      </c>
      <c r="K91">
        <f t="shared" si="37"/>
        <v>477.45575000000002</v>
      </c>
      <c r="L91">
        <f t="shared" si="38"/>
        <v>313.2223279851076</v>
      </c>
      <c r="M91">
        <f t="shared" si="39"/>
        <v>31.677505255350102</v>
      </c>
      <c r="N91">
        <f t="shared" si="40"/>
        <v>48.287129232183077</v>
      </c>
      <c r="O91">
        <f t="shared" si="41"/>
        <v>0.11006954785406235</v>
      </c>
      <c r="P91">
        <f t="shared" si="42"/>
        <v>2.2499944418621616</v>
      </c>
      <c r="Q91">
        <f t="shared" si="43"/>
        <v>0.10716329010493873</v>
      </c>
      <c r="R91">
        <f t="shared" si="44"/>
        <v>6.7231780516768688E-2</v>
      </c>
      <c r="S91">
        <f t="shared" si="45"/>
        <v>226.11243035955778</v>
      </c>
      <c r="T91">
        <f t="shared" si="46"/>
        <v>34.461145066366498</v>
      </c>
      <c r="U91">
        <f t="shared" si="47"/>
        <v>34.274050000000003</v>
      </c>
      <c r="V91">
        <f t="shared" si="48"/>
        <v>5.4252312132055565</v>
      </c>
      <c r="W91">
        <f t="shared" si="49"/>
        <v>70.199502906188528</v>
      </c>
      <c r="X91">
        <f t="shared" si="50"/>
        <v>3.6323263489884634</v>
      </c>
      <c r="Y91">
        <f t="shared" si="51"/>
        <v>5.1742906981015828</v>
      </c>
      <c r="Z91">
        <f t="shared" si="52"/>
        <v>1.7929048642170931</v>
      </c>
      <c r="AA91">
        <f t="shared" si="53"/>
        <v>-87.708190259780949</v>
      </c>
      <c r="AB91">
        <f t="shared" si="54"/>
        <v>-102.87445579530383</v>
      </c>
      <c r="AC91">
        <f t="shared" si="55"/>
        <v>-10.558848342484872</v>
      </c>
      <c r="AD91">
        <f t="shared" si="56"/>
        <v>24.970935961988118</v>
      </c>
      <c r="AE91">
        <f t="shared" si="57"/>
        <v>34.132126932987333</v>
      </c>
      <c r="AF91">
        <f t="shared" si="58"/>
        <v>1.9805499042145716</v>
      </c>
      <c r="AG91">
        <f t="shared" si="59"/>
        <v>10.255436184031307</v>
      </c>
      <c r="AH91">
        <v>513.15539839682458</v>
      </c>
      <c r="AI91">
        <v>498.35935757575771</v>
      </c>
      <c r="AJ91">
        <v>1.7214902110557531</v>
      </c>
      <c r="AK91">
        <v>66.400301856687292</v>
      </c>
      <c r="AL91">
        <f t="shared" si="60"/>
        <v>1.9888478516957133</v>
      </c>
      <c r="AM91">
        <v>34.884462905330309</v>
      </c>
      <c r="AN91">
        <v>35.919443636363638</v>
      </c>
      <c r="AO91">
        <v>2.1099164798833511E-5</v>
      </c>
      <c r="AP91">
        <v>80.260018109835471</v>
      </c>
      <c r="AQ91">
        <v>16</v>
      </c>
      <c r="AR91">
        <v>3</v>
      </c>
      <c r="AS91">
        <f t="shared" si="61"/>
        <v>1</v>
      </c>
      <c r="AT91">
        <f t="shared" si="62"/>
        <v>0</v>
      </c>
      <c r="AU91">
        <f t="shared" si="63"/>
        <v>22285.690172455401</v>
      </c>
      <c r="AV91">
        <f t="shared" si="64"/>
        <v>1199.9862499999999</v>
      </c>
      <c r="AW91">
        <f t="shared" si="65"/>
        <v>1025.9131260930351</v>
      </c>
      <c r="AX91">
        <f t="shared" si="66"/>
        <v>0.85493740123525175</v>
      </c>
      <c r="AY91">
        <f t="shared" si="67"/>
        <v>0.18842918438403589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1669307646.7874999</v>
      </c>
      <c r="BF91">
        <v>477.45575000000002</v>
      </c>
      <c r="BG91">
        <v>496.39249999999998</v>
      </c>
      <c r="BH91">
        <v>35.915887499999997</v>
      </c>
      <c r="BI91">
        <v>34.885087499999997</v>
      </c>
      <c r="BJ91">
        <v>480.83012500000001</v>
      </c>
      <c r="BK91">
        <v>35.7635875</v>
      </c>
      <c r="BL91">
        <v>500.13825000000003</v>
      </c>
      <c r="BM91">
        <v>101.03425</v>
      </c>
      <c r="BN91">
        <v>0.10000009999999999</v>
      </c>
      <c r="BO91">
        <v>33.425962499999997</v>
      </c>
      <c r="BP91">
        <v>34.274050000000003</v>
      </c>
      <c r="BQ91">
        <v>999.9</v>
      </c>
      <c r="BR91">
        <v>0</v>
      </c>
      <c r="BS91">
        <v>0</v>
      </c>
      <c r="BT91">
        <v>4496.875</v>
      </c>
      <c r="BU91">
        <v>0</v>
      </c>
      <c r="BV91">
        <v>264.73187499999989</v>
      </c>
      <c r="BW91">
        <v>-18.936599999999999</v>
      </c>
      <c r="BX91">
        <v>495.24312500000002</v>
      </c>
      <c r="BY91">
        <v>514.33487500000001</v>
      </c>
      <c r="BZ91">
        <v>1.0308012499999999</v>
      </c>
      <c r="CA91">
        <v>496.39249999999998</v>
      </c>
      <c r="CB91">
        <v>34.885087499999997</v>
      </c>
      <c r="CC91">
        <v>3.6287449999999999</v>
      </c>
      <c r="CD91">
        <v>3.5245975</v>
      </c>
      <c r="CE91">
        <v>27.234462499999999</v>
      </c>
      <c r="CF91">
        <v>26.738687500000001</v>
      </c>
      <c r="CG91">
        <v>1199.9862499999999</v>
      </c>
      <c r="CH91">
        <v>0.50000224999999998</v>
      </c>
      <c r="CI91">
        <v>0.49999774999999991</v>
      </c>
      <c r="CJ91">
        <v>0</v>
      </c>
      <c r="CK91">
        <v>1163.5387499999999</v>
      </c>
      <c r="CL91">
        <v>4.9990899999999998</v>
      </c>
      <c r="CM91">
        <v>12693.275</v>
      </c>
      <c r="CN91">
        <v>9557.75</v>
      </c>
      <c r="CO91">
        <v>42.984250000000003</v>
      </c>
      <c r="CP91">
        <v>44.561999999999998</v>
      </c>
      <c r="CQ91">
        <v>43.75</v>
      </c>
      <c r="CR91">
        <v>43.561999999999998</v>
      </c>
      <c r="CS91">
        <v>44.311999999999998</v>
      </c>
      <c r="CT91">
        <v>597.49749999999995</v>
      </c>
      <c r="CU91">
        <v>597.48874999999998</v>
      </c>
      <c r="CV91">
        <v>0</v>
      </c>
      <c r="CW91">
        <v>1669307657.9000001</v>
      </c>
      <c r="CX91">
        <v>0</v>
      </c>
      <c r="CY91">
        <v>1669300797.0999999</v>
      </c>
      <c r="CZ91" t="s">
        <v>356</v>
      </c>
      <c r="DA91">
        <v>1669300797.0999999</v>
      </c>
      <c r="DB91">
        <v>1669300794.5999999</v>
      </c>
      <c r="DC91">
        <v>7</v>
      </c>
      <c r="DD91">
        <v>-0.40400000000000003</v>
      </c>
      <c r="DE91">
        <v>2.3E-2</v>
      </c>
      <c r="DF91">
        <v>-3.4009999999999998</v>
      </c>
      <c r="DG91">
        <v>0.121</v>
      </c>
      <c r="DH91">
        <v>413</v>
      </c>
      <c r="DI91">
        <v>31</v>
      </c>
      <c r="DJ91">
        <v>0.5</v>
      </c>
      <c r="DK91">
        <v>0.27</v>
      </c>
      <c r="DL91">
        <v>-18.73195853658537</v>
      </c>
      <c r="DM91">
        <v>-1.568632055749134</v>
      </c>
      <c r="DN91">
        <v>0.15722717287587859</v>
      </c>
      <c r="DO91">
        <v>0</v>
      </c>
      <c r="DP91">
        <v>1.0198246341463419</v>
      </c>
      <c r="DQ91">
        <v>8.9092682926829148E-2</v>
      </c>
      <c r="DR91">
        <v>8.8990553342341277E-3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2.9485800000000002</v>
      </c>
      <c r="EB91">
        <v>2.5974300000000001</v>
      </c>
      <c r="EC91">
        <v>0.113495</v>
      </c>
      <c r="ED91">
        <v>0.11524</v>
      </c>
      <c r="EE91">
        <v>0.14461099999999999</v>
      </c>
      <c r="EF91">
        <v>0.14025000000000001</v>
      </c>
      <c r="EG91">
        <v>26887.599999999999</v>
      </c>
      <c r="EH91">
        <v>27316.7</v>
      </c>
      <c r="EI91">
        <v>28216.6</v>
      </c>
      <c r="EJ91">
        <v>29714.799999999999</v>
      </c>
      <c r="EK91">
        <v>33204</v>
      </c>
      <c r="EL91">
        <v>35452.1</v>
      </c>
      <c r="EM91">
        <v>39816.699999999997</v>
      </c>
      <c r="EN91">
        <v>42453.3</v>
      </c>
      <c r="EO91">
        <v>1.9388700000000001</v>
      </c>
      <c r="EP91">
        <v>1.9194</v>
      </c>
      <c r="EQ91">
        <v>0.21046799999999999</v>
      </c>
      <c r="ER91">
        <v>0</v>
      </c>
      <c r="ES91">
        <v>30.859100000000002</v>
      </c>
      <c r="ET91">
        <v>999.9</v>
      </c>
      <c r="EU91">
        <v>72.2</v>
      </c>
      <c r="EV91">
        <v>34.299999999999997</v>
      </c>
      <c r="EW91">
        <v>38.823399999999999</v>
      </c>
      <c r="EX91">
        <v>28.964600000000001</v>
      </c>
      <c r="EY91">
        <v>2.65625</v>
      </c>
      <c r="EZ91">
        <v>1</v>
      </c>
      <c r="FA91">
        <v>0.42913400000000002</v>
      </c>
      <c r="FB91">
        <v>0.10889699999999999</v>
      </c>
      <c r="FC91">
        <v>20.2759</v>
      </c>
      <c r="FD91">
        <v>5.2204300000000003</v>
      </c>
      <c r="FE91">
        <v>12.004</v>
      </c>
      <c r="FF91">
        <v>4.9876500000000004</v>
      </c>
      <c r="FG91">
        <v>3.2846299999999999</v>
      </c>
      <c r="FH91">
        <v>9999</v>
      </c>
      <c r="FI91">
        <v>9999</v>
      </c>
      <c r="FJ91">
        <v>9999</v>
      </c>
      <c r="FK91">
        <v>999.9</v>
      </c>
      <c r="FL91">
        <v>1.8657900000000001</v>
      </c>
      <c r="FM91">
        <v>1.8621099999999999</v>
      </c>
      <c r="FN91">
        <v>1.86416</v>
      </c>
      <c r="FO91">
        <v>1.8602000000000001</v>
      </c>
      <c r="FP91">
        <v>1.8609599999999999</v>
      </c>
      <c r="FQ91">
        <v>1.86005</v>
      </c>
      <c r="FR91">
        <v>1.86174</v>
      </c>
      <c r="FS91">
        <v>1.85836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-3.38</v>
      </c>
      <c r="GH91">
        <v>0.15229999999999999</v>
      </c>
      <c r="GI91">
        <v>-2.4104999999999999</v>
      </c>
      <c r="GJ91">
        <v>-2.6733299999999998E-3</v>
      </c>
      <c r="GK91">
        <v>1.6058599999999999E-6</v>
      </c>
      <c r="GL91">
        <v>-4.45944E-10</v>
      </c>
      <c r="GM91">
        <v>-0.1235328524796835</v>
      </c>
      <c r="GN91">
        <v>8.2927637995010707E-4</v>
      </c>
      <c r="GO91">
        <v>4.5700164417846682E-4</v>
      </c>
      <c r="GP91">
        <v>-7.3971344136228166E-6</v>
      </c>
      <c r="GQ91">
        <v>4</v>
      </c>
      <c r="GR91">
        <v>2095</v>
      </c>
      <c r="GS91">
        <v>4</v>
      </c>
      <c r="GT91">
        <v>35</v>
      </c>
      <c r="GU91">
        <v>114.2</v>
      </c>
      <c r="GV91">
        <v>114.2</v>
      </c>
      <c r="GW91">
        <v>1.2768600000000001</v>
      </c>
      <c r="GX91">
        <v>2.5744600000000002</v>
      </c>
      <c r="GY91">
        <v>1.4489700000000001</v>
      </c>
      <c r="GZ91">
        <v>2.32666</v>
      </c>
      <c r="HA91">
        <v>1.5478499999999999</v>
      </c>
      <c r="HB91">
        <v>2.3046899999999999</v>
      </c>
      <c r="HC91">
        <v>39.068300000000001</v>
      </c>
      <c r="HD91">
        <v>14.7012</v>
      </c>
      <c r="HE91">
        <v>18</v>
      </c>
      <c r="HF91">
        <v>493.10199999999998</v>
      </c>
      <c r="HG91">
        <v>521.726</v>
      </c>
      <c r="HH91">
        <v>31.000599999999999</v>
      </c>
      <c r="HI91">
        <v>32.86</v>
      </c>
      <c r="HJ91">
        <v>29.9998</v>
      </c>
      <c r="HK91">
        <v>32.796999999999997</v>
      </c>
      <c r="HL91">
        <v>32.785200000000003</v>
      </c>
      <c r="HM91">
        <v>25.592500000000001</v>
      </c>
      <c r="HN91">
        <v>17.0776</v>
      </c>
      <c r="HO91">
        <v>100</v>
      </c>
      <c r="HP91">
        <v>31</v>
      </c>
      <c r="HQ91">
        <v>511.30900000000003</v>
      </c>
      <c r="HR91">
        <v>34.844499999999996</v>
      </c>
      <c r="HS91">
        <v>99.409499999999994</v>
      </c>
      <c r="HT91">
        <v>98.464100000000002</v>
      </c>
    </row>
    <row r="92" spans="1:228" x14ac:dyDescent="0.2">
      <c r="A92">
        <v>77</v>
      </c>
      <c r="B92">
        <v>1669307653.0999999</v>
      </c>
      <c r="C92">
        <v>303.5</v>
      </c>
      <c r="D92" t="s">
        <v>512</v>
      </c>
      <c r="E92" t="s">
        <v>513</v>
      </c>
      <c r="F92">
        <v>4</v>
      </c>
      <c r="G92">
        <v>1669307651.0999999</v>
      </c>
      <c r="H92">
        <f t="shared" si="34"/>
        <v>1.9795904405737154E-3</v>
      </c>
      <c r="I92">
        <f t="shared" si="35"/>
        <v>1.9795904405737155</v>
      </c>
      <c r="J92">
        <f t="shared" si="36"/>
        <v>10.969201425834502</v>
      </c>
      <c r="K92">
        <f t="shared" si="37"/>
        <v>484.52114285714288</v>
      </c>
      <c r="L92">
        <f t="shared" si="38"/>
        <v>308.88574995976978</v>
      </c>
      <c r="M92">
        <f t="shared" si="39"/>
        <v>31.239304042308127</v>
      </c>
      <c r="N92">
        <f t="shared" si="40"/>
        <v>49.002271223623197</v>
      </c>
      <c r="O92">
        <f t="shared" si="41"/>
        <v>0.10955697248072062</v>
      </c>
      <c r="P92">
        <f t="shared" si="42"/>
        <v>2.2498277614512632</v>
      </c>
      <c r="Q92">
        <f t="shared" si="43"/>
        <v>0.10667713098661796</v>
      </c>
      <c r="R92">
        <f t="shared" si="44"/>
        <v>6.6925643984272032E-2</v>
      </c>
      <c r="S92">
        <f t="shared" si="45"/>
        <v>226.10396662202663</v>
      </c>
      <c r="T92">
        <f t="shared" si="46"/>
        <v>34.461416587409019</v>
      </c>
      <c r="U92">
        <f t="shared" si="47"/>
        <v>34.273985714285722</v>
      </c>
      <c r="V92">
        <f t="shared" si="48"/>
        <v>5.4252117977838541</v>
      </c>
      <c r="W92">
        <f t="shared" si="49"/>
        <v>70.213804387618183</v>
      </c>
      <c r="X92">
        <f t="shared" si="50"/>
        <v>3.6324983993829743</v>
      </c>
      <c r="Y92">
        <f t="shared" si="51"/>
        <v>5.1734818118238088</v>
      </c>
      <c r="Z92">
        <f t="shared" si="52"/>
        <v>1.7927133984008798</v>
      </c>
      <c r="AA92">
        <f t="shared" si="53"/>
        <v>-87.299938429300852</v>
      </c>
      <c r="AB92">
        <f t="shared" si="54"/>
        <v>-103.19757405853866</v>
      </c>
      <c r="AC92">
        <f t="shared" si="55"/>
        <v>-10.592649611839619</v>
      </c>
      <c r="AD92">
        <f t="shared" si="56"/>
        <v>25.013804522347499</v>
      </c>
      <c r="AE92">
        <f t="shared" si="57"/>
        <v>34.19140015114867</v>
      </c>
      <c r="AF92">
        <f t="shared" si="58"/>
        <v>1.9809003977172102</v>
      </c>
      <c r="AG92">
        <f t="shared" si="59"/>
        <v>10.969201425834502</v>
      </c>
      <c r="AH92">
        <v>520.03878156081521</v>
      </c>
      <c r="AI92">
        <v>505.08255151515141</v>
      </c>
      <c r="AJ92">
        <v>1.6761714706870701</v>
      </c>
      <c r="AK92">
        <v>66.400301856687292</v>
      </c>
      <c r="AL92">
        <f t="shared" si="60"/>
        <v>1.9795904405737155</v>
      </c>
      <c r="AM92">
        <v>34.886264914452099</v>
      </c>
      <c r="AN92">
        <v>35.91652545454545</v>
      </c>
      <c r="AO92">
        <v>-2.0500797183090391E-6</v>
      </c>
      <c r="AP92">
        <v>80.260018109835471</v>
      </c>
      <c r="AQ92">
        <v>16</v>
      </c>
      <c r="AR92">
        <v>3</v>
      </c>
      <c r="AS92">
        <f t="shared" si="61"/>
        <v>1</v>
      </c>
      <c r="AT92">
        <f t="shared" si="62"/>
        <v>0</v>
      </c>
      <c r="AU92">
        <f t="shared" si="63"/>
        <v>22282.971414117626</v>
      </c>
      <c r="AV92">
        <f t="shared" si="64"/>
        <v>1199.9485714285711</v>
      </c>
      <c r="AW92">
        <f t="shared" si="65"/>
        <v>1025.88020653991</v>
      </c>
      <c r="AX92">
        <f t="shared" si="66"/>
        <v>0.85493681226568907</v>
      </c>
      <c r="AY92">
        <f t="shared" si="67"/>
        <v>0.18842804767277965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1669307651.0999999</v>
      </c>
      <c r="BF92">
        <v>484.52114285714288</v>
      </c>
      <c r="BG92">
        <v>503.49657142857137</v>
      </c>
      <c r="BH92">
        <v>35.917157142857143</v>
      </c>
      <c r="BI92">
        <v>34.886228571428582</v>
      </c>
      <c r="BJ92">
        <v>487.90557142857142</v>
      </c>
      <c r="BK92">
        <v>35.764871428571432</v>
      </c>
      <c r="BL92">
        <v>500.16371428571432</v>
      </c>
      <c r="BM92">
        <v>101.0354285714286</v>
      </c>
      <c r="BN92">
        <v>0.1000367142857143</v>
      </c>
      <c r="BO92">
        <v>33.423171428571429</v>
      </c>
      <c r="BP92">
        <v>34.273985714285722</v>
      </c>
      <c r="BQ92">
        <v>999.89999999999986</v>
      </c>
      <c r="BR92">
        <v>0</v>
      </c>
      <c r="BS92">
        <v>0</v>
      </c>
      <c r="BT92">
        <v>4496.3385714285714</v>
      </c>
      <c r="BU92">
        <v>0</v>
      </c>
      <c r="BV92">
        <v>276.08957142857139</v>
      </c>
      <c r="BW92">
        <v>-18.975285714285711</v>
      </c>
      <c r="BX92">
        <v>502.572</v>
      </c>
      <c r="BY92">
        <v>521.69642857142856</v>
      </c>
      <c r="BZ92">
        <v>1.0309271428571429</v>
      </c>
      <c r="CA92">
        <v>503.49657142857137</v>
      </c>
      <c r="CB92">
        <v>34.886228571428582</v>
      </c>
      <c r="CC92">
        <v>3.6289157142857138</v>
      </c>
      <c r="CD92">
        <v>3.524755714285714</v>
      </c>
      <c r="CE92">
        <v>27.23527142857143</v>
      </c>
      <c r="CF92">
        <v>26.739457142857141</v>
      </c>
      <c r="CG92">
        <v>1199.9485714285711</v>
      </c>
      <c r="CH92">
        <v>0.5000215714285714</v>
      </c>
      <c r="CI92">
        <v>0.4999784285714286</v>
      </c>
      <c r="CJ92">
        <v>0</v>
      </c>
      <c r="CK92">
        <v>1163.27</v>
      </c>
      <c r="CL92">
        <v>4.9990899999999998</v>
      </c>
      <c r="CM92">
        <v>12697.014285714289</v>
      </c>
      <c r="CN92">
        <v>9557.5200000000023</v>
      </c>
      <c r="CO92">
        <v>43</v>
      </c>
      <c r="CP92">
        <v>44.561999999999998</v>
      </c>
      <c r="CQ92">
        <v>43.75</v>
      </c>
      <c r="CR92">
        <v>43.561999999999998</v>
      </c>
      <c r="CS92">
        <v>44.311999999999998</v>
      </c>
      <c r="CT92">
        <v>597.50285714285724</v>
      </c>
      <c r="CU92">
        <v>597.44714285714292</v>
      </c>
      <c r="CV92">
        <v>0</v>
      </c>
      <c r="CW92">
        <v>1669307662.0999999</v>
      </c>
      <c r="CX92">
        <v>0</v>
      </c>
      <c r="CY92">
        <v>1669300797.0999999</v>
      </c>
      <c r="CZ92" t="s">
        <v>356</v>
      </c>
      <c r="DA92">
        <v>1669300797.0999999</v>
      </c>
      <c r="DB92">
        <v>1669300794.5999999</v>
      </c>
      <c r="DC92">
        <v>7</v>
      </c>
      <c r="DD92">
        <v>-0.40400000000000003</v>
      </c>
      <c r="DE92">
        <v>2.3E-2</v>
      </c>
      <c r="DF92">
        <v>-3.4009999999999998</v>
      </c>
      <c r="DG92">
        <v>0.121</v>
      </c>
      <c r="DH92">
        <v>413</v>
      </c>
      <c r="DI92">
        <v>31</v>
      </c>
      <c r="DJ92">
        <v>0.5</v>
      </c>
      <c r="DK92">
        <v>0.27</v>
      </c>
      <c r="DL92">
        <v>-18.800553658536579</v>
      </c>
      <c r="DM92">
        <v>-1.4694773519163971</v>
      </c>
      <c r="DN92">
        <v>0.1485684946701904</v>
      </c>
      <c r="DO92">
        <v>0</v>
      </c>
      <c r="DP92">
        <v>1.023528780487805</v>
      </c>
      <c r="DQ92">
        <v>7.1629547038327329E-2</v>
      </c>
      <c r="DR92">
        <v>7.3524597493932987E-3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2.9487199999999998</v>
      </c>
      <c r="EB92">
        <v>2.5973899999999999</v>
      </c>
      <c r="EC92">
        <v>0.114609</v>
      </c>
      <c r="ED92">
        <v>0.11632000000000001</v>
      </c>
      <c r="EE92">
        <v>0.14461399999999999</v>
      </c>
      <c r="EF92">
        <v>0.14025000000000001</v>
      </c>
      <c r="EG92">
        <v>26853.5</v>
      </c>
      <c r="EH92">
        <v>27283.200000000001</v>
      </c>
      <c r="EI92">
        <v>28216.2</v>
      </c>
      <c r="EJ92">
        <v>29714.6</v>
      </c>
      <c r="EK92">
        <v>33203.5</v>
      </c>
      <c r="EL92">
        <v>35452.400000000001</v>
      </c>
      <c r="EM92">
        <v>39816.300000000003</v>
      </c>
      <c r="EN92">
        <v>42453.4</v>
      </c>
      <c r="EO92">
        <v>1.9390499999999999</v>
      </c>
      <c r="EP92">
        <v>1.9195199999999999</v>
      </c>
      <c r="EQ92">
        <v>0.21062400000000001</v>
      </c>
      <c r="ER92">
        <v>0</v>
      </c>
      <c r="ES92">
        <v>30.8642</v>
      </c>
      <c r="ET92">
        <v>999.9</v>
      </c>
      <c r="EU92">
        <v>72.2</v>
      </c>
      <c r="EV92">
        <v>34.299999999999997</v>
      </c>
      <c r="EW92">
        <v>38.823799999999999</v>
      </c>
      <c r="EX92">
        <v>28.964600000000001</v>
      </c>
      <c r="EY92">
        <v>2.4799699999999998</v>
      </c>
      <c r="EZ92">
        <v>1</v>
      </c>
      <c r="FA92">
        <v>0.42870399999999997</v>
      </c>
      <c r="FB92">
        <v>0.110572</v>
      </c>
      <c r="FC92">
        <v>20.276</v>
      </c>
      <c r="FD92">
        <v>5.2196899999999999</v>
      </c>
      <c r="FE92">
        <v>12.004099999999999</v>
      </c>
      <c r="FF92">
        <v>4.9871999999999996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1.8657999999999999</v>
      </c>
      <c r="FM92">
        <v>1.86209</v>
      </c>
      <c r="FN92">
        <v>1.86416</v>
      </c>
      <c r="FO92">
        <v>1.8602000000000001</v>
      </c>
      <c r="FP92">
        <v>1.8609599999999999</v>
      </c>
      <c r="FQ92">
        <v>1.86005</v>
      </c>
      <c r="FR92">
        <v>1.86174</v>
      </c>
      <c r="FS92">
        <v>1.85836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-3.3889999999999998</v>
      </c>
      <c r="GH92">
        <v>0.15229999999999999</v>
      </c>
      <c r="GI92">
        <v>-2.4104999999999999</v>
      </c>
      <c r="GJ92">
        <v>-2.6733299999999998E-3</v>
      </c>
      <c r="GK92">
        <v>1.6058599999999999E-6</v>
      </c>
      <c r="GL92">
        <v>-4.45944E-10</v>
      </c>
      <c r="GM92">
        <v>-0.1235328524796835</v>
      </c>
      <c r="GN92">
        <v>8.2927637995010707E-4</v>
      </c>
      <c r="GO92">
        <v>4.5700164417846682E-4</v>
      </c>
      <c r="GP92">
        <v>-7.3971344136228166E-6</v>
      </c>
      <c r="GQ92">
        <v>4</v>
      </c>
      <c r="GR92">
        <v>2095</v>
      </c>
      <c r="GS92">
        <v>4</v>
      </c>
      <c r="GT92">
        <v>35</v>
      </c>
      <c r="GU92">
        <v>114.3</v>
      </c>
      <c r="GV92">
        <v>114.3</v>
      </c>
      <c r="GW92">
        <v>1.2902800000000001</v>
      </c>
      <c r="GX92">
        <v>2.5793499999999998</v>
      </c>
      <c r="GY92">
        <v>1.4489700000000001</v>
      </c>
      <c r="GZ92">
        <v>2.32666</v>
      </c>
      <c r="HA92">
        <v>1.5478499999999999</v>
      </c>
      <c r="HB92">
        <v>2.3535200000000001</v>
      </c>
      <c r="HC92">
        <v>39.068300000000001</v>
      </c>
      <c r="HD92">
        <v>14.709899999999999</v>
      </c>
      <c r="HE92">
        <v>18</v>
      </c>
      <c r="HF92">
        <v>493.19099999999997</v>
      </c>
      <c r="HG92">
        <v>521.798</v>
      </c>
      <c r="HH92">
        <v>31.000499999999999</v>
      </c>
      <c r="HI92">
        <v>32.857799999999997</v>
      </c>
      <c r="HJ92">
        <v>29.999700000000001</v>
      </c>
      <c r="HK92">
        <v>32.7941</v>
      </c>
      <c r="HL92">
        <v>32.783099999999997</v>
      </c>
      <c r="HM92">
        <v>25.8535</v>
      </c>
      <c r="HN92">
        <v>17.0776</v>
      </c>
      <c r="HO92">
        <v>100</v>
      </c>
      <c r="HP92">
        <v>31</v>
      </c>
      <c r="HQ92">
        <v>517.98699999999997</v>
      </c>
      <c r="HR92">
        <v>34.837800000000001</v>
      </c>
      <c r="HS92">
        <v>99.4084</v>
      </c>
      <c r="HT92">
        <v>98.464100000000002</v>
      </c>
    </row>
    <row r="93" spans="1:228" x14ac:dyDescent="0.2">
      <c r="A93">
        <v>78</v>
      </c>
      <c r="B93">
        <v>1669307657.0999999</v>
      </c>
      <c r="C93">
        <v>307.5</v>
      </c>
      <c r="D93" t="s">
        <v>514</v>
      </c>
      <c r="E93" t="s">
        <v>515</v>
      </c>
      <c r="F93">
        <v>4</v>
      </c>
      <c r="G93">
        <v>1669307654.7874999</v>
      </c>
      <c r="H93">
        <f t="shared" si="34"/>
        <v>1.9750859338081221E-3</v>
      </c>
      <c r="I93">
        <f t="shared" si="35"/>
        <v>1.9750859338081221</v>
      </c>
      <c r="J93">
        <f t="shared" si="36"/>
        <v>10.791545392651322</v>
      </c>
      <c r="K93">
        <f t="shared" si="37"/>
        <v>490.47325000000001</v>
      </c>
      <c r="L93">
        <f t="shared" si="38"/>
        <v>316.47048505406048</v>
      </c>
      <c r="M93">
        <f t="shared" si="39"/>
        <v>32.006574222393077</v>
      </c>
      <c r="N93">
        <f t="shared" si="40"/>
        <v>49.604526240548815</v>
      </c>
      <c r="O93">
        <f t="shared" si="41"/>
        <v>0.10900783598546571</v>
      </c>
      <c r="P93">
        <f t="shared" si="42"/>
        <v>2.2519873485979232</v>
      </c>
      <c r="Q93">
        <f t="shared" si="43"/>
        <v>0.1061590444874336</v>
      </c>
      <c r="R93">
        <f t="shared" si="44"/>
        <v>6.6599154366837998E-2</v>
      </c>
      <c r="S93">
        <f t="shared" si="45"/>
        <v>226.10897210782832</v>
      </c>
      <c r="T93">
        <f t="shared" si="46"/>
        <v>34.460165526262124</v>
      </c>
      <c r="U93">
        <f t="shared" si="47"/>
        <v>34.288612499999999</v>
      </c>
      <c r="V93">
        <f t="shared" si="48"/>
        <v>5.4296309027392962</v>
      </c>
      <c r="W93">
        <f t="shared" si="49"/>
        <v>70.217254731720445</v>
      </c>
      <c r="X93">
        <f t="shared" si="50"/>
        <v>3.6322961134027159</v>
      </c>
      <c r="Y93">
        <f t="shared" si="51"/>
        <v>5.1729395107807257</v>
      </c>
      <c r="Z93">
        <f t="shared" si="52"/>
        <v>1.7973347893365803</v>
      </c>
      <c r="AA93">
        <f t="shared" si="53"/>
        <v>-87.10128968093818</v>
      </c>
      <c r="AB93">
        <f t="shared" si="54"/>
        <v>-105.2996664167641</v>
      </c>
      <c r="AC93">
        <f t="shared" si="55"/>
        <v>-10.798726728192959</v>
      </c>
      <c r="AD93">
        <f t="shared" si="56"/>
        <v>22.909289281933098</v>
      </c>
      <c r="AE93">
        <f t="shared" si="57"/>
        <v>33.838588444771617</v>
      </c>
      <c r="AF93">
        <f t="shared" si="58"/>
        <v>1.9768568730261953</v>
      </c>
      <c r="AG93">
        <f t="shared" si="59"/>
        <v>10.791545392651322</v>
      </c>
      <c r="AH93">
        <v>526.53787548668151</v>
      </c>
      <c r="AI93">
        <v>511.7513515151515</v>
      </c>
      <c r="AJ93">
        <v>1.662413105528739</v>
      </c>
      <c r="AK93">
        <v>66.400301856687292</v>
      </c>
      <c r="AL93">
        <f t="shared" si="60"/>
        <v>1.9750859338081221</v>
      </c>
      <c r="AM93">
        <v>34.885640221177333</v>
      </c>
      <c r="AN93">
        <v>35.913787272727269</v>
      </c>
      <c r="AO93">
        <v>-1.6519421852547701E-5</v>
      </c>
      <c r="AP93">
        <v>80.260018109835471</v>
      </c>
      <c r="AQ93">
        <v>16</v>
      </c>
      <c r="AR93">
        <v>3</v>
      </c>
      <c r="AS93">
        <f t="shared" si="61"/>
        <v>1</v>
      </c>
      <c r="AT93">
        <f t="shared" si="62"/>
        <v>0</v>
      </c>
      <c r="AU93">
        <f t="shared" si="63"/>
        <v>22320.270560258912</v>
      </c>
      <c r="AV93">
        <f t="shared" si="64"/>
        <v>1199.98</v>
      </c>
      <c r="AW93">
        <f t="shared" si="65"/>
        <v>1025.9066010921392</v>
      </c>
      <c r="AX93">
        <f t="shared" si="66"/>
        <v>0.85493641651705787</v>
      </c>
      <c r="AY93">
        <f t="shared" si="67"/>
        <v>0.18842728387792157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1669307654.7874999</v>
      </c>
      <c r="BF93">
        <v>490.47325000000001</v>
      </c>
      <c r="BG93">
        <v>509.26600000000002</v>
      </c>
      <c r="BH93">
        <v>35.914949999999997</v>
      </c>
      <c r="BI93">
        <v>34.885987499999999</v>
      </c>
      <c r="BJ93">
        <v>493.86599999999999</v>
      </c>
      <c r="BK93">
        <v>35.762687499999998</v>
      </c>
      <c r="BL93">
        <v>500.09762499999999</v>
      </c>
      <c r="BM93">
        <v>101.036125</v>
      </c>
      <c r="BN93">
        <v>9.9923175000000003E-2</v>
      </c>
      <c r="BO93">
        <v>33.421300000000002</v>
      </c>
      <c r="BP93">
        <v>34.288612499999999</v>
      </c>
      <c r="BQ93">
        <v>999.9</v>
      </c>
      <c r="BR93">
        <v>0</v>
      </c>
      <c r="BS93">
        <v>0</v>
      </c>
      <c r="BT93">
        <v>4502.5787500000006</v>
      </c>
      <c r="BU93">
        <v>0</v>
      </c>
      <c r="BV93">
        <v>284.037125</v>
      </c>
      <c r="BW93">
        <v>-18.792874999999999</v>
      </c>
      <c r="BX93">
        <v>508.74487499999998</v>
      </c>
      <c r="BY93">
        <v>527.67450000000008</v>
      </c>
      <c r="BZ93">
        <v>1.0289587499999999</v>
      </c>
      <c r="CA93">
        <v>509.26600000000002</v>
      </c>
      <c r="CB93">
        <v>34.885987499999999</v>
      </c>
      <c r="CC93">
        <v>3.6287112499999998</v>
      </c>
      <c r="CD93">
        <v>3.5247475000000001</v>
      </c>
      <c r="CE93">
        <v>27.234312500000001</v>
      </c>
      <c r="CF93">
        <v>26.739425000000001</v>
      </c>
      <c r="CG93">
        <v>1199.98</v>
      </c>
      <c r="CH93">
        <v>0.50003500000000001</v>
      </c>
      <c r="CI93">
        <v>0.49996499999999999</v>
      </c>
      <c r="CJ93">
        <v>0</v>
      </c>
      <c r="CK93">
        <v>1163.1925000000001</v>
      </c>
      <c r="CL93">
        <v>4.9990899999999998</v>
      </c>
      <c r="CM93">
        <v>12702.262500000001</v>
      </c>
      <c r="CN93">
        <v>9557.8112500000007</v>
      </c>
      <c r="CO93">
        <v>42.984250000000003</v>
      </c>
      <c r="CP93">
        <v>44.561999999999998</v>
      </c>
      <c r="CQ93">
        <v>43.75</v>
      </c>
      <c r="CR93">
        <v>43.577749999999988</v>
      </c>
      <c r="CS93">
        <v>44.311999999999998</v>
      </c>
      <c r="CT93">
        <v>597.53374999999994</v>
      </c>
      <c r="CU93">
        <v>597.44624999999996</v>
      </c>
      <c r="CV93">
        <v>0</v>
      </c>
      <c r="CW93">
        <v>1669307666.3</v>
      </c>
      <c r="CX93">
        <v>0</v>
      </c>
      <c r="CY93">
        <v>1669300797.0999999</v>
      </c>
      <c r="CZ93" t="s">
        <v>356</v>
      </c>
      <c r="DA93">
        <v>1669300797.0999999</v>
      </c>
      <c r="DB93">
        <v>1669300794.5999999</v>
      </c>
      <c r="DC93">
        <v>7</v>
      </c>
      <c r="DD93">
        <v>-0.40400000000000003</v>
      </c>
      <c r="DE93">
        <v>2.3E-2</v>
      </c>
      <c r="DF93">
        <v>-3.4009999999999998</v>
      </c>
      <c r="DG93">
        <v>0.121</v>
      </c>
      <c r="DH93">
        <v>413</v>
      </c>
      <c r="DI93">
        <v>31</v>
      </c>
      <c r="DJ93">
        <v>0.5</v>
      </c>
      <c r="DK93">
        <v>0.27</v>
      </c>
      <c r="DL93">
        <v>-18.858029999999999</v>
      </c>
      <c r="DM93">
        <v>-0.39584915572228779</v>
      </c>
      <c r="DN93">
        <v>9.5290815926824965E-2</v>
      </c>
      <c r="DO93">
        <v>0</v>
      </c>
      <c r="DP93">
        <v>1.0275730000000001</v>
      </c>
      <c r="DQ93">
        <v>3.3863639774857228E-2</v>
      </c>
      <c r="DR93">
        <v>4.2267169292489817E-3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2.9486699999999999</v>
      </c>
      <c r="EB93">
        <v>2.5974200000000001</v>
      </c>
      <c r="EC93">
        <v>0.115702</v>
      </c>
      <c r="ED93">
        <v>0.117378</v>
      </c>
      <c r="EE93">
        <v>0.14460500000000001</v>
      </c>
      <c r="EF93">
        <v>0.14025299999999999</v>
      </c>
      <c r="EG93">
        <v>26820.7</v>
      </c>
      <c r="EH93">
        <v>27250.400000000001</v>
      </c>
      <c r="EI93">
        <v>28216.6</v>
      </c>
      <c r="EJ93">
        <v>29714.5</v>
      </c>
      <c r="EK93">
        <v>33204.800000000003</v>
      </c>
      <c r="EL93">
        <v>35452</v>
      </c>
      <c r="EM93">
        <v>39817.199999999997</v>
      </c>
      <c r="EN93">
        <v>42453.1</v>
      </c>
      <c r="EO93">
        <v>1.9391499999999999</v>
      </c>
      <c r="EP93">
        <v>1.91957</v>
      </c>
      <c r="EQ93">
        <v>0.21195800000000001</v>
      </c>
      <c r="ER93">
        <v>0</v>
      </c>
      <c r="ES93">
        <v>30.8658</v>
      </c>
      <c r="ET93">
        <v>999.9</v>
      </c>
      <c r="EU93">
        <v>72.2</v>
      </c>
      <c r="EV93">
        <v>34.299999999999997</v>
      </c>
      <c r="EW93">
        <v>38.823900000000002</v>
      </c>
      <c r="EX93">
        <v>28.9346</v>
      </c>
      <c r="EY93">
        <v>2.1554500000000001</v>
      </c>
      <c r="EZ93">
        <v>1</v>
      </c>
      <c r="FA93">
        <v>0.42862600000000001</v>
      </c>
      <c r="FB93">
        <v>0.111495</v>
      </c>
      <c r="FC93">
        <v>20.276</v>
      </c>
      <c r="FD93">
        <v>5.2198399999999996</v>
      </c>
      <c r="FE93">
        <v>12.004</v>
      </c>
      <c r="FF93">
        <v>4.9873000000000003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1.86578</v>
      </c>
      <c r="FM93">
        <v>1.86209</v>
      </c>
      <c r="FN93">
        <v>1.86416</v>
      </c>
      <c r="FO93">
        <v>1.8602000000000001</v>
      </c>
      <c r="FP93">
        <v>1.8609599999999999</v>
      </c>
      <c r="FQ93">
        <v>1.86006</v>
      </c>
      <c r="FR93">
        <v>1.86172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-3.3980000000000001</v>
      </c>
      <c r="GH93">
        <v>0.15229999999999999</v>
      </c>
      <c r="GI93">
        <v>-2.4104999999999999</v>
      </c>
      <c r="GJ93">
        <v>-2.6733299999999998E-3</v>
      </c>
      <c r="GK93">
        <v>1.6058599999999999E-6</v>
      </c>
      <c r="GL93">
        <v>-4.45944E-10</v>
      </c>
      <c r="GM93">
        <v>-0.1235328524796835</v>
      </c>
      <c r="GN93">
        <v>8.2927637995010707E-4</v>
      </c>
      <c r="GO93">
        <v>4.5700164417846682E-4</v>
      </c>
      <c r="GP93">
        <v>-7.3971344136228166E-6</v>
      </c>
      <c r="GQ93">
        <v>4</v>
      </c>
      <c r="GR93">
        <v>2095</v>
      </c>
      <c r="GS93">
        <v>4</v>
      </c>
      <c r="GT93">
        <v>35</v>
      </c>
      <c r="GU93">
        <v>114.3</v>
      </c>
      <c r="GV93">
        <v>114.4</v>
      </c>
      <c r="GW93">
        <v>1.3037099999999999</v>
      </c>
      <c r="GX93">
        <v>2.5695800000000002</v>
      </c>
      <c r="GY93">
        <v>1.4489700000000001</v>
      </c>
      <c r="GZ93">
        <v>2.32666</v>
      </c>
      <c r="HA93">
        <v>1.5478499999999999</v>
      </c>
      <c r="HB93">
        <v>2.3706100000000001</v>
      </c>
      <c r="HC93">
        <v>39.068300000000001</v>
      </c>
      <c r="HD93">
        <v>14.7187</v>
      </c>
      <c r="HE93">
        <v>18</v>
      </c>
      <c r="HF93">
        <v>493.238</v>
      </c>
      <c r="HG93">
        <v>521.80999999999995</v>
      </c>
      <c r="HH93">
        <v>31.000399999999999</v>
      </c>
      <c r="HI93">
        <v>32.854100000000003</v>
      </c>
      <c r="HJ93">
        <v>29.9999</v>
      </c>
      <c r="HK93">
        <v>32.791899999999998</v>
      </c>
      <c r="HL93">
        <v>32.780200000000001</v>
      </c>
      <c r="HM93">
        <v>26.121700000000001</v>
      </c>
      <c r="HN93">
        <v>17.0776</v>
      </c>
      <c r="HO93">
        <v>100</v>
      </c>
      <c r="HP93">
        <v>31</v>
      </c>
      <c r="HQ93">
        <v>524.66499999999996</v>
      </c>
      <c r="HR93">
        <v>34.8307</v>
      </c>
      <c r="HS93">
        <v>99.410300000000007</v>
      </c>
      <c r="HT93">
        <v>98.463499999999996</v>
      </c>
    </row>
    <row r="94" spans="1:228" x14ac:dyDescent="0.2">
      <c r="A94">
        <v>79</v>
      </c>
      <c r="B94">
        <v>1669307661.0999999</v>
      </c>
      <c r="C94">
        <v>311.5</v>
      </c>
      <c r="D94" t="s">
        <v>516</v>
      </c>
      <c r="E94" t="s">
        <v>517</v>
      </c>
      <c r="F94">
        <v>4</v>
      </c>
      <c r="G94">
        <v>1669307659.0999999</v>
      </c>
      <c r="H94">
        <f t="shared" si="34"/>
        <v>1.9768073221087261E-3</v>
      </c>
      <c r="I94">
        <f t="shared" si="35"/>
        <v>1.9768073221087261</v>
      </c>
      <c r="J94">
        <f t="shared" si="36"/>
        <v>11.120946770726935</v>
      </c>
      <c r="K94">
        <f t="shared" si="37"/>
        <v>497.32499999999999</v>
      </c>
      <c r="L94">
        <f t="shared" si="38"/>
        <v>318.30232229271667</v>
      </c>
      <c r="M94">
        <f t="shared" si="39"/>
        <v>32.190833201512753</v>
      </c>
      <c r="N94">
        <f t="shared" si="40"/>
        <v>50.295913666692883</v>
      </c>
      <c r="O94">
        <f t="shared" si="41"/>
        <v>0.10905037987907557</v>
      </c>
      <c r="P94">
        <f t="shared" si="42"/>
        <v>2.2503728210272165</v>
      </c>
      <c r="Q94">
        <f t="shared" si="43"/>
        <v>0.10619740779234724</v>
      </c>
      <c r="R94">
        <f t="shared" si="44"/>
        <v>6.6623491251978847E-2</v>
      </c>
      <c r="S94">
        <f t="shared" si="45"/>
        <v>226.11420523230584</v>
      </c>
      <c r="T94">
        <f t="shared" si="46"/>
        <v>34.455189452841481</v>
      </c>
      <c r="U94">
        <f t="shared" si="47"/>
        <v>34.291128571428573</v>
      </c>
      <c r="V94">
        <f t="shared" si="48"/>
        <v>5.4303913840419247</v>
      </c>
      <c r="W94">
        <f t="shared" si="49"/>
        <v>70.23566859695967</v>
      </c>
      <c r="X94">
        <f t="shared" si="50"/>
        <v>3.6322050198479943</v>
      </c>
      <c r="Y94">
        <f t="shared" si="51"/>
        <v>5.1714536109722795</v>
      </c>
      <c r="Z94">
        <f t="shared" si="52"/>
        <v>1.7981863641939304</v>
      </c>
      <c r="AA94">
        <f t="shared" si="53"/>
        <v>-87.177202904994815</v>
      </c>
      <c r="AB94">
        <f t="shared" si="54"/>
        <v>-106.15163756776728</v>
      </c>
      <c r="AC94">
        <f t="shared" si="55"/>
        <v>-10.893769842464017</v>
      </c>
      <c r="AD94">
        <f t="shared" si="56"/>
        <v>21.891594917079729</v>
      </c>
      <c r="AE94">
        <f t="shared" si="57"/>
        <v>34.089184015209469</v>
      </c>
      <c r="AF94">
        <f t="shared" si="58"/>
        <v>1.9732723903234088</v>
      </c>
      <c r="AG94">
        <f t="shared" si="59"/>
        <v>11.120946770726935</v>
      </c>
      <c r="AH94">
        <v>533.21738603056065</v>
      </c>
      <c r="AI94">
        <v>518.3245999999998</v>
      </c>
      <c r="AJ94">
        <v>1.6478019564486861</v>
      </c>
      <c r="AK94">
        <v>66.400301856687292</v>
      </c>
      <c r="AL94">
        <f t="shared" si="60"/>
        <v>1.9768073221087261</v>
      </c>
      <c r="AM94">
        <v>34.886774943117302</v>
      </c>
      <c r="AN94">
        <v>35.915572121212108</v>
      </c>
      <c r="AO94">
        <v>1.1128391550453191E-5</v>
      </c>
      <c r="AP94">
        <v>80.260018109835471</v>
      </c>
      <c r="AQ94">
        <v>16</v>
      </c>
      <c r="AR94">
        <v>3</v>
      </c>
      <c r="AS94">
        <f t="shared" si="61"/>
        <v>1</v>
      </c>
      <c r="AT94">
        <f t="shared" si="62"/>
        <v>0</v>
      </c>
      <c r="AU94">
        <f t="shared" si="63"/>
        <v>22292.97937176616</v>
      </c>
      <c r="AV94">
        <f t="shared" si="64"/>
        <v>1200.011428571428</v>
      </c>
      <c r="AW94">
        <f t="shared" si="65"/>
        <v>1025.9331135918678</v>
      </c>
      <c r="AX94">
        <f t="shared" si="66"/>
        <v>0.85493611907780376</v>
      </c>
      <c r="AY94">
        <f t="shared" si="67"/>
        <v>0.18842670982016141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1669307659.0999999</v>
      </c>
      <c r="BF94">
        <v>497.32499999999999</v>
      </c>
      <c r="BG94">
        <v>516.25814285714284</v>
      </c>
      <c r="BH94">
        <v>35.915171428571433</v>
      </c>
      <c r="BI94">
        <v>34.888142857142853</v>
      </c>
      <c r="BJ94">
        <v>500.72742857142862</v>
      </c>
      <c r="BK94">
        <v>35.762914285714281</v>
      </c>
      <c r="BL94">
        <v>500.1307142857143</v>
      </c>
      <c r="BM94">
        <v>101.0328571428572</v>
      </c>
      <c r="BN94">
        <v>0.1000311428571429</v>
      </c>
      <c r="BO94">
        <v>33.416171428571417</v>
      </c>
      <c r="BP94">
        <v>34.291128571428573</v>
      </c>
      <c r="BQ94">
        <v>999.89999999999986</v>
      </c>
      <c r="BR94">
        <v>0</v>
      </c>
      <c r="BS94">
        <v>0</v>
      </c>
      <c r="BT94">
        <v>4498.0357142857147</v>
      </c>
      <c r="BU94">
        <v>0</v>
      </c>
      <c r="BV94">
        <v>291.24471428571422</v>
      </c>
      <c r="BW94">
        <v>-18.933257142857141</v>
      </c>
      <c r="BX94">
        <v>515.85214285714289</v>
      </c>
      <c r="BY94">
        <v>534.92071428571433</v>
      </c>
      <c r="BZ94">
        <v>1.0270328571428571</v>
      </c>
      <c r="CA94">
        <v>516.25814285714284</v>
      </c>
      <c r="CB94">
        <v>34.888142857142853</v>
      </c>
      <c r="CC94">
        <v>3.628610000000001</v>
      </c>
      <c r="CD94">
        <v>3.5248457142857141</v>
      </c>
      <c r="CE94">
        <v>27.233842857142861</v>
      </c>
      <c r="CF94">
        <v>26.739899999999999</v>
      </c>
      <c r="CG94">
        <v>1200.011428571428</v>
      </c>
      <c r="CH94">
        <v>0.50004700000000002</v>
      </c>
      <c r="CI94">
        <v>0.49995299999999998</v>
      </c>
      <c r="CJ94">
        <v>0</v>
      </c>
      <c r="CK94">
        <v>1162.8671428571431</v>
      </c>
      <c r="CL94">
        <v>4.9990899999999998</v>
      </c>
      <c r="CM94">
        <v>12707.3</v>
      </c>
      <c r="CN94">
        <v>9558.1114285714284</v>
      </c>
      <c r="CO94">
        <v>43</v>
      </c>
      <c r="CP94">
        <v>44.561999999999998</v>
      </c>
      <c r="CQ94">
        <v>43.732000000000014</v>
      </c>
      <c r="CR94">
        <v>43.597999999999999</v>
      </c>
      <c r="CS94">
        <v>44.311999999999998</v>
      </c>
      <c r="CT94">
        <v>597.56142857142856</v>
      </c>
      <c r="CU94">
        <v>597.44999999999993</v>
      </c>
      <c r="CV94">
        <v>0</v>
      </c>
      <c r="CW94">
        <v>1669307669.9000001</v>
      </c>
      <c r="CX94">
        <v>0</v>
      </c>
      <c r="CY94">
        <v>1669300797.0999999</v>
      </c>
      <c r="CZ94" t="s">
        <v>356</v>
      </c>
      <c r="DA94">
        <v>1669300797.0999999</v>
      </c>
      <c r="DB94">
        <v>1669300794.5999999</v>
      </c>
      <c r="DC94">
        <v>7</v>
      </c>
      <c r="DD94">
        <v>-0.40400000000000003</v>
      </c>
      <c r="DE94">
        <v>2.3E-2</v>
      </c>
      <c r="DF94">
        <v>-3.4009999999999998</v>
      </c>
      <c r="DG94">
        <v>0.121</v>
      </c>
      <c r="DH94">
        <v>413</v>
      </c>
      <c r="DI94">
        <v>31</v>
      </c>
      <c r="DJ94">
        <v>0.5</v>
      </c>
      <c r="DK94">
        <v>0.27</v>
      </c>
      <c r="DL94">
        <v>-18.8875575</v>
      </c>
      <c r="DM94">
        <v>-4.7988742964212797E-3</v>
      </c>
      <c r="DN94">
        <v>8.1016788036492968E-2</v>
      </c>
      <c r="DO94">
        <v>1</v>
      </c>
      <c r="DP94">
        <v>1.0288310000000001</v>
      </c>
      <c r="DQ94">
        <v>2.456960600373021E-3</v>
      </c>
      <c r="DR94">
        <v>2.3583625675455541E-3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2</v>
      </c>
      <c r="DY94">
        <v>2</v>
      </c>
      <c r="DZ94" t="s">
        <v>518</v>
      </c>
      <c r="EA94">
        <v>2.9486300000000001</v>
      </c>
      <c r="EB94">
        <v>2.5973999999999999</v>
      </c>
      <c r="EC94">
        <v>0.116783</v>
      </c>
      <c r="ED94">
        <v>0.11847199999999999</v>
      </c>
      <c r="EE94">
        <v>0.14460600000000001</v>
      </c>
      <c r="EF94">
        <v>0.14025599999999999</v>
      </c>
      <c r="EG94">
        <v>26787.9</v>
      </c>
      <c r="EH94">
        <v>27216.799999999999</v>
      </c>
      <c r="EI94">
        <v>28216.6</v>
      </c>
      <c r="EJ94">
        <v>29714.7</v>
      </c>
      <c r="EK94">
        <v>33204.699999999997</v>
      </c>
      <c r="EL94">
        <v>35452.1</v>
      </c>
      <c r="EM94">
        <v>39817.1</v>
      </c>
      <c r="EN94">
        <v>42453.3</v>
      </c>
      <c r="EO94">
        <v>1.9390799999999999</v>
      </c>
      <c r="EP94">
        <v>1.9197</v>
      </c>
      <c r="EQ94">
        <v>0.21065800000000001</v>
      </c>
      <c r="ER94">
        <v>0</v>
      </c>
      <c r="ES94">
        <v>30.8658</v>
      </c>
      <c r="ET94">
        <v>999.9</v>
      </c>
      <c r="EU94">
        <v>72.2</v>
      </c>
      <c r="EV94">
        <v>34.299999999999997</v>
      </c>
      <c r="EW94">
        <v>38.825699999999998</v>
      </c>
      <c r="EX94">
        <v>28.784600000000001</v>
      </c>
      <c r="EY94">
        <v>1.9391</v>
      </c>
      <c r="EZ94">
        <v>1</v>
      </c>
      <c r="FA94">
        <v>0.42827500000000002</v>
      </c>
      <c r="FB94">
        <v>0.11293300000000001</v>
      </c>
      <c r="FC94">
        <v>20.276199999999999</v>
      </c>
      <c r="FD94">
        <v>5.2195400000000003</v>
      </c>
      <c r="FE94">
        <v>12.004</v>
      </c>
      <c r="FF94">
        <v>4.9872500000000004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1.8657600000000001</v>
      </c>
      <c r="FM94">
        <v>1.86206</v>
      </c>
      <c r="FN94">
        <v>1.86415</v>
      </c>
      <c r="FO94">
        <v>1.8602000000000001</v>
      </c>
      <c r="FP94">
        <v>1.8609599999999999</v>
      </c>
      <c r="FQ94">
        <v>1.86005</v>
      </c>
      <c r="FR94">
        <v>1.8617300000000001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-3.407</v>
      </c>
      <c r="GH94">
        <v>0.15229999999999999</v>
      </c>
      <c r="GI94">
        <v>-2.4104999999999999</v>
      </c>
      <c r="GJ94">
        <v>-2.6733299999999998E-3</v>
      </c>
      <c r="GK94">
        <v>1.6058599999999999E-6</v>
      </c>
      <c r="GL94">
        <v>-4.45944E-10</v>
      </c>
      <c r="GM94">
        <v>-0.1235328524796835</v>
      </c>
      <c r="GN94">
        <v>8.2927637995010707E-4</v>
      </c>
      <c r="GO94">
        <v>4.5700164417846682E-4</v>
      </c>
      <c r="GP94">
        <v>-7.3971344136228166E-6</v>
      </c>
      <c r="GQ94">
        <v>4</v>
      </c>
      <c r="GR94">
        <v>2095</v>
      </c>
      <c r="GS94">
        <v>4</v>
      </c>
      <c r="GT94">
        <v>35</v>
      </c>
      <c r="GU94">
        <v>114.4</v>
      </c>
      <c r="GV94">
        <v>114.4</v>
      </c>
      <c r="GW94">
        <v>1.31714</v>
      </c>
      <c r="GX94">
        <v>2.5634800000000002</v>
      </c>
      <c r="GY94">
        <v>1.4489700000000001</v>
      </c>
      <c r="GZ94">
        <v>2.32666</v>
      </c>
      <c r="HA94">
        <v>1.5478499999999999</v>
      </c>
      <c r="HB94">
        <v>2.36938</v>
      </c>
      <c r="HC94">
        <v>39.068300000000001</v>
      </c>
      <c r="HD94">
        <v>14.7187</v>
      </c>
      <c r="HE94">
        <v>18</v>
      </c>
      <c r="HF94">
        <v>493.16800000000001</v>
      </c>
      <c r="HG94">
        <v>521.87599999999998</v>
      </c>
      <c r="HH94">
        <v>31.000399999999999</v>
      </c>
      <c r="HI94">
        <v>32.851199999999999</v>
      </c>
      <c r="HJ94">
        <v>29.999700000000001</v>
      </c>
      <c r="HK94">
        <v>32.789000000000001</v>
      </c>
      <c r="HL94">
        <v>32.777299999999997</v>
      </c>
      <c r="HM94">
        <v>26.3916</v>
      </c>
      <c r="HN94">
        <v>17.0776</v>
      </c>
      <c r="HO94">
        <v>100</v>
      </c>
      <c r="HP94">
        <v>31</v>
      </c>
      <c r="HQ94">
        <v>531.34299999999996</v>
      </c>
      <c r="HR94">
        <v>34.826900000000002</v>
      </c>
      <c r="HS94">
        <v>99.4101</v>
      </c>
      <c r="HT94">
        <v>98.463999999999999</v>
      </c>
    </row>
    <row r="95" spans="1:228" x14ac:dyDescent="0.2">
      <c r="A95">
        <v>80</v>
      </c>
      <c r="B95">
        <v>1669307665.0999999</v>
      </c>
      <c r="C95">
        <v>315.5</v>
      </c>
      <c r="D95" t="s">
        <v>519</v>
      </c>
      <c r="E95" t="s">
        <v>520</v>
      </c>
      <c r="F95">
        <v>4</v>
      </c>
      <c r="G95">
        <v>1669307662.7874999</v>
      </c>
      <c r="H95">
        <f t="shared" si="34"/>
        <v>1.9668240915909434E-3</v>
      </c>
      <c r="I95">
        <f t="shared" si="35"/>
        <v>1.9668240915909434</v>
      </c>
      <c r="J95">
        <f t="shared" si="36"/>
        <v>11.607764814892384</v>
      </c>
      <c r="K95">
        <f t="shared" si="37"/>
        <v>503.19625000000002</v>
      </c>
      <c r="L95">
        <f t="shared" si="38"/>
        <v>316.38091480915307</v>
      </c>
      <c r="M95">
        <f t="shared" si="39"/>
        <v>31.996144681928051</v>
      </c>
      <c r="N95">
        <f t="shared" si="40"/>
        <v>50.889100020826682</v>
      </c>
      <c r="O95">
        <f t="shared" si="41"/>
        <v>0.10876034079010435</v>
      </c>
      <c r="P95">
        <f t="shared" si="42"/>
        <v>2.2489074082154725</v>
      </c>
      <c r="Q95">
        <f t="shared" si="43"/>
        <v>0.10592051453860898</v>
      </c>
      <c r="R95">
        <f t="shared" si="44"/>
        <v>6.6449292605143762E-2</v>
      </c>
      <c r="S95">
        <f t="shared" si="45"/>
        <v>226.12323860846607</v>
      </c>
      <c r="T95">
        <f t="shared" si="46"/>
        <v>34.457420865682771</v>
      </c>
      <c r="U95">
        <f t="shared" si="47"/>
        <v>34.276249999999997</v>
      </c>
      <c r="V95">
        <f t="shared" si="48"/>
        <v>5.4258956884934086</v>
      </c>
      <c r="W95">
        <f t="shared" si="49"/>
        <v>70.240363627252009</v>
      </c>
      <c r="X95">
        <f t="shared" si="50"/>
        <v>3.6320924698275863</v>
      </c>
      <c r="Y95">
        <f t="shared" si="51"/>
        <v>5.1709477033777755</v>
      </c>
      <c r="Z95">
        <f t="shared" si="52"/>
        <v>1.7938032186658224</v>
      </c>
      <c r="AA95">
        <f t="shared" si="53"/>
        <v>-86.7369424391606</v>
      </c>
      <c r="AB95">
        <f t="shared" si="54"/>
        <v>-104.49033137542393</v>
      </c>
      <c r="AC95">
        <f t="shared" si="55"/>
        <v>-10.729393701401488</v>
      </c>
      <c r="AD95">
        <f t="shared" si="56"/>
        <v>24.166571092480055</v>
      </c>
      <c r="AE95">
        <f t="shared" si="57"/>
        <v>34.475480578493723</v>
      </c>
      <c r="AF95">
        <f t="shared" si="58"/>
        <v>1.9685572681062855</v>
      </c>
      <c r="AG95">
        <f t="shared" si="59"/>
        <v>11.607764814892384</v>
      </c>
      <c r="AH95">
        <v>540.043626278396</v>
      </c>
      <c r="AI95">
        <v>524.91202424242408</v>
      </c>
      <c r="AJ95">
        <v>1.6413738827478099</v>
      </c>
      <c r="AK95">
        <v>66.400301856687292</v>
      </c>
      <c r="AL95">
        <f t="shared" si="60"/>
        <v>1.9668240915909434</v>
      </c>
      <c r="AM95">
        <v>34.889831051964187</v>
      </c>
      <c r="AN95">
        <v>35.913614545454529</v>
      </c>
      <c r="AO95">
        <v>-1.330969533347314E-5</v>
      </c>
      <c r="AP95">
        <v>80.260018109835471</v>
      </c>
      <c r="AQ95">
        <v>16</v>
      </c>
      <c r="AR95">
        <v>3</v>
      </c>
      <c r="AS95">
        <f t="shared" si="61"/>
        <v>1</v>
      </c>
      <c r="AT95">
        <f t="shared" si="62"/>
        <v>0</v>
      </c>
      <c r="AU95">
        <f t="shared" si="63"/>
        <v>22267.916476424962</v>
      </c>
      <c r="AV95">
        <f t="shared" si="64"/>
        <v>1200.05125</v>
      </c>
      <c r="AW95">
        <f t="shared" si="65"/>
        <v>1025.9679510924693</v>
      </c>
      <c r="AX95">
        <f t="shared" si="66"/>
        <v>0.85493677965209347</v>
      </c>
      <c r="AY95">
        <f t="shared" si="67"/>
        <v>0.18842798472854061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1669307662.7874999</v>
      </c>
      <c r="BF95">
        <v>503.19625000000002</v>
      </c>
      <c r="BG95">
        <v>522.34337499999992</v>
      </c>
      <c r="BH95">
        <v>35.914475000000003</v>
      </c>
      <c r="BI95">
        <v>34.889875000000004</v>
      </c>
      <c r="BJ95">
        <v>506.60700000000003</v>
      </c>
      <c r="BK95">
        <v>35.762212499999997</v>
      </c>
      <c r="BL95">
        <v>500.11862500000001</v>
      </c>
      <c r="BM95">
        <v>101.03175</v>
      </c>
      <c r="BN95">
        <v>9.996555E-2</v>
      </c>
      <c r="BO95">
        <v>33.414424999999987</v>
      </c>
      <c r="BP95">
        <v>34.276249999999997</v>
      </c>
      <c r="BQ95">
        <v>999.9</v>
      </c>
      <c r="BR95">
        <v>0</v>
      </c>
      <c r="BS95">
        <v>0</v>
      </c>
      <c r="BT95">
        <v>4493.83</v>
      </c>
      <c r="BU95">
        <v>0</v>
      </c>
      <c r="BV95">
        <v>296.17975000000001</v>
      </c>
      <c r="BW95">
        <v>-19.1470375</v>
      </c>
      <c r="BX95">
        <v>521.94162499999993</v>
      </c>
      <c r="BY95">
        <v>541.22662500000001</v>
      </c>
      <c r="BZ95">
        <v>1.0245912500000001</v>
      </c>
      <c r="CA95">
        <v>522.34337499999992</v>
      </c>
      <c r="CB95">
        <v>34.889875000000004</v>
      </c>
      <c r="CC95">
        <v>3.6285099999999999</v>
      </c>
      <c r="CD95">
        <v>3.5249937500000001</v>
      </c>
      <c r="CE95">
        <v>27.233350000000002</v>
      </c>
      <c r="CF95">
        <v>26.740612500000001</v>
      </c>
      <c r="CG95">
        <v>1200.05125</v>
      </c>
      <c r="CH95">
        <v>0.50002450000000009</v>
      </c>
      <c r="CI95">
        <v>0.49997550000000002</v>
      </c>
      <c r="CJ95">
        <v>0</v>
      </c>
      <c r="CK95">
        <v>1162.9024999999999</v>
      </c>
      <c r="CL95">
        <v>4.9990899999999998</v>
      </c>
      <c r="CM95">
        <v>12711.0625</v>
      </c>
      <c r="CN95">
        <v>9558.3424999999988</v>
      </c>
      <c r="CO95">
        <v>43</v>
      </c>
      <c r="CP95">
        <v>44.561999999999998</v>
      </c>
      <c r="CQ95">
        <v>43.694875000000003</v>
      </c>
      <c r="CR95">
        <v>43.625</v>
      </c>
      <c r="CS95">
        <v>44.311999999999998</v>
      </c>
      <c r="CT95">
        <v>597.55500000000006</v>
      </c>
      <c r="CU95">
        <v>597.49625000000003</v>
      </c>
      <c r="CV95">
        <v>0</v>
      </c>
      <c r="CW95">
        <v>1669307674.0999999</v>
      </c>
      <c r="CX95">
        <v>0</v>
      </c>
      <c r="CY95">
        <v>1669300797.0999999</v>
      </c>
      <c r="CZ95" t="s">
        <v>356</v>
      </c>
      <c r="DA95">
        <v>1669300797.0999999</v>
      </c>
      <c r="DB95">
        <v>1669300794.5999999</v>
      </c>
      <c r="DC95">
        <v>7</v>
      </c>
      <c r="DD95">
        <v>-0.40400000000000003</v>
      </c>
      <c r="DE95">
        <v>2.3E-2</v>
      </c>
      <c r="DF95">
        <v>-3.4009999999999998</v>
      </c>
      <c r="DG95">
        <v>0.121</v>
      </c>
      <c r="DH95">
        <v>413</v>
      </c>
      <c r="DI95">
        <v>31</v>
      </c>
      <c r="DJ95">
        <v>0.5</v>
      </c>
      <c r="DK95">
        <v>0.27</v>
      </c>
      <c r="DL95">
        <v>-18.943817500000002</v>
      </c>
      <c r="DM95">
        <v>-0.4397707317072993</v>
      </c>
      <c r="DN95">
        <v>0.1172375406759712</v>
      </c>
      <c r="DO95">
        <v>0</v>
      </c>
      <c r="DP95">
        <v>1.0286102500000001</v>
      </c>
      <c r="DQ95">
        <v>-2.2039362101315959E-2</v>
      </c>
      <c r="DR95">
        <v>2.6426733505108121E-3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2.9485999999999999</v>
      </c>
      <c r="EB95">
        <v>2.5973700000000002</v>
      </c>
      <c r="EC95">
        <v>0.117854</v>
      </c>
      <c r="ED95">
        <v>0.119564</v>
      </c>
      <c r="EE95">
        <v>0.144598</v>
      </c>
      <c r="EF95">
        <v>0.14025899999999999</v>
      </c>
      <c r="EG95">
        <v>26755.599999999999</v>
      </c>
      <c r="EH95">
        <v>27183.4</v>
      </c>
      <c r="EI95">
        <v>28216.9</v>
      </c>
      <c r="EJ95">
        <v>29715.1</v>
      </c>
      <c r="EK95">
        <v>33205.4</v>
      </c>
      <c r="EL95">
        <v>35452.800000000003</v>
      </c>
      <c r="EM95">
        <v>39817.5</v>
      </c>
      <c r="EN95">
        <v>42454.1</v>
      </c>
      <c r="EO95">
        <v>1.9390499999999999</v>
      </c>
      <c r="EP95">
        <v>1.9197</v>
      </c>
      <c r="EQ95">
        <v>0.21080299999999999</v>
      </c>
      <c r="ER95">
        <v>0</v>
      </c>
      <c r="ES95">
        <v>30.8628</v>
      </c>
      <c r="ET95">
        <v>999.9</v>
      </c>
      <c r="EU95">
        <v>72.2</v>
      </c>
      <c r="EV95">
        <v>34.299999999999997</v>
      </c>
      <c r="EW95">
        <v>38.8264</v>
      </c>
      <c r="EX95">
        <v>28.9346</v>
      </c>
      <c r="EY95">
        <v>1.8028900000000001</v>
      </c>
      <c r="EZ95">
        <v>1</v>
      </c>
      <c r="FA95">
        <v>0.42797000000000002</v>
      </c>
      <c r="FB95">
        <v>0.113445</v>
      </c>
      <c r="FC95">
        <v>20.276299999999999</v>
      </c>
      <c r="FD95">
        <v>5.2199900000000001</v>
      </c>
      <c r="FE95">
        <v>12.004</v>
      </c>
      <c r="FF95">
        <v>4.9872500000000004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1.8657900000000001</v>
      </c>
      <c r="FM95">
        <v>1.86206</v>
      </c>
      <c r="FN95">
        <v>1.86416</v>
      </c>
      <c r="FO95">
        <v>1.8602000000000001</v>
      </c>
      <c r="FP95">
        <v>1.8609599999999999</v>
      </c>
      <c r="FQ95">
        <v>1.86005</v>
      </c>
      <c r="FR95">
        <v>1.86174</v>
      </c>
      <c r="FS95">
        <v>1.8583499999999999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-3.4159999999999999</v>
      </c>
      <c r="GH95">
        <v>0.1522</v>
      </c>
      <c r="GI95">
        <v>-2.4104999999999999</v>
      </c>
      <c r="GJ95">
        <v>-2.6733299999999998E-3</v>
      </c>
      <c r="GK95">
        <v>1.6058599999999999E-6</v>
      </c>
      <c r="GL95">
        <v>-4.45944E-10</v>
      </c>
      <c r="GM95">
        <v>-0.1235328524796835</v>
      </c>
      <c r="GN95">
        <v>8.2927637995010707E-4</v>
      </c>
      <c r="GO95">
        <v>4.5700164417846682E-4</v>
      </c>
      <c r="GP95">
        <v>-7.3971344136228166E-6</v>
      </c>
      <c r="GQ95">
        <v>4</v>
      </c>
      <c r="GR95">
        <v>2095</v>
      </c>
      <c r="GS95">
        <v>4</v>
      </c>
      <c r="GT95">
        <v>35</v>
      </c>
      <c r="GU95">
        <v>114.5</v>
      </c>
      <c r="GV95">
        <v>114.5</v>
      </c>
      <c r="GW95">
        <v>1.33057</v>
      </c>
      <c r="GX95">
        <v>2.5585900000000001</v>
      </c>
      <c r="GY95">
        <v>1.4489700000000001</v>
      </c>
      <c r="GZ95">
        <v>2.32666</v>
      </c>
      <c r="HA95">
        <v>1.5478499999999999</v>
      </c>
      <c r="HB95">
        <v>2.33521</v>
      </c>
      <c r="HC95">
        <v>39.068300000000001</v>
      </c>
      <c r="HD95">
        <v>14.7187</v>
      </c>
      <c r="HE95">
        <v>18</v>
      </c>
      <c r="HF95">
        <v>493.13</v>
      </c>
      <c r="HG95">
        <v>521.851</v>
      </c>
      <c r="HH95">
        <v>31.0002</v>
      </c>
      <c r="HI95">
        <v>32.848300000000002</v>
      </c>
      <c r="HJ95">
        <v>29.9998</v>
      </c>
      <c r="HK95">
        <v>32.786000000000001</v>
      </c>
      <c r="HL95">
        <v>32.7744</v>
      </c>
      <c r="HM95">
        <v>26.6662</v>
      </c>
      <c r="HN95">
        <v>17.0776</v>
      </c>
      <c r="HO95">
        <v>100</v>
      </c>
      <c r="HP95">
        <v>31</v>
      </c>
      <c r="HQ95">
        <v>538.01900000000001</v>
      </c>
      <c r="HR95">
        <v>34.831200000000003</v>
      </c>
      <c r="HS95">
        <v>99.411100000000005</v>
      </c>
      <c r="HT95">
        <v>98.465599999999995</v>
      </c>
    </row>
    <row r="96" spans="1:228" x14ac:dyDescent="0.2">
      <c r="A96">
        <v>81</v>
      </c>
      <c r="B96">
        <v>1669307669.0999999</v>
      </c>
      <c r="C96">
        <v>319.5</v>
      </c>
      <c r="D96" t="s">
        <v>521</v>
      </c>
      <c r="E96" t="s">
        <v>522</v>
      </c>
      <c r="F96">
        <v>4</v>
      </c>
      <c r="G96">
        <v>1669307667.0999999</v>
      </c>
      <c r="H96">
        <f t="shared" si="34"/>
        <v>1.9503989410654225E-3</v>
      </c>
      <c r="I96">
        <f t="shared" si="35"/>
        <v>1.9503989410654226</v>
      </c>
      <c r="J96">
        <f t="shared" si="36"/>
        <v>11.178122516044663</v>
      </c>
      <c r="K96">
        <f t="shared" si="37"/>
        <v>510.12671428571417</v>
      </c>
      <c r="L96">
        <f t="shared" si="38"/>
        <v>328.03508992943205</v>
      </c>
      <c r="M96">
        <f t="shared" si="39"/>
        <v>33.174659717011259</v>
      </c>
      <c r="N96">
        <f t="shared" si="40"/>
        <v>51.58984717953858</v>
      </c>
      <c r="O96">
        <f t="shared" si="41"/>
        <v>0.107801298636266</v>
      </c>
      <c r="P96">
        <f t="shared" si="42"/>
        <v>2.248598403462565</v>
      </c>
      <c r="Q96">
        <f t="shared" si="43"/>
        <v>0.10501026959416289</v>
      </c>
      <c r="R96">
        <f t="shared" si="44"/>
        <v>6.5876162652410142E-2</v>
      </c>
      <c r="S96">
        <f t="shared" si="45"/>
        <v>226.10133223458763</v>
      </c>
      <c r="T96">
        <f t="shared" si="46"/>
        <v>34.452392699330794</v>
      </c>
      <c r="U96">
        <f t="shared" si="47"/>
        <v>34.276014285714282</v>
      </c>
      <c r="V96">
        <f t="shared" si="48"/>
        <v>5.4258244913281084</v>
      </c>
      <c r="W96">
        <f t="shared" si="49"/>
        <v>70.271523131003448</v>
      </c>
      <c r="X96">
        <f t="shared" si="50"/>
        <v>3.6315821920505806</v>
      </c>
      <c r="Y96">
        <f t="shared" si="51"/>
        <v>5.1679286718752575</v>
      </c>
      <c r="Z96">
        <f t="shared" si="52"/>
        <v>1.7942422992775278</v>
      </c>
      <c r="AA96">
        <f t="shared" si="53"/>
        <v>-86.012593300985131</v>
      </c>
      <c r="AB96">
        <f t="shared" si="54"/>
        <v>-105.71118498140105</v>
      </c>
      <c r="AC96">
        <f t="shared" si="55"/>
        <v>-10.855681188628653</v>
      </c>
      <c r="AD96">
        <f t="shared" si="56"/>
        <v>23.521872763572802</v>
      </c>
      <c r="AE96">
        <f t="shared" si="57"/>
        <v>34.955090814169182</v>
      </c>
      <c r="AF96">
        <f t="shared" si="58"/>
        <v>1.9544971231355899</v>
      </c>
      <c r="AG96">
        <f t="shared" si="59"/>
        <v>11.178122516044663</v>
      </c>
      <c r="AH96">
        <v>546.93000877740928</v>
      </c>
      <c r="AI96">
        <v>531.69926060606065</v>
      </c>
      <c r="AJ96">
        <v>1.7059902646553009</v>
      </c>
      <c r="AK96">
        <v>66.400301856687292</v>
      </c>
      <c r="AL96">
        <f t="shared" si="60"/>
        <v>1.9503989410654226</v>
      </c>
      <c r="AM96">
        <v>34.889979710398372</v>
      </c>
      <c r="AN96">
        <v>35.905072121212108</v>
      </c>
      <c r="AO96">
        <v>1.246908901760026E-6</v>
      </c>
      <c r="AP96">
        <v>80.260018109835471</v>
      </c>
      <c r="AQ96">
        <v>16</v>
      </c>
      <c r="AR96">
        <v>3</v>
      </c>
      <c r="AS96">
        <f t="shared" si="61"/>
        <v>1</v>
      </c>
      <c r="AT96">
        <f t="shared" si="62"/>
        <v>0</v>
      </c>
      <c r="AU96">
        <f t="shared" si="63"/>
        <v>22263.366126680168</v>
      </c>
      <c r="AV96">
        <f t="shared" si="64"/>
        <v>1199.9271428571431</v>
      </c>
      <c r="AW96">
        <f t="shared" si="65"/>
        <v>1025.8626135930506</v>
      </c>
      <c r="AX96">
        <f t="shared" si="66"/>
        <v>0.85493741824222103</v>
      </c>
      <c r="AY96">
        <f t="shared" si="67"/>
        <v>0.18842921720748679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1669307667.0999999</v>
      </c>
      <c r="BF96">
        <v>510.12671428571417</v>
      </c>
      <c r="BG96">
        <v>529.53514285714289</v>
      </c>
      <c r="BH96">
        <v>35.909528571428567</v>
      </c>
      <c r="BI96">
        <v>34.892299999999999</v>
      </c>
      <c r="BJ96">
        <v>513.54685714285722</v>
      </c>
      <c r="BK96">
        <v>35.757285714285707</v>
      </c>
      <c r="BL96">
        <v>500.14742857142852</v>
      </c>
      <c r="BM96">
        <v>101.03142857142861</v>
      </c>
      <c r="BN96">
        <v>0.1000074714285714</v>
      </c>
      <c r="BO96">
        <v>33.404000000000003</v>
      </c>
      <c r="BP96">
        <v>34.276014285714282</v>
      </c>
      <c r="BQ96">
        <v>999.89999999999986</v>
      </c>
      <c r="BR96">
        <v>0</v>
      </c>
      <c r="BS96">
        <v>0</v>
      </c>
      <c r="BT96">
        <v>4492.9471428571433</v>
      </c>
      <c r="BU96">
        <v>0</v>
      </c>
      <c r="BV96">
        <v>301.06614285714278</v>
      </c>
      <c r="BW96">
        <v>-19.4084</v>
      </c>
      <c r="BX96">
        <v>529.1274285714286</v>
      </c>
      <c r="BY96">
        <v>548.67985714285714</v>
      </c>
      <c r="BZ96">
        <v>1.017225714285714</v>
      </c>
      <c r="CA96">
        <v>529.53514285714289</v>
      </c>
      <c r="CB96">
        <v>34.892299999999999</v>
      </c>
      <c r="CC96">
        <v>3.62799</v>
      </c>
      <c r="CD96">
        <v>3.52522</v>
      </c>
      <c r="CE96">
        <v>27.230914285714281</v>
      </c>
      <c r="CF96">
        <v>26.741700000000002</v>
      </c>
      <c r="CG96">
        <v>1199.9271428571431</v>
      </c>
      <c r="CH96">
        <v>0.50000157142857138</v>
      </c>
      <c r="CI96">
        <v>0.49999842857142862</v>
      </c>
      <c r="CJ96">
        <v>0</v>
      </c>
      <c r="CK96">
        <v>1162.768571428571</v>
      </c>
      <c r="CL96">
        <v>4.9990899999999998</v>
      </c>
      <c r="CM96">
        <v>12711.857142857139</v>
      </c>
      <c r="CN96">
        <v>9557.2728571428579</v>
      </c>
      <c r="CO96">
        <v>43</v>
      </c>
      <c r="CP96">
        <v>44.526571428571437</v>
      </c>
      <c r="CQ96">
        <v>43.686999999999998</v>
      </c>
      <c r="CR96">
        <v>43.625</v>
      </c>
      <c r="CS96">
        <v>44.311999999999998</v>
      </c>
      <c r="CT96">
        <v>597.4671428571429</v>
      </c>
      <c r="CU96">
        <v>597.46</v>
      </c>
      <c r="CV96">
        <v>0</v>
      </c>
      <c r="CW96">
        <v>1669307678.3</v>
      </c>
      <c r="CX96">
        <v>0</v>
      </c>
      <c r="CY96">
        <v>1669300797.0999999</v>
      </c>
      <c r="CZ96" t="s">
        <v>356</v>
      </c>
      <c r="DA96">
        <v>1669300797.0999999</v>
      </c>
      <c r="DB96">
        <v>1669300794.5999999</v>
      </c>
      <c r="DC96">
        <v>7</v>
      </c>
      <c r="DD96">
        <v>-0.40400000000000003</v>
      </c>
      <c r="DE96">
        <v>2.3E-2</v>
      </c>
      <c r="DF96">
        <v>-3.4009999999999998</v>
      </c>
      <c r="DG96">
        <v>0.121</v>
      </c>
      <c r="DH96">
        <v>413</v>
      </c>
      <c r="DI96">
        <v>31</v>
      </c>
      <c r="DJ96">
        <v>0.5</v>
      </c>
      <c r="DK96">
        <v>0.27</v>
      </c>
      <c r="DL96">
        <v>-19.031965</v>
      </c>
      <c r="DM96">
        <v>-1.6640600375233949</v>
      </c>
      <c r="DN96">
        <v>0.20901643900660069</v>
      </c>
      <c r="DO96">
        <v>0</v>
      </c>
      <c r="DP96">
        <v>1.0264057499999999</v>
      </c>
      <c r="DQ96">
        <v>-4.2855196998123048E-2</v>
      </c>
      <c r="DR96">
        <v>4.4788574924304204E-3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2.94861</v>
      </c>
      <c r="EB96">
        <v>2.5974300000000001</v>
      </c>
      <c r="EC96">
        <v>0.11895799999999999</v>
      </c>
      <c r="ED96">
        <v>0.120668</v>
      </c>
      <c r="EE96">
        <v>0.14457900000000001</v>
      </c>
      <c r="EF96">
        <v>0.14027000000000001</v>
      </c>
      <c r="EG96">
        <v>26722.6</v>
      </c>
      <c r="EH96">
        <v>27149.200000000001</v>
      </c>
      <c r="EI96">
        <v>28217.4</v>
      </c>
      <c r="EJ96">
        <v>29715</v>
      </c>
      <c r="EK96">
        <v>33206.800000000003</v>
      </c>
      <c r="EL96">
        <v>35452.1</v>
      </c>
      <c r="EM96">
        <v>39818.1</v>
      </c>
      <c r="EN96">
        <v>42453.7</v>
      </c>
      <c r="EO96">
        <v>1.9389700000000001</v>
      </c>
      <c r="EP96">
        <v>1.9197500000000001</v>
      </c>
      <c r="EQ96">
        <v>0.210643</v>
      </c>
      <c r="ER96">
        <v>0</v>
      </c>
      <c r="ES96">
        <v>30.8569</v>
      </c>
      <c r="ET96">
        <v>999.9</v>
      </c>
      <c r="EU96">
        <v>72.2</v>
      </c>
      <c r="EV96">
        <v>34.299999999999997</v>
      </c>
      <c r="EW96">
        <v>38.825299999999999</v>
      </c>
      <c r="EX96">
        <v>28.7546</v>
      </c>
      <c r="EY96">
        <v>1.8309299999999999</v>
      </c>
      <c r="EZ96">
        <v>1</v>
      </c>
      <c r="FA96">
        <v>0.42781999999999998</v>
      </c>
      <c r="FB96">
        <v>0.112497</v>
      </c>
      <c r="FC96">
        <v>20.2761</v>
      </c>
      <c r="FD96">
        <v>5.2201399999999998</v>
      </c>
      <c r="FE96">
        <v>12.004099999999999</v>
      </c>
      <c r="FF96">
        <v>4.9870999999999999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1.86578</v>
      </c>
      <c r="FM96">
        <v>1.86209</v>
      </c>
      <c r="FN96">
        <v>1.86416</v>
      </c>
      <c r="FO96">
        <v>1.86022</v>
      </c>
      <c r="FP96">
        <v>1.8609599999999999</v>
      </c>
      <c r="FQ96">
        <v>1.86006</v>
      </c>
      <c r="FR96">
        <v>1.86172</v>
      </c>
      <c r="FS96">
        <v>1.85836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-3.4249999999999998</v>
      </c>
      <c r="GH96">
        <v>0.1522</v>
      </c>
      <c r="GI96">
        <v>-2.4104999999999999</v>
      </c>
      <c r="GJ96">
        <v>-2.6733299999999998E-3</v>
      </c>
      <c r="GK96">
        <v>1.6058599999999999E-6</v>
      </c>
      <c r="GL96">
        <v>-4.45944E-10</v>
      </c>
      <c r="GM96">
        <v>-0.1235328524796835</v>
      </c>
      <c r="GN96">
        <v>8.2927637995010707E-4</v>
      </c>
      <c r="GO96">
        <v>4.5700164417846682E-4</v>
      </c>
      <c r="GP96">
        <v>-7.3971344136228166E-6</v>
      </c>
      <c r="GQ96">
        <v>4</v>
      </c>
      <c r="GR96">
        <v>2095</v>
      </c>
      <c r="GS96">
        <v>4</v>
      </c>
      <c r="GT96">
        <v>35</v>
      </c>
      <c r="GU96">
        <v>114.5</v>
      </c>
      <c r="GV96">
        <v>114.6</v>
      </c>
      <c r="GW96">
        <v>1.34399</v>
      </c>
      <c r="GX96">
        <v>2.5622600000000002</v>
      </c>
      <c r="GY96">
        <v>1.4489700000000001</v>
      </c>
      <c r="GZ96">
        <v>2.32666</v>
      </c>
      <c r="HA96">
        <v>1.5478499999999999</v>
      </c>
      <c r="HB96">
        <v>2.3059099999999999</v>
      </c>
      <c r="HC96">
        <v>39.068300000000001</v>
      </c>
      <c r="HD96">
        <v>14.709899999999999</v>
      </c>
      <c r="HE96">
        <v>18</v>
      </c>
      <c r="HF96">
        <v>493.05500000000001</v>
      </c>
      <c r="HG96">
        <v>521.86199999999997</v>
      </c>
      <c r="HH96">
        <v>31</v>
      </c>
      <c r="HI96">
        <v>32.845300000000002</v>
      </c>
      <c r="HJ96">
        <v>29.999700000000001</v>
      </c>
      <c r="HK96">
        <v>32.782400000000003</v>
      </c>
      <c r="HL96">
        <v>32.771500000000003</v>
      </c>
      <c r="HM96">
        <v>26.938099999999999</v>
      </c>
      <c r="HN96">
        <v>17.0776</v>
      </c>
      <c r="HO96">
        <v>100</v>
      </c>
      <c r="HP96">
        <v>31</v>
      </c>
      <c r="HQ96">
        <v>544.70600000000002</v>
      </c>
      <c r="HR96">
        <v>34.827199999999998</v>
      </c>
      <c r="HS96">
        <v>99.412800000000004</v>
      </c>
      <c r="HT96">
        <v>98.465000000000003</v>
      </c>
    </row>
    <row r="97" spans="1:228" x14ac:dyDescent="0.2">
      <c r="A97">
        <v>82</v>
      </c>
      <c r="B97">
        <v>1669307673.0999999</v>
      </c>
      <c r="C97">
        <v>323.5</v>
      </c>
      <c r="D97" t="s">
        <v>523</v>
      </c>
      <c r="E97" t="s">
        <v>524</v>
      </c>
      <c r="F97">
        <v>4</v>
      </c>
      <c r="G97">
        <v>1669307670.7874999</v>
      </c>
      <c r="H97">
        <f t="shared" si="34"/>
        <v>1.9328996443307412E-3</v>
      </c>
      <c r="I97">
        <f t="shared" si="35"/>
        <v>1.9328996443307411</v>
      </c>
      <c r="J97">
        <f t="shared" si="36"/>
        <v>12.134396759220062</v>
      </c>
      <c r="K97">
        <f t="shared" si="37"/>
        <v>516.12712499999998</v>
      </c>
      <c r="L97">
        <f t="shared" si="38"/>
        <v>318.06257108141949</v>
      </c>
      <c r="M97">
        <f t="shared" si="39"/>
        <v>32.166192875132076</v>
      </c>
      <c r="N97">
        <f t="shared" si="40"/>
        <v>52.19678818035954</v>
      </c>
      <c r="O97">
        <f t="shared" si="41"/>
        <v>0.10689590926419858</v>
      </c>
      <c r="P97">
        <f t="shared" si="42"/>
        <v>2.2488779393699554</v>
      </c>
      <c r="Q97">
        <f t="shared" si="43"/>
        <v>0.10415125420928854</v>
      </c>
      <c r="R97">
        <f t="shared" si="44"/>
        <v>6.5335260583626181E-2</v>
      </c>
      <c r="S97">
        <f t="shared" si="45"/>
        <v>226.11997423384841</v>
      </c>
      <c r="T97">
        <f t="shared" si="46"/>
        <v>34.446574818612376</v>
      </c>
      <c r="U97">
        <f t="shared" si="47"/>
        <v>34.269075000000001</v>
      </c>
      <c r="V97">
        <f t="shared" si="48"/>
        <v>5.4237288538517312</v>
      </c>
      <c r="W97">
        <f t="shared" si="49"/>
        <v>70.303887272467762</v>
      </c>
      <c r="X97">
        <f t="shared" si="50"/>
        <v>3.6308892064608624</v>
      </c>
      <c r="Y97">
        <f t="shared" si="51"/>
        <v>5.1645639342659537</v>
      </c>
      <c r="Z97">
        <f t="shared" si="52"/>
        <v>1.7928396473908688</v>
      </c>
      <c r="AA97">
        <f t="shared" si="53"/>
        <v>-85.240874314985689</v>
      </c>
      <c r="AB97">
        <f t="shared" si="54"/>
        <v>-106.29242959659328</v>
      </c>
      <c r="AC97">
        <f t="shared" si="55"/>
        <v>-10.913023310492859</v>
      </c>
      <c r="AD97">
        <f t="shared" si="56"/>
        <v>23.67364701177658</v>
      </c>
      <c r="AE97">
        <f t="shared" si="57"/>
        <v>35.329031504862314</v>
      </c>
      <c r="AF97">
        <f t="shared" si="58"/>
        <v>1.9373247818517982</v>
      </c>
      <c r="AG97">
        <f t="shared" si="59"/>
        <v>12.134396759220062</v>
      </c>
      <c r="AH97">
        <v>553.88320233335651</v>
      </c>
      <c r="AI97">
        <v>538.35514545454544</v>
      </c>
      <c r="AJ97">
        <v>1.6607707135683289</v>
      </c>
      <c r="AK97">
        <v>66.400301856687292</v>
      </c>
      <c r="AL97">
        <f t="shared" si="60"/>
        <v>1.9328996443307411</v>
      </c>
      <c r="AM97">
        <v>34.894365632521222</v>
      </c>
      <c r="AN97">
        <v>35.900526666666657</v>
      </c>
      <c r="AO97">
        <v>-2.5462227115245919E-5</v>
      </c>
      <c r="AP97">
        <v>80.260018109835471</v>
      </c>
      <c r="AQ97">
        <v>16</v>
      </c>
      <c r="AR97">
        <v>3</v>
      </c>
      <c r="AS97">
        <f t="shared" si="61"/>
        <v>1</v>
      </c>
      <c r="AT97">
        <f t="shared" si="62"/>
        <v>0</v>
      </c>
      <c r="AU97">
        <f t="shared" si="63"/>
        <v>22269.016893047021</v>
      </c>
      <c r="AV97">
        <f t="shared" si="64"/>
        <v>1200.03125</v>
      </c>
      <c r="AW97">
        <f t="shared" si="65"/>
        <v>1025.9511135926675</v>
      </c>
      <c r="AX97">
        <f t="shared" si="66"/>
        <v>0.85493699734291706</v>
      </c>
      <c r="AY97">
        <f t="shared" si="67"/>
        <v>0.18842840487183013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1669307670.7874999</v>
      </c>
      <c r="BF97">
        <v>516.12712499999998</v>
      </c>
      <c r="BG97">
        <v>535.73900000000003</v>
      </c>
      <c r="BH97">
        <v>35.9026</v>
      </c>
      <c r="BI97">
        <v>34.894300000000001</v>
      </c>
      <c r="BJ97">
        <v>519.55587500000001</v>
      </c>
      <c r="BK97">
        <v>35.750387500000002</v>
      </c>
      <c r="BL97">
        <v>500.14662499999997</v>
      </c>
      <c r="BM97">
        <v>101.03162500000001</v>
      </c>
      <c r="BN97">
        <v>0.10002581250000001</v>
      </c>
      <c r="BO97">
        <v>33.392375000000001</v>
      </c>
      <c r="BP97">
        <v>34.269075000000001</v>
      </c>
      <c r="BQ97">
        <v>999.9</v>
      </c>
      <c r="BR97">
        <v>0</v>
      </c>
      <c r="BS97">
        <v>0</v>
      </c>
      <c r="BT97">
        <v>4493.75</v>
      </c>
      <c r="BU97">
        <v>0</v>
      </c>
      <c r="BV97">
        <v>305.988</v>
      </c>
      <c r="BW97">
        <v>-19.6116125</v>
      </c>
      <c r="BX97">
        <v>535.34762499999999</v>
      </c>
      <c r="BY97">
        <v>555.10924999999997</v>
      </c>
      <c r="BZ97">
        <v>1.0083025000000001</v>
      </c>
      <c r="CA97">
        <v>535.73900000000003</v>
      </c>
      <c r="CB97">
        <v>34.894300000000001</v>
      </c>
      <c r="CC97">
        <v>3.6273</v>
      </c>
      <c r="CD97">
        <v>3.52543125</v>
      </c>
      <c r="CE97">
        <v>27.227662500000001</v>
      </c>
      <c r="CF97">
        <v>26.7427125</v>
      </c>
      <c r="CG97">
        <v>1200.03125</v>
      </c>
      <c r="CH97">
        <v>0.50001775000000004</v>
      </c>
      <c r="CI97">
        <v>0.49998225000000002</v>
      </c>
      <c r="CJ97">
        <v>0</v>
      </c>
      <c r="CK97">
        <v>1162.67875</v>
      </c>
      <c r="CL97">
        <v>4.9990899999999998</v>
      </c>
      <c r="CM97">
        <v>12713.4125</v>
      </c>
      <c r="CN97">
        <v>9558.151249999999</v>
      </c>
      <c r="CO97">
        <v>42.944875000000003</v>
      </c>
      <c r="CP97">
        <v>44.530999999999999</v>
      </c>
      <c r="CQ97">
        <v>43.686999999999998</v>
      </c>
      <c r="CR97">
        <v>43.625</v>
      </c>
      <c r="CS97">
        <v>44.311999999999998</v>
      </c>
      <c r="CT97">
        <v>597.53625000000011</v>
      </c>
      <c r="CU97">
        <v>597.495</v>
      </c>
      <c r="CV97">
        <v>0</v>
      </c>
      <c r="CW97">
        <v>1669307681.9000001</v>
      </c>
      <c r="CX97">
        <v>0</v>
      </c>
      <c r="CY97">
        <v>1669300797.0999999</v>
      </c>
      <c r="CZ97" t="s">
        <v>356</v>
      </c>
      <c r="DA97">
        <v>1669300797.0999999</v>
      </c>
      <c r="DB97">
        <v>1669300794.5999999</v>
      </c>
      <c r="DC97">
        <v>7</v>
      </c>
      <c r="DD97">
        <v>-0.40400000000000003</v>
      </c>
      <c r="DE97">
        <v>2.3E-2</v>
      </c>
      <c r="DF97">
        <v>-3.4009999999999998</v>
      </c>
      <c r="DG97">
        <v>0.121</v>
      </c>
      <c r="DH97">
        <v>413</v>
      </c>
      <c r="DI97">
        <v>31</v>
      </c>
      <c r="DJ97">
        <v>0.5</v>
      </c>
      <c r="DK97">
        <v>0.27</v>
      </c>
      <c r="DL97">
        <v>-19.150745000000001</v>
      </c>
      <c r="DM97">
        <v>-2.991674296435241</v>
      </c>
      <c r="DN97">
        <v>0.29674176648223949</v>
      </c>
      <c r="DO97">
        <v>0</v>
      </c>
      <c r="DP97">
        <v>1.0219812500000001</v>
      </c>
      <c r="DQ97">
        <v>-7.3727392120079963E-2</v>
      </c>
      <c r="DR97">
        <v>7.6065787932223603E-3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2.9485600000000001</v>
      </c>
      <c r="EB97">
        <v>2.5973799999999998</v>
      </c>
      <c r="EC97">
        <v>0.12003</v>
      </c>
      <c r="ED97">
        <v>0.121785</v>
      </c>
      <c r="EE97">
        <v>0.144562</v>
      </c>
      <c r="EF97">
        <v>0.14027000000000001</v>
      </c>
      <c r="EG97">
        <v>26690.2</v>
      </c>
      <c r="EH97">
        <v>27115.200000000001</v>
      </c>
      <c r="EI97">
        <v>28217.5</v>
      </c>
      <c r="EJ97">
        <v>29715.5</v>
      </c>
      <c r="EK97">
        <v>33207.800000000003</v>
      </c>
      <c r="EL97">
        <v>35452.6</v>
      </c>
      <c r="EM97">
        <v>39818.5</v>
      </c>
      <c r="EN97">
        <v>42454.3</v>
      </c>
      <c r="EO97">
        <v>1.9392499999999999</v>
      </c>
      <c r="EP97">
        <v>1.9197500000000001</v>
      </c>
      <c r="EQ97">
        <v>0.21043400000000001</v>
      </c>
      <c r="ER97">
        <v>0</v>
      </c>
      <c r="ES97">
        <v>30.846399999999999</v>
      </c>
      <c r="ET97">
        <v>999.9</v>
      </c>
      <c r="EU97">
        <v>72.2</v>
      </c>
      <c r="EV97">
        <v>34.299999999999997</v>
      </c>
      <c r="EW97">
        <v>38.822200000000002</v>
      </c>
      <c r="EX97">
        <v>29.0246</v>
      </c>
      <c r="EY97">
        <v>2.0192299999999999</v>
      </c>
      <c r="EZ97">
        <v>1</v>
      </c>
      <c r="FA97">
        <v>0.42730200000000002</v>
      </c>
      <c r="FB97">
        <v>0.11230900000000001</v>
      </c>
      <c r="FC97">
        <v>20.276199999999999</v>
      </c>
      <c r="FD97">
        <v>5.2204300000000003</v>
      </c>
      <c r="FE97">
        <v>12.004</v>
      </c>
      <c r="FF97">
        <v>4.9874000000000001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1.86574</v>
      </c>
      <c r="FM97">
        <v>1.86209</v>
      </c>
      <c r="FN97">
        <v>1.86415</v>
      </c>
      <c r="FO97">
        <v>1.8602099999999999</v>
      </c>
      <c r="FP97">
        <v>1.8609599999999999</v>
      </c>
      <c r="FQ97">
        <v>1.86005</v>
      </c>
      <c r="FR97">
        <v>1.8617300000000001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-3.4329999999999998</v>
      </c>
      <c r="GH97">
        <v>0.1522</v>
      </c>
      <c r="GI97">
        <v>-2.4104999999999999</v>
      </c>
      <c r="GJ97">
        <v>-2.6733299999999998E-3</v>
      </c>
      <c r="GK97">
        <v>1.6058599999999999E-6</v>
      </c>
      <c r="GL97">
        <v>-4.45944E-10</v>
      </c>
      <c r="GM97">
        <v>-0.1235328524796835</v>
      </c>
      <c r="GN97">
        <v>8.2927637995010707E-4</v>
      </c>
      <c r="GO97">
        <v>4.5700164417846682E-4</v>
      </c>
      <c r="GP97">
        <v>-7.3971344136228166E-6</v>
      </c>
      <c r="GQ97">
        <v>4</v>
      </c>
      <c r="GR97">
        <v>2095</v>
      </c>
      <c r="GS97">
        <v>4</v>
      </c>
      <c r="GT97">
        <v>35</v>
      </c>
      <c r="GU97">
        <v>114.6</v>
      </c>
      <c r="GV97">
        <v>114.6</v>
      </c>
      <c r="GW97">
        <v>1.3574200000000001</v>
      </c>
      <c r="GX97">
        <v>2.5695800000000002</v>
      </c>
      <c r="GY97">
        <v>1.4489700000000001</v>
      </c>
      <c r="GZ97">
        <v>2.32666</v>
      </c>
      <c r="HA97">
        <v>1.5478499999999999</v>
      </c>
      <c r="HB97">
        <v>2.2338900000000002</v>
      </c>
      <c r="HC97">
        <v>39.068300000000001</v>
      </c>
      <c r="HD97">
        <v>14.7012</v>
      </c>
      <c r="HE97">
        <v>18</v>
      </c>
      <c r="HF97">
        <v>493.20699999999999</v>
      </c>
      <c r="HG97">
        <v>521.83699999999999</v>
      </c>
      <c r="HH97">
        <v>31</v>
      </c>
      <c r="HI97">
        <v>32.841799999999999</v>
      </c>
      <c r="HJ97">
        <v>29.9998</v>
      </c>
      <c r="HK97">
        <v>32.779499999999999</v>
      </c>
      <c r="HL97">
        <v>32.768599999999999</v>
      </c>
      <c r="HM97">
        <v>27.202999999999999</v>
      </c>
      <c r="HN97">
        <v>17.0776</v>
      </c>
      <c r="HO97">
        <v>100</v>
      </c>
      <c r="HP97">
        <v>31</v>
      </c>
      <c r="HQ97">
        <v>551.43600000000004</v>
      </c>
      <c r="HR97">
        <v>34.832700000000003</v>
      </c>
      <c r="HS97">
        <v>99.413399999999996</v>
      </c>
      <c r="HT97">
        <v>98.466399999999993</v>
      </c>
    </row>
    <row r="98" spans="1:228" x14ac:dyDescent="0.2">
      <c r="A98">
        <v>83</v>
      </c>
      <c r="B98">
        <v>1669307677.0999999</v>
      </c>
      <c r="C98">
        <v>327.5</v>
      </c>
      <c r="D98" t="s">
        <v>525</v>
      </c>
      <c r="E98" t="s">
        <v>526</v>
      </c>
      <c r="F98">
        <v>4</v>
      </c>
      <c r="G98">
        <v>1669307675.0999999</v>
      </c>
      <c r="H98">
        <f t="shared" si="34"/>
        <v>1.9389572113235195E-3</v>
      </c>
      <c r="I98">
        <f t="shared" si="35"/>
        <v>1.9389572113235194</v>
      </c>
      <c r="J98">
        <f t="shared" si="36"/>
        <v>12.441464031678318</v>
      </c>
      <c r="K98">
        <f t="shared" si="37"/>
        <v>523.09600000000012</v>
      </c>
      <c r="L98">
        <f t="shared" si="38"/>
        <v>321.70988834215132</v>
      </c>
      <c r="M98">
        <f t="shared" si="39"/>
        <v>32.535204967860246</v>
      </c>
      <c r="N98">
        <f t="shared" si="40"/>
        <v>52.901810589568832</v>
      </c>
      <c r="O98">
        <f t="shared" si="41"/>
        <v>0.10775003079020663</v>
      </c>
      <c r="P98">
        <f t="shared" si="42"/>
        <v>2.2494398898438246</v>
      </c>
      <c r="Q98">
        <f t="shared" si="43"/>
        <v>0.10496263288512182</v>
      </c>
      <c r="R98">
        <f t="shared" si="44"/>
        <v>6.5846076262162656E-2</v>
      </c>
      <c r="S98">
        <f t="shared" si="45"/>
        <v>226.11726994728264</v>
      </c>
      <c r="T98">
        <f t="shared" si="46"/>
        <v>34.436392533659756</v>
      </c>
      <c r="U98">
        <f t="shared" si="47"/>
        <v>34.241257142857137</v>
      </c>
      <c r="V98">
        <f t="shared" si="48"/>
        <v>5.4153350321581533</v>
      </c>
      <c r="W98">
        <f t="shared" si="49"/>
        <v>70.331299951795401</v>
      </c>
      <c r="X98">
        <f t="shared" si="50"/>
        <v>3.6306910004865514</v>
      </c>
      <c r="Y98">
        <f t="shared" si="51"/>
        <v>5.1622691503996121</v>
      </c>
      <c r="Z98">
        <f t="shared" si="52"/>
        <v>1.7846440316716019</v>
      </c>
      <c r="AA98">
        <f t="shared" si="53"/>
        <v>-85.508013019367212</v>
      </c>
      <c r="AB98">
        <f t="shared" si="54"/>
        <v>-103.90741355712444</v>
      </c>
      <c r="AC98">
        <f t="shared" si="55"/>
        <v>-10.663624196400457</v>
      </c>
      <c r="AD98">
        <f t="shared" si="56"/>
        <v>26.03821917439052</v>
      </c>
      <c r="AE98">
        <f t="shared" si="57"/>
        <v>35.966391533388396</v>
      </c>
      <c r="AF98">
        <f t="shared" si="58"/>
        <v>1.9311367332669591</v>
      </c>
      <c r="AG98">
        <f t="shared" si="59"/>
        <v>12.441464031678318</v>
      </c>
      <c r="AH98">
        <v>560.98589164396685</v>
      </c>
      <c r="AI98">
        <v>545.11672121212098</v>
      </c>
      <c r="AJ98">
        <v>1.6928825594635351</v>
      </c>
      <c r="AK98">
        <v>66.400301856687292</v>
      </c>
      <c r="AL98">
        <f t="shared" si="60"/>
        <v>1.9389572113235194</v>
      </c>
      <c r="AM98">
        <v>34.89417416948924</v>
      </c>
      <c r="AN98">
        <v>35.903403030303018</v>
      </c>
      <c r="AO98">
        <v>-1.193761394336445E-5</v>
      </c>
      <c r="AP98">
        <v>80.260018109835471</v>
      </c>
      <c r="AQ98">
        <v>16</v>
      </c>
      <c r="AR98">
        <v>3</v>
      </c>
      <c r="AS98">
        <f t="shared" si="61"/>
        <v>1</v>
      </c>
      <c r="AT98">
        <f t="shared" si="62"/>
        <v>0</v>
      </c>
      <c r="AU98">
        <f t="shared" si="63"/>
        <v>22279.250000328724</v>
      </c>
      <c r="AV98">
        <f t="shared" si="64"/>
        <v>1200.022857142857</v>
      </c>
      <c r="AW98">
        <f t="shared" si="65"/>
        <v>1025.943356449369</v>
      </c>
      <c r="AX98">
        <f t="shared" si="66"/>
        <v>0.85493651253614034</v>
      </c>
      <c r="AY98">
        <f t="shared" si="67"/>
        <v>0.1884274691947509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1669307675.0999999</v>
      </c>
      <c r="BF98">
        <v>523.09600000000012</v>
      </c>
      <c r="BG98">
        <v>543.05757142857146</v>
      </c>
      <c r="BH98">
        <v>35.900471428571429</v>
      </c>
      <c r="BI98">
        <v>34.895385714285723</v>
      </c>
      <c r="BJ98">
        <v>526.53399999999999</v>
      </c>
      <c r="BK98">
        <v>35.748257142857149</v>
      </c>
      <c r="BL98">
        <v>500.14457142857151</v>
      </c>
      <c r="BM98">
        <v>101.0321428571429</v>
      </c>
      <c r="BN98">
        <v>9.9983157142857132E-2</v>
      </c>
      <c r="BO98">
        <v>33.384442857142858</v>
      </c>
      <c r="BP98">
        <v>34.241257142857137</v>
      </c>
      <c r="BQ98">
        <v>999.89999999999986</v>
      </c>
      <c r="BR98">
        <v>0</v>
      </c>
      <c r="BS98">
        <v>0</v>
      </c>
      <c r="BT98">
        <v>4495.3585714285718</v>
      </c>
      <c r="BU98">
        <v>0</v>
      </c>
      <c r="BV98">
        <v>313.02328571428569</v>
      </c>
      <c r="BW98">
        <v>-19.96132857142857</v>
      </c>
      <c r="BX98">
        <v>542.57471428571421</v>
      </c>
      <c r="BY98">
        <v>562.69271428571426</v>
      </c>
      <c r="BZ98">
        <v>1.0050728571428571</v>
      </c>
      <c r="CA98">
        <v>543.05757142857146</v>
      </c>
      <c r="CB98">
        <v>34.895385714285723</v>
      </c>
      <c r="CC98">
        <v>3.6271042857142861</v>
      </c>
      <c r="CD98">
        <v>3.5255585714285722</v>
      </c>
      <c r="CE98">
        <v>27.226757142857139</v>
      </c>
      <c r="CF98">
        <v>26.74334285714286</v>
      </c>
      <c r="CG98">
        <v>1200.022857142857</v>
      </c>
      <c r="CH98">
        <v>0.50003342857142852</v>
      </c>
      <c r="CI98">
        <v>0.49996657142857143</v>
      </c>
      <c r="CJ98">
        <v>0</v>
      </c>
      <c r="CK98">
        <v>1162.588571428571</v>
      </c>
      <c r="CL98">
        <v>4.9990899999999998</v>
      </c>
      <c r="CM98">
        <v>12715.757142857139</v>
      </c>
      <c r="CN98">
        <v>9558.1314285714307</v>
      </c>
      <c r="CO98">
        <v>42.936999999999998</v>
      </c>
      <c r="CP98">
        <v>44.5</v>
      </c>
      <c r="CQ98">
        <v>43.686999999999998</v>
      </c>
      <c r="CR98">
        <v>43.625</v>
      </c>
      <c r="CS98">
        <v>44.311999999999998</v>
      </c>
      <c r="CT98">
        <v>597.55142857142869</v>
      </c>
      <c r="CU98">
        <v>597.47142857142876</v>
      </c>
      <c r="CV98">
        <v>0</v>
      </c>
      <c r="CW98">
        <v>1669307686.0999999</v>
      </c>
      <c r="CX98">
        <v>0</v>
      </c>
      <c r="CY98">
        <v>1669300797.0999999</v>
      </c>
      <c r="CZ98" t="s">
        <v>356</v>
      </c>
      <c r="DA98">
        <v>1669300797.0999999</v>
      </c>
      <c r="DB98">
        <v>1669300794.5999999</v>
      </c>
      <c r="DC98">
        <v>7</v>
      </c>
      <c r="DD98">
        <v>-0.40400000000000003</v>
      </c>
      <c r="DE98">
        <v>2.3E-2</v>
      </c>
      <c r="DF98">
        <v>-3.4009999999999998</v>
      </c>
      <c r="DG98">
        <v>0.121</v>
      </c>
      <c r="DH98">
        <v>413</v>
      </c>
      <c r="DI98">
        <v>31</v>
      </c>
      <c r="DJ98">
        <v>0.5</v>
      </c>
      <c r="DK98">
        <v>0.27</v>
      </c>
      <c r="DL98">
        <v>-19.376412500000001</v>
      </c>
      <c r="DM98">
        <v>-3.8006330206378598</v>
      </c>
      <c r="DN98">
        <v>0.3683875596348905</v>
      </c>
      <c r="DO98">
        <v>0</v>
      </c>
      <c r="DP98">
        <v>1.0170995</v>
      </c>
      <c r="DQ98">
        <v>-8.9044502814262169E-2</v>
      </c>
      <c r="DR98">
        <v>8.9070999629509064E-3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2.94862</v>
      </c>
      <c r="EB98">
        <v>2.5974300000000001</v>
      </c>
      <c r="EC98">
        <v>0.121114</v>
      </c>
      <c r="ED98">
        <v>0.122865</v>
      </c>
      <c r="EE98">
        <v>0.14457700000000001</v>
      </c>
      <c r="EF98">
        <v>0.14027899999999999</v>
      </c>
      <c r="EG98">
        <v>26657.3</v>
      </c>
      <c r="EH98">
        <v>27082</v>
      </c>
      <c r="EI98">
        <v>28217.599999999999</v>
      </c>
      <c r="EJ98">
        <v>29715.7</v>
      </c>
      <c r="EK98">
        <v>33207.4</v>
      </c>
      <c r="EL98">
        <v>35452.5</v>
      </c>
      <c r="EM98">
        <v>39818.6</v>
      </c>
      <c r="EN98">
        <v>42454.5</v>
      </c>
      <c r="EO98">
        <v>1.93937</v>
      </c>
      <c r="EP98">
        <v>1.91987</v>
      </c>
      <c r="EQ98">
        <v>0.20951800000000001</v>
      </c>
      <c r="ER98">
        <v>0</v>
      </c>
      <c r="ES98">
        <v>30.837399999999999</v>
      </c>
      <c r="ET98">
        <v>999.9</v>
      </c>
      <c r="EU98">
        <v>72.2</v>
      </c>
      <c r="EV98">
        <v>34.299999999999997</v>
      </c>
      <c r="EW98">
        <v>38.828499999999998</v>
      </c>
      <c r="EX98">
        <v>28.874600000000001</v>
      </c>
      <c r="EY98">
        <v>2.41987</v>
      </c>
      <c r="EZ98">
        <v>1</v>
      </c>
      <c r="FA98">
        <v>0.42730899999999999</v>
      </c>
      <c r="FB98">
        <v>0.11324099999999999</v>
      </c>
      <c r="FC98">
        <v>20.276</v>
      </c>
      <c r="FD98">
        <v>5.2196899999999999</v>
      </c>
      <c r="FE98">
        <v>12.004</v>
      </c>
      <c r="FF98">
        <v>4.9873000000000003</v>
      </c>
      <c r="FG98">
        <v>3.28443</v>
      </c>
      <c r="FH98">
        <v>9999</v>
      </c>
      <c r="FI98">
        <v>9999</v>
      </c>
      <c r="FJ98">
        <v>9999</v>
      </c>
      <c r="FK98">
        <v>999.9</v>
      </c>
      <c r="FL98">
        <v>1.86575</v>
      </c>
      <c r="FM98">
        <v>1.86208</v>
      </c>
      <c r="FN98">
        <v>1.86415</v>
      </c>
      <c r="FO98">
        <v>1.8602099999999999</v>
      </c>
      <c r="FP98">
        <v>1.8609599999999999</v>
      </c>
      <c r="FQ98">
        <v>1.86005</v>
      </c>
      <c r="FR98">
        <v>1.86174</v>
      </c>
      <c r="FS98">
        <v>1.8583499999999999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-3.4420000000000002</v>
      </c>
      <c r="GH98">
        <v>0.1522</v>
      </c>
      <c r="GI98">
        <v>-2.4104999999999999</v>
      </c>
      <c r="GJ98">
        <v>-2.6733299999999998E-3</v>
      </c>
      <c r="GK98">
        <v>1.6058599999999999E-6</v>
      </c>
      <c r="GL98">
        <v>-4.45944E-10</v>
      </c>
      <c r="GM98">
        <v>-0.1235328524796835</v>
      </c>
      <c r="GN98">
        <v>8.2927637995010707E-4</v>
      </c>
      <c r="GO98">
        <v>4.5700164417846682E-4</v>
      </c>
      <c r="GP98">
        <v>-7.3971344136228166E-6</v>
      </c>
      <c r="GQ98">
        <v>4</v>
      </c>
      <c r="GR98">
        <v>2095</v>
      </c>
      <c r="GS98">
        <v>4</v>
      </c>
      <c r="GT98">
        <v>35</v>
      </c>
      <c r="GU98">
        <v>114.7</v>
      </c>
      <c r="GV98">
        <v>114.7</v>
      </c>
      <c r="GW98">
        <v>1.3720699999999999</v>
      </c>
      <c r="GX98">
        <v>2.5720200000000002</v>
      </c>
      <c r="GY98">
        <v>1.4489700000000001</v>
      </c>
      <c r="GZ98">
        <v>2.32666</v>
      </c>
      <c r="HA98">
        <v>1.5478499999999999</v>
      </c>
      <c r="HB98">
        <v>2.2290000000000001</v>
      </c>
      <c r="HC98">
        <v>39.068300000000001</v>
      </c>
      <c r="HD98">
        <v>14.7012</v>
      </c>
      <c r="HE98">
        <v>18</v>
      </c>
      <c r="HF98">
        <v>493.26400000000001</v>
      </c>
      <c r="HG98">
        <v>521.90200000000004</v>
      </c>
      <c r="HH98">
        <v>31.0002</v>
      </c>
      <c r="HI98">
        <v>32.838099999999997</v>
      </c>
      <c r="HJ98">
        <v>29.9998</v>
      </c>
      <c r="HK98">
        <v>32.776600000000002</v>
      </c>
      <c r="HL98">
        <v>32.765700000000002</v>
      </c>
      <c r="HM98">
        <v>27.474599999999999</v>
      </c>
      <c r="HN98">
        <v>17.0776</v>
      </c>
      <c r="HO98">
        <v>100</v>
      </c>
      <c r="HP98">
        <v>31</v>
      </c>
      <c r="HQ98">
        <v>558.24</v>
      </c>
      <c r="HR98">
        <v>34.830500000000001</v>
      </c>
      <c r="HS98">
        <v>99.413799999999995</v>
      </c>
      <c r="HT98">
        <v>98.466999999999999</v>
      </c>
    </row>
    <row r="99" spans="1:228" x14ac:dyDescent="0.2">
      <c r="A99">
        <v>84</v>
      </c>
      <c r="B99">
        <v>1669307681.0999999</v>
      </c>
      <c r="C99">
        <v>331.5</v>
      </c>
      <c r="D99" t="s">
        <v>527</v>
      </c>
      <c r="E99" t="s">
        <v>528</v>
      </c>
      <c r="F99">
        <v>4</v>
      </c>
      <c r="G99">
        <v>1669307678.7874999</v>
      </c>
      <c r="H99">
        <f t="shared" si="34"/>
        <v>1.9468618551808101E-3</v>
      </c>
      <c r="I99">
        <f t="shared" si="35"/>
        <v>1.9468618551808101</v>
      </c>
      <c r="J99">
        <f t="shared" si="36"/>
        <v>12.903379154492447</v>
      </c>
      <c r="K99">
        <f t="shared" si="37"/>
        <v>529.083125</v>
      </c>
      <c r="L99">
        <f t="shared" si="38"/>
        <v>321.93343669906375</v>
      </c>
      <c r="M99">
        <f t="shared" si="39"/>
        <v>32.55716187811538</v>
      </c>
      <c r="N99">
        <f t="shared" si="40"/>
        <v>53.506231363305453</v>
      </c>
      <c r="O99">
        <f t="shared" si="41"/>
        <v>0.10848939500811651</v>
      </c>
      <c r="P99">
        <f t="shared" si="42"/>
        <v>2.2515457969759112</v>
      </c>
      <c r="Q99">
        <f t="shared" si="43"/>
        <v>0.10566672104132774</v>
      </c>
      <c r="R99">
        <f t="shared" si="44"/>
        <v>6.6289189755348032E-2</v>
      </c>
      <c r="S99">
        <f t="shared" si="45"/>
        <v>226.11929961030154</v>
      </c>
      <c r="T99">
        <f t="shared" si="46"/>
        <v>34.427146826782106</v>
      </c>
      <c r="U99">
        <f t="shared" si="47"/>
        <v>34.227625000000003</v>
      </c>
      <c r="V99">
        <f t="shared" si="48"/>
        <v>5.4112257646654278</v>
      </c>
      <c r="W99">
        <f t="shared" si="49"/>
        <v>70.364881691404634</v>
      </c>
      <c r="X99">
        <f t="shared" si="50"/>
        <v>3.6312508272657227</v>
      </c>
      <c r="Y99">
        <f t="shared" si="51"/>
        <v>5.1606010554968291</v>
      </c>
      <c r="Z99">
        <f t="shared" si="52"/>
        <v>1.7799749373997051</v>
      </c>
      <c r="AA99">
        <f t="shared" si="53"/>
        <v>-85.85660781347373</v>
      </c>
      <c r="AB99">
        <f t="shared" si="54"/>
        <v>-103.05008185172389</v>
      </c>
      <c r="AC99">
        <f t="shared" si="55"/>
        <v>-10.564745461832896</v>
      </c>
      <c r="AD99">
        <f t="shared" si="56"/>
        <v>26.647864483271036</v>
      </c>
      <c r="AE99">
        <f t="shared" si="57"/>
        <v>36.259248831294961</v>
      </c>
      <c r="AF99">
        <f t="shared" si="58"/>
        <v>1.9381327838700146</v>
      </c>
      <c r="AG99">
        <f t="shared" si="59"/>
        <v>12.903379154492447</v>
      </c>
      <c r="AH99">
        <v>567.87416304341559</v>
      </c>
      <c r="AI99">
        <v>551.82835151515121</v>
      </c>
      <c r="AJ99">
        <v>1.677261112227765</v>
      </c>
      <c r="AK99">
        <v>66.400301856687292</v>
      </c>
      <c r="AL99">
        <f t="shared" si="60"/>
        <v>1.9468618551808101</v>
      </c>
      <c r="AM99">
        <v>34.897016561724797</v>
      </c>
      <c r="AN99">
        <v>35.910164242424237</v>
      </c>
      <c r="AO99">
        <v>2.2315608053186861E-5</v>
      </c>
      <c r="AP99">
        <v>80.260018109835471</v>
      </c>
      <c r="AQ99">
        <v>16</v>
      </c>
      <c r="AR99">
        <v>3</v>
      </c>
      <c r="AS99">
        <f t="shared" si="61"/>
        <v>1</v>
      </c>
      <c r="AT99">
        <f t="shared" si="62"/>
        <v>0</v>
      </c>
      <c r="AU99">
        <f t="shared" si="63"/>
        <v>22316.030428991311</v>
      </c>
      <c r="AV99">
        <f t="shared" si="64"/>
        <v>1200.0174999999999</v>
      </c>
      <c r="AW99">
        <f t="shared" si="65"/>
        <v>1025.9403510934203</v>
      </c>
      <c r="AX99">
        <f t="shared" si="66"/>
        <v>0.85493782473457292</v>
      </c>
      <c r="AY99">
        <f t="shared" si="67"/>
        <v>0.18843000173772595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1669307678.7874999</v>
      </c>
      <c r="BF99">
        <v>529.083125</v>
      </c>
      <c r="BG99">
        <v>549.21162499999991</v>
      </c>
      <c r="BH99">
        <v>35.906725000000002</v>
      </c>
      <c r="BI99">
        <v>34.897975000000002</v>
      </c>
      <c r="BJ99">
        <v>532.52937499999996</v>
      </c>
      <c r="BK99">
        <v>35.754487500000003</v>
      </c>
      <c r="BL99">
        <v>500.12987500000003</v>
      </c>
      <c r="BM99">
        <v>101.030125</v>
      </c>
      <c r="BN99">
        <v>9.9978824999999993E-2</v>
      </c>
      <c r="BO99">
        <v>33.378675000000001</v>
      </c>
      <c r="BP99">
        <v>34.227625000000003</v>
      </c>
      <c r="BQ99">
        <v>999.9</v>
      </c>
      <c r="BR99">
        <v>0</v>
      </c>
      <c r="BS99">
        <v>0</v>
      </c>
      <c r="BT99">
        <v>4501.5637500000003</v>
      </c>
      <c r="BU99">
        <v>0</v>
      </c>
      <c r="BV99">
        <v>320.82012500000002</v>
      </c>
      <c r="BW99">
        <v>-20.128350000000001</v>
      </c>
      <c r="BX99">
        <v>548.7885</v>
      </c>
      <c r="BY99">
        <v>569.07099999999991</v>
      </c>
      <c r="BZ99">
        <v>1.0087600000000001</v>
      </c>
      <c r="CA99">
        <v>549.21162499999991</v>
      </c>
      <c r="CB99">
        <v>34.897975000000002</v>
      </c>
      <c r="CC99">
        <v>3.6276575000000002</v>
      </c>
      <c r="CD99">
        <v>3.5257437500000002</v>
      </c>
      <c r="CE99">
        <v>27.229362500000001</v>
      </c>
      <c r="CF99">
        <v>26.7442125</v>
      </c>
      <c r="CG99">
        <v>1200.0174999999999</v>
      </c>
      <c r="CH99">
        <v>0.49999012500000001</v>
      </c>
      <c r="CI99">
        <v>0.50000987499999994</v>
      </c>
      <c r="CJ99">
        <v>0</v>
      </c>
      <c r="CK99">
        <v>1162.5150000000001</v>
      </c>
      <c r="CL99">
        <v>4.9990899999999998</v>
      </c>
      <c r="CM99">
        <v>12718.1875</v>
      </c>
      <c r="CN99">
        <v>9557.9624999999996</v>
      </c>
      <c r="CO99">
        <v>42.936999999999998</v>
      </c>
      <c r="CP99">
        <v>44.5</v>
      </c>
      <c r="CQ99">
        <v>43.686999999999998</v>
      </c>
      <c r="CR99">
        <v>43.625</v>
      </c>
      <c r="CS99">
        <v>44.311999999999998</v>
      </c>
      <c r="CT99">
        <v>597.49625000000003</v>
      </c>
      <c r="CU99">
        <v>597.52125000000001</v>
      </c>
      <c r="CV99">
        <v>0</v>
      </c>
      <c r="CW99">
        <v>1669307690.3</v>
      </c>
      <c r="CX99">
        <v>0</v>
      </c>
      <c r="CY99">
        <v>1669300797.0999999</v>
      </c>
      <c r="CZ99" t="s">
        <v>356</v>
      </c>
      <c r="DA99">
        <v>1669300797.0999999</v>
      </c>
      <c r="DB99">
        <v>1669300794.5999999</v>
      </c>
      <c r="DC99">
        <v>7</v>
      </c>
      <c r="DD99">
        <v>-0.40400000000000003</v>
      </c>
      <c r="DE99">
        <v>2.3E-2</v>
      </c>
      <c r="DF99">
        <v>-3.4009999999999998</v>
      </c>
      <c r="DG99">
        <v>0.121</v>
      </c>
      <c r="DH99">
        <v>413</v>
      </c>
      <c r="DI99">
        <v>31</v>
      </c>
      <c r="DJ99">
        <v>0.5</v>
      </c>
      <c r="DK99">
        <v>0.27</v>
      </c>
      <c r="DL99">
        <v>-19.618457500000002</v>
      </c>
      <c r="DM99">
        <v>-3.781799999999969</v>
      </c>
      <c r="DN99">
        <v>0.36669430244244311</v>
      </c>
      <c r="DO99">
        <v>0</v>
      </c>
      <c r="DP99">
        <v>1.0133099999999999</v>
      </c>
      <c r="DQ99">
        <v>-7.0331482176361926E-2</v>
      </c>
      <c r="DR99">
        <v>7.8080500126472014E-3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2.9485700000000001</v>
      </c>
      <c r="EB99">
        <v>2.5973999999999999</v>
      </c>
      <c r="EC99">
        <v>0.122185</v>
      </c>
      <c r="ED99">
        <v>0.123944</v>
      </c>
      <c r="EE99">
        <v>0.144597</v>
      </c>
      <c r="EF99">
        <v>0.140287</v>
      </c>
      <c r="EG99">
        <v>26625.1</v>
      </c>
      <c r="EH99">
        <v>27048.799999999999</v>
      </c>
      <c r="EI99">
        <v>28217.8</v>
      </c>
      <c r="EJ99">
        <v>29715.8</v>
      </c>
      <c r="EK99">
        <v>33207.4</v>
      </c>
      <c r="EL99">
        <v>35452.5</v>
      </c>
      <c r="EM99">
        <v>39819.4</v>
      </c>
      <c r="EN99">
        <v>42454.8</v>
      </c>
      <c r="EO99">
        <v>1.9390000000000001</v>
      </c>
      <c r="EP99">
        <v>1.9199200000000001</v>
      </c>
      <c r="EQ99">
        <v>0.209145</v>
      </c>
      <c r="ER99">
        <v>0</v>
      </c>
      <c r="ES99">
        <v>30.828700000000001</v>
      </c>
      <c r="ET99">
        <v>999.9</v>
      </c>
      <c r="EU99">
        <v>72.2</v>
      </c>
      <c r="EV99">
        <v>34.299999999999997</v>
      </c>
      <c r="EW99">
        <v>38.826900000000002</v>
      </c>
      <c r="EX99">
        <v>28.8446</v>
      </c>
      <c r="EY99">
        <v>2.6442299999999999</v>
      </c>
      <c r="EZ99">
        <v>1</v>
      </c>
      <c r="FA99">
        <v>0.42671999999999999</v>
      </c>
      <c r="FB99">
        <v>0.11408799999999999</v>
      </c>
      <c r="FC99">
        <v>20.276</v>
      </c>
      <c r="FD99">
        <v>5.2201399999999998</v>
      </c>
      <c r="FE99">
        <v>12.004</v>
      </c>
      <c r="FF99">
        <v>4.9871999999999996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1.8657600000000001</v>
      </c>
      <c r="FM99">
        <v>1.8621000000000001</v>
      </c>
      <c r="FN99">
        <v>1.86415</v>
      </c>
      <c r="FO99">
        <v>1.8602099999999999</v>
      </c>
      <c r="FP99">
        <v>1.8609599999999999</v>
      </c>
      <c r="FQ99">
        <v>1.86005</v>
      </c>
      <c r="FR99">
        <v>1.86172</v>
      </c>
      <c r="FS99">
        <v>1.85836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-3.452</v>
      </c>
      <c r="GH99">
        <v>0.15229999999999999</v>
      </c>
      <c r="GI99">
        <v>-2.4104999999999999</v>
      </c>
      <c r="GJ99">
        <v>-2.6733299999999998E-3</v>
      </c>
      <c r="GK99">
        <v>1.6058599999999999E-6</v>
      </c>
      <c r="GL99">
        <v>-4.45944E-10</v>
      </c>
      <c r="GM99">
        <v>-0.1235328524796835</v>
      </c>
      <c r="GN99">
        <v>8.2927637995010707E-4</v>
      </c>
      <c r="GO99">
        <v>4.5700164417846682E-4</v>
      </c>
      <c r="GP99">
        <v>-7.3971344136228166E-6</v>
      </c>
      <c r="GQ99">
        <v>4</v>
      </c>
      <c r="GR99">
        <v>2095</v>
      </c>
      <c r="GS99">
        <v>4</v>
      </c>
      <c r="GT99">
        <v>35</v>
      </c>
      <c r="GU99">
        <v>114.7</v>
      </c>
      <c r="GV99">
        <v>114.8</v>
      </c>
      <c r="GW99">
        <v>1.3855</v>
      </c>
      <c r="GX99">
        <v>2.5708000000000002</v>
      </c>
      <c r="GY99">
        <v>1.4489700000000001</v>
      </c>
      <c r="GZ99">
        <v>2.32666</v>
      </c>
      <c r="HA99">
        <v>1.5478499999999999</v>
      </c>
      <c r="HB99">
        <v>2.2814899999999998</v>
      </c>
      <c r="HC99">
        <v>39.068300000000001</v>
      </c>
      <c r="HD99">
        <v>14.7012</v>
      </c>
      <c r="HE99">
        <v>18</v>
      </c>
      <c r="HF99">
        <v>493.00400000000002</v>
      </c>
      <c r="HG99">
        <v>521.90800000000002</v>
      </c>
      <c r="HH99">
        <v>31.0002</v>
      </c>
      <c r="HI99">
        <v>32.835099999999997</v>
      </c>
      <c r="HJ99">
        <v>29.999700000000001</v>
      </c>
      <c r="HK99">
        <v>32.773699999999998</v>
      </c>
      <c r="HL99">
        <v>32.762099999999997</v>
      </c>
      <c r="HM99">
        <v>27.749400000000001</v>
      </c>
      <c r="HN99">
        <v>17.0776</v>
      </c>
      <c r="HO99">
        <v>100</v>
      </c>
      <c r="HP99">
        <v>31</v>
      </c>
      <c r="HQ99">
        <v>564.94299999999998</v>
      </c>
      <c r="HR99">
        <v>34.819200000000002</v>
      </c>
      <c r="HS99">
        <v>99.415300000000002</v>
      </c>
      <c r="HT99">
        <v>98.467500000000001</v>
      </c>
    </row>
    <row r="100" spans="1:228" x14ac:dyDescent="0.2">
      <c r="A100">
        <v>85</v>
      </c>
      <c r="B100">
        <v>1669307685.0999999</v>
      </c>
      <c r="C100">
        <v>335.5</v>
      </c>
      <c r="D100" t="s">
        <v>529</v>
      </c>
      <c r="E100" t="s">
        <v>530</v>
      </c>
      <c r="F100">
        <v>4</v>
      </c>
      <c r="G100">
        <v>1669307683.0999999</v>
      </c>
      <c r="H100">
        <f t="shared" si="34"/>
        <v>1.9532897683549248E-3</v>
      </c>
      <c r="I100">
        <f t="shared" si="35"/>
        <v>1.9532897683549248</v>
      </c>
      <c r="J100">
        <f t="shared" si="36"/>
        <v>12.908833104033688</v>
      </c>
      <c r="K100">
        <f t="shared" si="37"/>
        <v>536.1288571428571</v>
      </c>
      <c r="L100">
        <f t="shared" si="38"/>
        <v>330.07418454195943</v>
      </c>
      <c r="M100">
        <f t="shared" si="39"/>
        <v>33.381300089225661</v>
      </c>
      <c r="N100">
        <f t="shared" si="40"/>
        <v>54.220169601007562</v>
      </c>
      <c r="O100">
        <f t="shared" si="41"/>
        <v>0.10926635247956411</v>
      </c>
      <c r="P100">
        <f t="shared" si="42"/>
        <v>2.2514464966030978</v>
      </c>
      <c r="Q100">
        <f t="shared" si="43"/>
        <v>0.10640355580259281</v>
      </c>
      <c r="R100">
        <f t="shared" si="44"/>
        <v>6.6753185937188042E-2</v>
      </c>
      <c r="S100">
        <f t="shared" si="45"/>
        <v>226.11096652046336</v>
      </c>
      <c r="T100">
        <f t="shared" si="46"/>
        <v>34.420279794682806</v>
      </c>
      <c r="U100">
        <f t="shared" si="47"/>
        <v>34.209014285714282</v>
      </c>
      <c r="V100">
        <f t="shared" si="48"/>
        <v>5.4056201361340728</v>
      </c>
      <c r="W100">
        <f t="shared" si="49"/>
        <v>70.398895577021861</v>
      </c>
      <c r="X100">
        <f t="shared" si="50"/>
        <v>3.6320429430113381</v>
      </c>
      <c r="Y100">
        <f t="shared" si="51"/>
        <v>5.1592328448357563</v>
      </c>
      <c r="Z100">
        <f t="shared" si="52"/>
        <v>1.7735771931227347</v>
      </c>
      <c r="AA100">
        <f t="shared" si="53"/>
        <v>-86.140078784452186</v>
      </c>
      <c r="AB100">
        <f t="shared" si="54"/>
        <v>-101.36095624208603</v>
      </c>
      <c r="AC100">
        <f t="shared" si="55"/>
        <v>-10.390847187135726</v>
      </c>
      <c r="AD100">
        <f t="shared" si="56"/>
        <v>28.219084306789412</v>
      </c>
      <c r="AE100">
        <f t="shared" si="57"/>
        <v>36.615442462660127</v>
      </c>
      <c r="AF100">
        <f t="shared" si="58"/>
        <v>1.9510092886461294</v>
      </c>
      <c r="AG100">
        <f t="shared" si="59"/>
        <v>12.908833104033688</v>
      </c>
      <c r="AH100">
        <v>574.8316397675768</v>
      </c>
      <c r="AI100">
        <v>558.64895757575766</v>
      </c>
      <c r="AJ100">
        <v>1.7027511088783871</v>
      </c>
      <c r="AK100">
        <v>66.400301856687292</v>
      </c>
      <c r="AL100">
        <f t="shared" si="60"/>
        <v>1.9532897683549248</v>
      </c>
      <c r="AM100">
        <v>34.899107182951518</v>
      </c>
      <c r="AN100">
        <v>35.915621212121223</v>
      </c>
      <c r="AO100">
        <v>1.111969585774905E-5</v>
      </c>
      <c r="AP100">
        <v>80.260018109835471</v>
      </c>
      <c r="AQ100">
        <v>16</v>
      </c>
      <c r="AR100">
        <v>3</v>
      </c>
      <c r="AS100">
        <f t="shared" si="61"/>
        <v>1</v>
      </c>
      <c r="AT100">
        <f t="shared" si="62"/>
        <v>0</v>
      </c>
      <c r="AU100">
        <f t="shared" si="63"/>
        <v>22314.552338782443</v>
      </c>
      <c r="AV100">
        <f t="shared" si="64"/>
        <v>1199.977142857143</v>
      </c>
      <c r="AW100">
        <f t="shared" si="65"/>
        <v>1025.9054707359915</v>
      </c>
      <c r="AX100">
        <f t="shared" si="66"/>
        <v>0.85493751013732866</v>
      </c>
      <c r="AY100">
        <f t="shared" si="67"/>
        <v>0.18842939456504448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1669307683.0999999</v>
      </c>
      <c r="BF100">
        <v>536.1288571428571</v>
      </c>
      <c r="BG100">
        <v>556.45985714285712</v>
      </c>
      <c r="BH100">
        <v>35.913628571428568</v>
      </c>
      <c r="BI100">
        <v>34.898228571428568</v>
      </c>
      <c r="BJ100">
        <v>539.58414285714287</v>
      </c>
      <c r="BK100">
        <v>35.761328571428571</v>
      </c>
      <c r="BL100">
        <v>500.15185714285718</v>
      </c>
      <c r="BM100">
        <v>101.03271428571431</v>
      </c>
      <c r="BN100">
        <v>0.1000057285714286</v>
      </c>
      <c r="BO100">
        <v>33.373942857142858</v>
      </c>
      <c r="BP100">
        <v>34.209014285714282</v>
      </c>
      <c r="BQ100">
        <v>999.89999999999986</v>
      </c>
      <c r="BR100">
        <v>0</v>
      </c>
      <c r="BS100">
        <v>0</v>
      </c>
      <c r="BT100">
        <v>4501.16</v>
      </c>
      <c r="BU100">
        <v>0</v>
      </c>
      <c r="BV100">
        <v>333.03485714285711</v>
      </c>
      <c r="BW100">
        <v>-20.331114285714289</v>
      </c>
      <c r="BX100">
        <v>556.10028571428563</v>
      </c>
      <c r="BY100">
        <v>576.58157142857146</v>
      </c>
      <c r="BZ100">
        <v>1.0154000000000001</v>
      </c>
      <c r="CA100">
        <v>556.45985714285712</v>
      </c>
      <c r="CB100">
        <v>34.898228571428568</v>
      </c>
      <c r="CC100">
        <v>3.628447142857143</v>
      </c>
      <c r="CD100">
        <v>3.525858571428572</v>
      </c>
      <c r="CE100">
        <v>27.233085714285711</v>
      </c>
      <c r="CF100">
        <v>26.744785714285719</v>
      </c>
      <c r="CG100">
        <v>1199.977142857143</v>
      </c>
      <c r="CH100">
        <v>0.49999971428571433</v>
      </c>
      <c r="CI100">
        <v>0.50000028571428567</v>
      </c>
      <c r="CJ100">
        <v>0</v>
      </c>
      <c r="CK100">
        <v>1162.3942857142861</v>
      </c>
      <c r="CL100">
        <v>4.9990899999999998</v>
      </c>
      <c r="CM100">
        <v>12722</v>
      </c>
      <c r="CN100">
        <v>9557.6628571428573</v>
      </c>
      <c r="CO100">
        <v>42.936999999999998</v>
      </c>
      <c r="CP100">
        <v>44.5</v>
      </c>
      <c r="CQ100">
        <v>43.686999999999998</v>
      </c>
      <c r="CR100">
        <v>43.607000000000014</v>
      </c>
      <c r="CS100">
        <v>44.311999999999998</v>
      </c>
      <c r="CT100">
        <v>597.48857142857139</v>
      </c>
      <c r="CU100">
        <v>597.48857142857128</v>
      </c>
      <c r="CV100">
        <v>0</v>
      </c>
      <c r="CW100">
        <v>1669307693.9000001</v>
      </c>
      <c r="CX100">
        <v>0</v>
      </c>
      <c r="CY100">
        <v>1669300797.0999999</v>
      </c>
      <c r="CZ100" t="s">
        <v>356</v>
      </c>
      <c r="DA100">
        <v>1669300797.0999999</v>
      </c>
      <c r="DB100">
        <v>1669300794.5999999</v>
      </c>
      <c r="DC100">
        <v>7</v>
      </c>
      <c r="DD100">
        <v>-0.40400000000000003</v>
      </c>
      <c r="DE100">
        <v>2.3E-2</v>
      </c>
      <c r="DF100">
        <v>-3.4009999999999998</v>
      </c>
      <c r="DG100">
        <v>0.121</v>
      </c>
      <c r="DH100">
        <v>413</v>
      </c>
      <c r="DI100">
        <v>31</v>
      </c>
      <c r="DJ100">
        <v>0.5</v>
      </c>
      <c r="DK100">
        <v>0.27</v>
      </c>
      <c r="DL100">
        <v>-19.854579999999999</v>
      </c>
      <c r="DM100">
        <v>-3.5484900562851318</v>
      </c>
      <c r="DN100">
        <v>0.34534624813366649</v>
      </c>
      <c r="DO100">
        <v>0</v>
      </c>
      <c r="DP100">
        <v>1.0110954999999999</v>
      </c>
      <c r="DQ100">
        <v>-1.8017786116322741E-2</v>
      </c>
      <c r="DR100">
        <v>5.4563925582750972E-3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2.94868</v>
      </c>
      <c r="EB100">
        <v>2.5974300000000001</v>
      </c>
      <c r="EC100">
        <v>0.123267</v>
      </c>
      <c r="ED100">
        <v>0.12503500000000001</v>
      </c>
      <c r="EE100">
        <v>0.14461599999999999</v>
      </c>
      <c r="EF100">
        <v>0.140269</v>
      </c>
      <c r="EG100">
        <v>26592.6</v>
      </c>
      <c r="EH100">
        <v>27014.9</v>
      </c>
      <c r="EI100">
        <v>28218.3</v>
      </c>
      <c r="EJ100">
        <v>29715.7</v>
      </c>
      <c r="EK100">
        <v>33206.9</v>
      </c>
      <c r="EL100">
        <v>35453.300000000003</v>
      </c>
      <c r="EM100">
        <v>39819.599999999999</v>
      </c>
      <c r="EN100">
        <v>42454.7</v>
      </c>
      <c r="EO100">
        <v>1.9391799999999999</v>
      </c>
      <c r="EP100">
        <v>1.91978</v>
      </c>
      <c r="EQ100">
        <v>0.20824000000000001</v>
      </c>
      <c r="ER100">
        <v>0</v>
      </c>
      <c r="ES100">
        <v>30.823599999999999</v>
      </c>
      <c r="ET100">
        <v>999.9</v>
      </c>
      <c r="EU100">
        <v>72.2</v>
      </c>
      <c r="EV100">
        <v>34.299999999999997</v>
      </c>
      <c r="EW100">
        <v>38.827500000000001</v>
      </c>
      <c r="EX100">
        <v>28.784600000000001</v>
      </c>
      <c r="EY100">
        <v>2.6001599999999998</v>
      </c>
      <c r="EZ100">
        <v>1</v>
      </c>
      <c r="FA100">
        <v>0.42667899999999997</v>
      </c>
      <c r="FB100">
        <v>0.113862</v>
      </c>
      <c r="FC100">
        <v>20.2759</v>
      </c>
      <c r="FD100">
        <v>5.2207299999999996</v>
      </c>
      <c r="FE100">
        <v>12.004</v>
      </c>
      <c r="FF100">
        <v>4.9876500000000004</v>
      </c>
      <c r="FG100">
        <v>3.2845800000000001</v>
      </c>
      <c r="FH100">
        <v>9999</v>
      </c>
      <c r="FI100">
        <v>9999</v>
      </c>
      <c r="FJ100">
        <v>9999</v>
      </c>
      <c r="FK100">
        <v>999.9</v>
      </c>
      <c r="FL100">
        <v>1.86574</v>
      </c>
      <c r="FM100">
        <v>1.86208</v>
      </c>
      <c r="FN100">
        <v>1.8641300000000001</v>
      </c>
      <c r="FO100">
        <v>1.8602099999999999</v>
      </c>
      <c r="FP100">
        <v>1.8609599999999999</v>
      </c>
      <c r="FQ100">
        <v>1.86005</v>
      </c>
      <c r="FR100">
        <v>1.86172</v>
      </c>
      <c r="FS100">
        <v>1.85836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-3.46</v>
      </c>
      <c r="GH100">
        <v>0.15229999999999999</v>
      </c>
      <c r="GI100">
        <v>-2.4104999999999999</v>
      </c>
      <c r="GJ100">
        <v>-2.6733299999999998E-3</v>
      </c>
      <c r="GK100">
        <v>1.6058599999999999E-6</v>
      </c>
      <c r="GL100">
        <v>-4.45944E-10</v>
      </c>
      <c r="GM100">
        <v>-0.1235328524796835</v>
      </c>
      <c r="GN100">
        <v>8.2927637995010707E-4</v>
      </c>
      <c r="GO100">
        <v>4.5700164417846682E-4</v>
      </c>
      <c r="GP100">
        <v>-7.3971344136228166E-6</v>
      </c>
      <c r="GQ100">
        <v>4</v>
      </c>
      <c r="GR100">
        <v>2095</v>
      </c>
      <c r="GS100">
        <v>4</v>
      </c>
      <c r="GT100">
        <v>35</v>
      </c>
      <c r="GU100">
        <v>114.8</v>
      </c>
      <c r="GV100">
        <v>114.8</v>
      </c>
      <c r="GW100">
        <v>1.39893</v>
      </c>
      <c r="GX100">
        <v>2.5708000000000002</v>
      </c>
      <c r="GY100">
        <v>1.4489700000000001</v>
      </c>
      <c r="GZ100">
        <v>2.32544</v>
      </c>
      <c r="HA100">
        <v>1.5478499999999999</v>
      </c>
      <c r="HB100">
        <v>2.3315399999999999</v>
      </c>
      <c r="HC100">
        <v>39.068300000000001</v>
      </c>
      <c r="HD100">
        <v>14.7012</v>
      </c>
      <c r="HE100">
        <v>18</v>
      </c>
      <c r="HF100">
        <v>493.09300000000002</v>
      </c>
      <c r="HG100">
        <v>521.78</v>
      </c>
      <c r="HH100">
        <v>31.0001</v>
      </c>
      <c r="HI100">
        <v>32.831499999999998</v>
      </c>
      <c r="HJ100">
        <v>29.9998</v>
      </c>
      <c r="HK100">
        <v>32.770800000000001</v>
      </c>
      <c r="HL100">
        <v>32.759900000000002</v>
      </c>
      <c r="HM100">
        <v>28.019100000000002</v>
      </c>
      <c r="HN100">
        <v>17.351900000000001</v>
      </c>
      <c r="HO100">
        <v>100</v>
      </c>
      <c r="HP100">
        <v>31</v>
      </c>
      <c r="HQ100">
        <v>571.66200000000003</v>
      </c>
      <c r="HR100">
        <v>34.811399999999999</v>
      </c>
      <c r="HS100">
        <v>99.416200000000003</v>
      </c>
      <c r="HT100">
        <v>98.467299999999994</v>
      </c>
    </row>
    <row r="101" spans="1:228" x14ac:dyDescent="0.2">
      <c r="A101">
        <v>86</v>
      </c>
      <c r="B101">
        <v>1669307689.0999999</v>
      </c>
      <c r="C101">
        <v>339.5</v>
      </c>
      <c r="D101" t="s">
        <v>531</v>
      </c>
      <c r="E101" t="s">
        <v>532</v>
      </c>
      <c r="F101">
        <v>4</v>
      </c>
      <c r="G101">
        <v>1669307686.7874999</v>
      </c>
      <c r="H101">
        <f t="shared" si="34"/>
        <v>1.972821290261456E-3</v>
      </c>
      <c r="I101">
        <f t="shared" si="35"/>
        <v>1.9728212902614559</v>
      </c>
      <c r="J101">
        <f t="shared" si="36"/>
        <v>12.769243992205093</v>
      </c>
      <c r="K101">
        <f t="shared" si="37"/>
        <v>542.22974999999997</v>
      </c>
      <c r="L101">
        <f t="shared" si="38"/>
        <v>340.45419963800128</v>
      </c>
      <c r="M101">
        <f t="shared" si="39"/>
        <v>34.431327190780557</v>
      </c>
      <c r="N101">
        <f t="shared" si="40"/>
        <v>54.837596230788996</v>
      </c>
      <c r="O101">
        <f t="shared" si="41"/>
        <v>0.11068502135900242</v>
      </c>
      <c r="P101">
        <f t="shared" si="42"/>
        <v>2.2505477307695352</v>
      </c>
      <c r="Q101">
        <f t="shared" si="43"/>
        <v>0.10774733997719274</v>
      </c>
      <c r="R101">
        <f t="shared" si="44"/>
        <v>6.7599532311735072E-2</v>
      </c>
      <c r="S101">
        <f t="shared" si="45"/>
        <v>226.11295273584702</v>
      </c>
      <c r="T101">
        <f t="shared" si="46"/>
        <v>34.410131115619755</v>
      </c>
      <c r="U101">
        <f t="shared" si="47"/>
        <v>34.1952</v>
      </c>
      <c r="V101">
        <f t="shared" si="48"/>
        <v>5.4014624784733103</v>
      </c>
      <c r="W101">
        <f t="shared" si="49"/>
        <v>70.422839039398326</v>
      </c>
      <c r="X101">
        <f t="shared" si="50"/>
        <v>3.6324425118690322</v>
      </c>
      <c r="Y101">
        <f t="shared" si="51"/>
        <v>5.1580461131890019</v>
      </c>
      <c r="Z101">
        <f t="shared" si="52"/>
        <v>1.7690199666042781</v>
      </c>
      <c r="AA101">
        <f t="shared" si="53"/>
        <v>-87.001418900530211</v>
      </c>
      <c r="AB101">
        <f t="shared" si="54"/>
        <v>-100.14249431988578</v>
      </c>
      <c r="AC101">
        <f t="shared" si="55"/>
        <v>-10.269138148661387</v>
      </c>
      <c r="AD101">
        <f t="shared" si="56"/>
        <v>28.699901366769623</v>
      </c>
      <c r="AE101">
        <f t="shared" si="57"/>
        <v>36.835375293699165</v>
      </c>
      <c r="AF101">
        <f t="shared" si="58"/>
        <v>2.0042998142459898</v>
      </c>
      <c r="AG101">
        <f t="shared" si="59"/>
        <v>12.769243992205093</v>
      </c>
      <c r="AH101">
        <v>581.82898050289111</v>
      </c>
      <c r="AI101">
        <v>565.57225454545437</v>
      </c>
      <c r="AJ101">
        <v>1.731594974873814</v>
      </c>
      <c r="AK101">
        <v>66.400301856687292</v>
      </c>
      <c r="AL101">
        <f t="shared" si="60"/>
        <v>1.9728212902614559</v>
      </c>
      <c r="AM101">
        <v>34.890025398762681</v>
      </c>
      <c r="AN101">
        <v>35.916675151515157</v>
      </c>
      <c r="AO101">
        <v>1.850387187172177E-5</v>
      </c>
      <c r="AP101">
        <v>80.260018109835471</v>
      </c>
      <c r="AQ101">
        <v>16</v>
      </c>
      <c r="AR101">
        <v>3</v>
      </c>
      <c r="AS101">
        <f t="shared" si="61"/>
        <v>1</v>
      </c>
      <c r="AT101">
        <f t="shared" si="62"/>
        <v>0</v>
      </c>
      <c r="AU101">
        <f t="shared" si="63"/>
        <v>22299.335799323217</v>
      </c>
      <c r="AV101">
        <f t="shared" si="64"/>
        <v>1199.98</v>
      </c>
      <c r="AW101">
        <f t="shared" si="65"/>
        <v>1025.9086635937031</v>
      </c>
      <c r="AX101">
        <f t="shared" si="66"/>
        <v>0.85493813529700746</v>
      </c>
      <c r="AY101">
        <f t="shared" si="67"/>
        <v>0.18843060112322457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1669307686.7874999</v>
      </c>
      <c r="BF101">
        <v>542.22974999999997</v>
      </c>
      <c r="BG101">
        <v>562.70187499999997</v>
      </c>
      <c r="BH101">
        <v>35.917299999999997</v>
      </c>
      <c r="BI101">
        <v>34.87415</v>
      </c>
      <c r="BJ101">
        <v>545.69362500000011</v>
      </c>
      <c r="BK101">
        <v>35.765012499999997</v>
      </c>
      <c r="BL101">
        <v>500.14274999999998</v>
      </c>
      <c r="BM101">
        <v>101.0335</v>
      </c>
      <c r="BN101">
        <v>0.100007025</v>
      </c>
      <c r="BO101">
        <v>33.369837500000003</v>
      </c>
      <c r="BP101">
        <v>34.1952</v>
      </c>
      <c r="BQ101">
        <v>999.9</v>
      </c>
      <c r="BR101">
        <v>0</v>
      </c>
      <c r="BS101">
        <v>0</v>
      </c>
      <c r="BT101">
        <v>4498.5149999999994</v>
      </c>
      <c r="BU101">
        <v>0</v>
      </c>
      <c r="BV101">
        <v>345.05050000000011</v>
      </c>
      <c r="BW101">
        <v>-20.472037499999999</v>
      </c>
      <c r="BX101">
        <v>562.43112500000007</v>
      </c>
      <c r="BY101">
        <v>583.03499999999997</v>
      </c>
      <c r="BZ101">
        <v>1.0431587499999999</v>
      </c>
      <c r="CA101">
        <v>562.70187499999997</v>
      </c>
      <c r="CB101">
        <v>34.87415</v>
      </c>
      <c r="CC101">
        <v>3.6288537500000002</v>
      </c>
      <c r="CD101">
        <v>3.5234575000000001</v>
      </c>
      <c r="CE101">
        <v>27.234962500000002</v>
      </c>
      <c r="CF101">
        <v>26.7332125</v>
      </c>
      <c r="CG101">
        <v>1199.98</v>
      </c>
      <c r="CH101">
        <v>0.49997812499999988</v>
      </c>
      <c r="CI101">
        <v>0.50002187500000006</v>
      </c>
      <c r="CJ101">
        <v>0</v>
      </c>
      <c r="CK101">
        <v>1162.37625</v>
      </c>
      <c r="CL101">
        <v>4.9990899999999998</v>
      </c>
      <c r="CM101">
        <v>12726.0375</v>
      </c>
      <c r="CN101">
        <v>9557.6187499999996</v>
      </c>
      <c r="CO101">
        <v>42.936999999999998</v>
      </c>
      <c r="CP101">
        <v>44.5</v>
      </c>
      <c r="CQ101">
        <v>43.686999999999998</v>
      </c>
      <c r="CR101">
        <v>43.577749999999988</v>
      </c>
      <c r="CS101">
        <v>44.311999999999998</v>
      </c>
      <c r="CT101">
        <v>597.46500000000003</v>
      </c>
      <c r="CU101">
        <v>597.51499999999999</v>
      </c>
      <c r="CV101">
        <v>0</v>
      </c>
      <c r="CW101">
        <v>1669307698.0999999</v>
      </c>
      <c r="CX101">
        <v>0</v>
      </c>
      <c r="CY101">
        <v>1669300797.0999999</v>
      </c>
      <c r="CZ101" t="s">
        <v>356</v>
      </c>
      <c r="DA101">
        <v>1669300797.0999999</v>
      </c>
      <c r="DB101">
        <v>1669300794.5999999</v>
      </c>
      <c r="DC101">
        <v>7</v>
      </c>
      <c r="DD101">
        <v>-0.40400000000000003</v>
      </c>
      <c r="DE101">
        <v>2.3E-2</v>
      </c>
      <c r="DF101">
        <v>-3.4009999999999998</v>
      </c>
      <c r="DG101">
        <v>0.121</v>
      </c>
      <c r="DH101">
        <v>413</v>
      </c>
      <c r="DI101">
        <v>31</v>
      </c>
      <c r="DJ101">
        <v>0.5</v>
      </c>
      <c r="DK101">
        <v>0.27</v>
      </c>
      <c r="DL101">
        <v>-20.071847500000001</v>
      </c>
      <c r="DM101">
        <v>-3.2208889305816308</v>
      </c>
      <c r="DN101">
        <v>0.31561428436265382</v>
      </c>
      <c r="DO101">
        <v>0</v>
      </c>
      <c r="DP101">
        <v>1.0149937499999999</v>
      </c>
      <c r="DQ101">
        <v>0.10457234521575851</v>
      </c>
      <c r="DR101">
        <v>1.349861635270444E-2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2.94868</v>
      </c>
      <c r="EB101">
        <v>2.5974200000000001</v>
      </c>
      <c r="EC101">
        <v>0.12435300000000001</v>
      </c>
      <c r="ED101">
        <v>0.126114</v>
      </c>
      <c r="EE101">
        <v>0.14461399999999999</v>
      </c>
      <c r="EF101">
        <v>0.14017199999999999</v>
      </c>
      <c r="EG101">
        <v>26559.599999999999</v>
      </c>
      <c r="EH101">
        <v>26982.2</v>
      </c>
      <c r="EI101">
        <v>28218.2</v>
      </c>
      <c r="EJ101">
        <v>29716.400000000001</v>
      </c>
      <c r="EK101">
        <v>33206.9</v>
      </c>
      <c r="EL101">
        <v>35458</v>
      </c>
      <c r="EM101">
        <v>39819.4</v>
      </c>
      <c r="EN101">
        <v>42455.5</v>
      </c>
      <c r="EO101">
        <v>1.9392499999999999</v>
      </c>
      <c r="EP101">
        <v>1.9198200000000001</v>
      </c>
      <c r="EQ101">
        <v>0.208344</v>
      </c>
      <c r="ER101">
        <v>0</v>
      </c>
      <c r="ES101">
        <v>30.819099999999999</v>
      </c>
      <c r="ET101">
        <v>999.9</v>
      </c>
      <c r="EU101">
        <v>72.2</v>
      </c>
      <c r="EV101">
        <v>34.299999999999997</v>
      </c>
      <c r="EW101">
        <v>38.826500000000003</v>
      </c>
      <c r="EX101">
        <v>28.904599999999999</v>
      </c>
      <c r="EY101">
        <v>2.3717999999999999</v>
      </c>
      <c r="EZ101">
        <v>1</v>
      </c>
      <c r="FA101">
        <v>0.42619200000000002</v>
      </c>
      <c r="FB101">
        <v>0.11226899999999999</v>
      </c>
      <c r="FC101">
        <v>20.2759</v>
      </c>
      <c r="FD101">
        <v>5.2204300000000003</v>
      </c>
      <c r="FE101">
        <v>12.004</v>
      </c>
      <c r="FF101">
        <v>4.9874999999999998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1.86575</v>
      </c>
      <c r="FM101">
        <v>1.86206</v>
      </c>
      <c r="FN101">
        <v>1.8641399999999999</v>
      </c>
      <c r="FO101">
        <v>1.8602099999999999</v>
      </c>
      <c r="FP101">
        <v>1.8609599999999999</v>
      </c>
      <c r="FQ101">
        <v>1.86005</v>
      </c>
      <c r="FR101">
        <v>1.8617300000000001</v>
      </c>
      <c r="FS101">
        <v>1.8583400000000001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-3.4689999999999999</v>
      </c>
      <c r="GH101">
        <v>0.1522</v>
      </c>
      <c r="GI101">
        <v>-2.4104999999999999</v>
      </c>
      <c r="GJ101">
        <v>-2.6733299999999998E-3</v>
      </c>
      <c r="GK101">
        <v>1.6058599999999999E-6</v>
      </c>
      <c r="GL101">
        <v>-4.45944E-10</v>
      </c>
      <c r="GM101">
        <v>-0.1235328524796835</v>
      </c>
      <c r="GN101">
        <v>8.2927637995010707E-4</v>
      </c>
      <c r="GO101">
        <v>4.5700164417846682E-4</v>
      </c>
      <c r="GP101">
        <v>-7.3971344136228166E-6</v>
      </c>
      <c r="GQ101">
        <v>4</v>
      </c>
      <c r="GR101">
        <v>2095</v>
      </c>
      <c r="GS101">
        <v>4</v>
      </c>
      <c r="GT101">
        <v>35</v>
      </c>
      <c r="GU101">
        <v>114.9</v>
      </c>
      <c r="GV101">
        <v>114.9</v>
      </c>
      <c r="GW101">
        <v>1.41235</v>
      </c>
      <c r="GX101">
        <v>2.5610400000000002</v>
      </c>
      <c r="GY101">
        <v>1.4489700000000001</v>
      </c>
      <c r="GZ101">
        <v>2.32666</v>
      </c>
      <c r="HA101">
        <v>1.5478499999999999</v>
      </c>
      <c r="HB101">
        <v>2.3584000000000001</v>
      </c>
      <c r="HC101">
        <v>39.068300000000001</v>
      </c>
      <c r="HD101">
        <v>14.7012</v>
      </c>
      <c r="HE101">
        <v>18</v>
      </c>
      <c r="HF101">
        <v>493.11799999999999</v>
      </c>
      <c r="HG101">
        <v>521.79100000000005</v>
      </c>
      <c r="HH101">
        <v>30.9998</v>
      </c>
      <c r="HI101">
        <v>32.8279</v>
      </c>
      <c r="HJ101">
        <v>29.999700000000001</v>
      </c>
      <c r="HK101">
        <v>32.767899999999997</v>
      </c>
      <c r="HL101">
        <v>32.756999999999998</v>
      </c>
      <c r="HM101">
        <v>28.287500000000001</v>
      </c>
      <c r="HN101">
        <v>17.351900000000001</v>
      </c>
      <c r="HO101">
        <v>100</v>
      </c>
      <c r="HP101">
        <v>31</v>
      </c>
      <c r="HQ101">
        <v>578.36199999999997</v>
      </c>
      <c r="HR101">
        <v>34.815100000000001</v>
      </c>
      <c r="HS101">
        <v>99.415800000000004</v>
      </c>
      <c r="HT101">
        <v>98.469300000000004</v>
      </c>
    </row>
    <row r="102" spans="1:228" x14ac:dyDescent="0.2">
      <c r="A102">
        <v>87</v>
      </c>
      <c r="B102">
        <v>1669307693.0999999</v>
      </c>
      <c r="C102">
        <v>343.5</v>
      </c>
      <c r="D102" t="s">
        <v>533</v>
      </c>
      <c r="E102" t="s">
        <v>534</v>
      </c>
      <c r="F102">
        <v>4</v>
      </c>
      <c r="G102">
        <v>1669307691.0999999</v>
      </c>
      <c r="H102">
        <f t="shared" si="34"/>
        <v>2.0204288489913138E-3</v>
      </c>
      <c r="I102">
        <f t="shared" si="35"/>
        <v>2.0204288489913136</v>
      </c>
      <c r="J102">
        <f t="shared" si="36"/>
        <v>13.24513707170323</v>
      </c>
      <c r="K102">
        <f t="shared" si="37"/>
        <v>549.35442857142857</v>
      </c>
      <c r="L102">
        <f t="shared" si="38"/>
        <v>344.96215923712111</v>
      </c>
      <c r="M102">
        <f t="shared" si="39"/>
        <v>34.887591041303928</v>
      </c>
      <c r="N102">
        <f t="shared" si="40"/>
        <v>55.558710216546011</v>
      </c>
      <c r="O102">
        <f t="shared" si="41"/>
        <v>0.1134093810285617</v>
      </c>
      <c r="P102">
        <f t="shared" si="42"/>
        <v>2.2479389347386394</v>
      </c>
      <c r="Q102">
        <f t="shared" si="43"/>
        <v>0.11032400222371054</v>
      </c>
      <c r="R102">
        <f t="shared" si="44"/>
        <v>6.9222718818349682E-2</v>
      </c>
      <c r="S102">
        <f t="shared" si="45"/>
        <v>226.12221266511244</v>
      </c>
      <c r="T102">
        <f t="shared" si="46"/>
        <v>34.388005629995213</v>
      </c>
      <c r="U102">
        <f t="shared" si="47"/>
        <v>34.194685714285711</v>
      </c>
      <c r="V102">
        <f t="shared" si="48"/>
        <v>5.4013077486403578</v>
      </c>
      <c r="W102">
        <f t="shared" si="49"/>
        <v>70.441966382217885</v>
      </c>
      <c r="X102">
        <f t="shared" si="50"/>
        <v>3.6318859914365293</v>
      </c>
      <c r="Y102">
        <f t="shared" si="51"/>
        <v>5.1558554906459131</v>
      </c>
      <c r="Z102">
        <f t="shared" si="52"/>
        <v>1.7694217572038284</v>
      </c>
      <c r="AA102">
        <f t="shared" si="53"/>
        <v>-89.100912240516934</v>
      </c>
      <c r="AB102">
        <f t="shared" si="54"/>
        <v>-100.88275431311314</v>
      </c>
      <c r="AC102">
        <f t="shared" si="55"/>
        <v>-10.356644432816775</v>
      </c>
      <c r="AD102">
        <f t="shared" si="56"/>
        <v>25.781901678665591</v>
      </c>
      <c r="AE102">
        <f t="shared" si="57"/>
        <v>37.106688266265721</v>
      </c>
      <c r="AF102">
        <f t="shared" si="58"/>
        <v>2.0372134281374445</v>
      </c>
      <c r="AG102">
        <f t="shared" si="59"/>
        <v>13.24513707170323</v>
      </c>
      <c r="AH102">
        <v>588.83203943772321</v>
      </c>
      <c r="AI102">
        <v>572.40377575757543</v>
      </c>
      <c r="AJ102">
        <v>1.713335021773597</v>
      </c>
      <c r="AK102">
        <v>66.400301856687292</v>
      </c>
      <c r="AL102">
        <f t="shared" si="60"/>
        <v>2.0204288489913136</v>
      </c>
      <c r="AM102">
        <v>34.855040199632668</v>
      </c>
      <c r="AN102">
        <v>35.906741818181807</v>
      </c>
      <c r="AO102">
        <v>-9.6601619041556103E-6</v>
      </c>
      <c r="AP102">
        <v>80.260018109835471</v>
      </c>
      <c r="AQ102">
        <v>16</v>
      </c>
      <c r="AR102">
        <v>3</v>
      </c>
      <c r="AS102">
        <f t="shared" si="61"/>
        <v>1</v>
      </c>
      <c r="AT102">
        <f t="shared" si="62"/>
        <v>0</v>
      </c>
      <c r="AU102">
        <f t="shared" si="63"/>
        <v>22254.903536361235</v>
      </c>
      <c r="AV102">
        <f t="shared" si="64"/>
        <v>1200.024285714286</v>
      </c>
      <c r="AW102">
        <f t="shared" si="65"/>
        <v>1025.9469993083485</v>
      </c>
      <c r="AX102">
        <f t="shared" si="66"/>
        <v>0.85493853042955537</v>
      </c>
      <c r="AY102">
        <f t="shared" si="67"/>
        <v>0.18843136372904201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1669307691.0999999</v>
      </c>
      <c r="BF102">
        <v>549.35442857142857</v>
      </c>
      <c r="BG102">
        <v>569.99214285714277</v>
      </c>
      <c r="BH102">
        <v>35.911428571428573</v>
      </c>
      <c r="BI102">
        <v>34.851057142857137</v>
      </c>
      <c r="BJ102">
        <v>552.82742857142864</v>
      </c>
      <c r="BK102">
        <v>35.759171428571427</v>
      </c>
      <c r="BL102">
        <v>500.10271428571428</v>
      </c>
      <c r="BM102">
        <v>101.0345714285714</v>
      </c>
      <c r="BN102">
        <v>9.9973642857142858E-2</v>
      </c>
      <c r="BO102">
        <v>33.362257142857139</v>
      </c>
      <c r="BP102">
        <v>34.194685714285711</v>
      </c>
      <c r="BQ102">
        <v>999.89999999999986</v>
      </c>
      <c r="BR102">
        <v>0</v>
      </c>
      <c r="BS102">
        <v>0</v>
      </c>
      <c r="BT102">
        <v>4490.8928571428569</v>
      </c>
      <c r="BU102">
        <v>0</v>
      </c>
      <c r="BV102">
        <v>357.03814285714282</v>
      </c>
      <c r="BW102">
        <v>-20.637585714285709</v>
      </c>
      <c r="BX102">
        <v>569.81742857142854</v>
      </c>
      <c r="BY102">
        <v>590.57414285714287</v>
      </c>
      <c r="BZ102">
        <v>1.060387142857143</v>
      </c>
      <c r="CA102">
        <v>569.99214285714277</v>
      </c>
      <c r="CB102">
        <v>34.851057142857137</v>
      </c>
      <c r="CC102">
        <v>3.6282957142857142</v>
      </c>
      <c r="CD102">
        <v>3.5211600000000001</v>
      </c>
      <c r="CE102">
        <v>27.232342857142861</v>
      </c>
      <c r="CF102">
        <v>26.722114285714291</v>
      </c>
      <c r="CG102">
        <v>1200.024285714286</v>
      </c>
      <c r="CH102">
        <v>0.4999662857142857</v>
      </c>
      <c r="CI102">
        <v>0.50003371428571419</v>
      </c>
      <c r="CJ102">
        <v>0</v>
      </c>
      <c r="CK102">
        <v>1162.1885714285711</v>
      </c>
      <c r="CL102">
        <v>4.9990899999999998</v>
      </c>
      <c r="CM102">
        <v>12731.05714285714</v>
      </c>
      <c r="CN102">
        <v>9557.9300000000021</v>
      </c>
      <c r="CO102">
        <v>42.936999999999998</v>
      </c>
      <c r="CP102">
        <v>44.5</v>
      </c>
      <c r="CQ102">
        <v>43.651571428571437</v>
      </c>
      <c r="CR102">
        <v>43.561999999999998</v>
      </c>
      <c r="CS102">
        <v>44.267714285714291</v>
      </c>
      <c r="CT102">
        <v>597.47142857142865</v>
      </c>
      <c r="CU102">
        <v>597.55285714285731</v>
      </c>
      <c r="CV102">
        <v>0</v>
      </c>
      <c r="CW102">
        <v>1669307702.3</v>
      </c>
      <c r="CX102">
        <v>0</v>
      </c>
      <c r="CY102">
        <v>1669300797.0999999</v>
      </c>
      <c r="CZ102" t="s">
        <v>356</v>
      </c>
      <c r="DA102">
        <v>1669300797.0999999</v>
      </c>
      <c r="DB102">
        <v>1669300794.5999999</v>
      </c>
      <c r="DC102">
        <v>7</v>
      </c>
      <c r="DD102">
        <v>-0.40400000000000003</v>
      </c>
      <c r="DE102">
        <v>2.3E-2</v>
      </c>
      <c r="DF102">
        <v>-3.4009999999999998</v>
      </c>
      <c r="DG102">
        <v>0.121</v>
      </c>
      <c r="DH102">
        <v>413</v>
      </c>
      <c r="DI102">
        <v>31</v>
      </c>
      <c r="DJ102">
        <v>0.5</v>
      </c>
      <c r="DK102">
        <v>0.27</v>
      </c>
      <c r="DL102">
        <v>-20.279922500000001</v>
      </c>
      <c r="DM102">
        <v>-2.571945590994297</v>
      </c>
      <c r="DN102">
        <v>0.24869662792999439</v>
      </c>
      <c r="DO102">
        <v>0</v>
      </c>
      <c r="DP102">
        <v>1.0253490000000001</v>
      </c>
      <c r="DQ102">
        <v>0.21079091932457689</v>
      </c>
      <c r="DR102">
        <v>2.202267579110222E-2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2.9487299999999999</v>
      </c>
      <c r="EB102">
        <v>2.5974400000000002</v>
      </c>
      <c r="EC102">
        <v>0.12542700000000001</v>
      </c>
      <c r="ED102">
        <v>0.12718399999999999</v>
      </c>
      <c r="EE102">
        <v>0.144594</v>
      </c>
      <c r="EF102">
        <v>0.14016100000000001</v>
      </c>
      <c r="EG102">
        <v>26526.799999999999</v>
      </c>
      <c r="EH102">
        <v>26948.799999999999</v>
      </c>
      <c r="EI102">
        <v>28218</v>
      </c>
      <c r="EJ102">
        <v>29715.9</v>
      </c>
      <c r="EK102">
        <v>33207.599999999999</v>
      </c>
      <c r="EL102">
        <v>35458.199999999997</v>
      </c>
      <c r="EM102">
        <v>39819.199999999997</v>
      </c>
      <c r="EN102">
        <v>42455.1</v>
      </c>
      <c r="EO102">
        <v>1.9392499999999999</v>
      </c>
      <c r="EP102">
        <v>1.9198</v>
      </c>
      <c r="EQ102">
        <v>0.20796799999999999</v>
      </c>
      <c r="ER102">
        <v>0</v>
      </c>
      <c r="ES102">
        <v>30.8155</v>
      </c>
      <c r="ET102">
        <v>999.9</v>
      </c>
      <c r="EU102">
        <v>72.2</v>
      </c>
      <c r="EV102">
        <v>34.299999999999997</v>
      </c>
      <c r="EW102">
        <v>38.826799999999999</v>
      </c>
      <c r="EX102">
        <v>29.114599999999999</v>
      </c>
      <c r="EY102">
        <v>2.0512800000000002</v>
      </c>
      <c r="EZ102">
        <v>1</v>
      </c>
      <c r="FA102">
        <v>0.42612800000000001</v>
      </c>
      <c r="FB102">
        <v>0.110248</v>
      </c>
      <c r="FC102">
        <v>20.276</v>
      </c>
      <c r="FD102">
        <v>5.2198399999999996</v>
      </c>
      <c r="FE102">
        <v>12.004</v>
      </c>
      <c r="FF102">
        <v>4.9873500000000002</v>
      </c>
      <c r="FG102">
        <v>3.28443</v>
      </c>
      <c r="FH102">
        <v>9999</v>
      </c>
      <c r="FI102">
        <v>9999</v>
      </c>
      <c r="FJ102">
        <v>9999</v>
      </c>
      <c r="FK102">
        <v>999.9</v>
      </c>
      <c r="FL102">
        <v>1.86574</v>
      </c>
      <c r="FM102">
        <v>1.8620699999999999</v>
      </c>
      <c r="FN102">
        <v>1.86416</v>
      </c>
      <c r="FO102">
        <v>1.8602099999999999</v>
      </c>
      <c r="FP102">
        <v>1.8609599999999999</v>
      </c>
      <c r="FQ102">
        <v>1.86005</v>
      </c>
      <c r="FR102">
        <v>1.86175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-3.4780000000000002</v>
      </c>
      <c r="GH102">
        <v>0.1522</v>
      </c>
      <c r="GI102">
        <v>-2.4104999999999999</v>
      </c>
      <c r="GJ102">
        <v>-2.6733299999999998E-3</v>
      </c>
      <c r="GK102">
        <v>1.6058599999999999E-6</v>
      </c>
      <c r="GL102">
        <v>-4.45944E-10</v>
      </c>
      <c r="GM102">
        <v>-0.1235328524796835</v>
      </c>
      <c r="GN102">
        <v>8.2927637995010707E-4</v>
      </c>
      <c r="GO102">
        <v>4.5700164417846682E-4</v>
      </c>
      <c r="GP102">
        <v>-7.3971344136228166E-6</v>
      </c>
      <c r="GQ102">
        <v>4</v>
      </c>
      <c r="GR102">
        <v>2095</v>
      </c>
      <c r="GS102">
        <v>4</v>
      </c>
      <c r="GT102">
        <v>35</v>
      </c>
      <c r="GU102">
        <v>114.9</v>
      </c>
      <c r="GV102">
        <v>115</v>
      </c>
      <c r="GW102">
        <v>1.42578</v>
      </c>
      <c r="GX102">
        <v>2.5585900000000001</v>
      </c>
      <c r="GY102">
        <v>1.4489700000000001</v>
      </c>
      <c r="GZ102">
        <v>2.32666</v>
      </c>
      <c r="HA102">
        <v>1.5478499999999999</v>
      </c>
      <c r="HB102">
        <v>2.3767100000000001</v>
      </c>
      <c r="HC102">
        <v>39.068300000000001</v>
      </c>
      <c r="HD102">
        <v>14.709899999999999</v>
      </c>
      <c r="HE102">
        <v>18</v>
      </c>
      <c r="HF102">
        <v>493.096</v>
      </c>
      <c r="HG102">
        <v>521.74699999999996</v>
      </c>
      <c r="HH102">
        <v>30.999600000000001</v>
      </c>
      <c r="HI102">
        <v>32.8249</v>
      </c>
      <c r="HJ102">
        <v>29.9998</v>
      </c>
      <c r="HK102">
        <v>32.765000000000001</v>
      </c>
      <c r="HL102">
        <v>32.754100000000001</v>
      </c>
      <c r="HM102">
        <v>28.554500000000001</v>
      </c>
      <c r="HN102">
        <v>17.351900000000001</v>
      </c>
      <c r="HO102">
        <v>100</v>
      </c>
      <c r="HP102">
        <v>31</v>
      </c>
      <c r="HQ102">
        <v>585.04100000000005</v>
      </c>
      <c r="HR102">
        <v>34.814999999999998</v>
      </c>
      <c r="HS102">
        <v>99.415300000000002</v>
      </c>
      <c r="HT102">
        <v>98.468199999999996</v>
      </c>
    </row>
    <row r="103" spans="1:228" x14ac:dyDescent="0.2">
      <c r="A103">
        <v>88</v>
      </c>
      <c r="B103">
        <v>1669307697.0999999</v>
      </c>
      <c r="C103">
        <v>347.5</v>
      </c>
      <c r="D103" t="s">
        <v>535</v>
      </c>
      <c r="E103" t="s">
        <v>536</v>
      </c>
      <c r="F103">
        <v>4</v>
      </c>
      <c r="G103">
        <v>1669307694.7874999</v>
      </c>
      <c r="H103">
        <f t="shared" si="34"/>
        <v>2.0220863155609812E-3</v>
      </c>
      <c r="I103">
        <f t="shared" si="35"/>
        <v>2.0220863155609812</v>
      </c>
      <c r="J103">
        <f t="shared" si="36"/>
        <v>13.716747586237531</v>
      </c>
      <c r="K103">
        <f t="shared" si="37"/>
        <v>555.45325000000003</v>
      </c>
      <c r="L103">
        <f t="shared" si="38"/>
        <v>344.85599973002553</v>
      </c>
      <c r="M103">
        <f t="shared" si="39"/>
        <v>34.877157044685212</v>
      </c>
      <c r="N103">
        <f t="shared" si="40"/>
        <v>56.175998812248835</v>
      </c>
      <c r="O103">
        <f t="shared" si="41"/>
        <v>0.11379114126770722</v>
      </c>
      <c r="P103">
        <f t="shared" si="42"/>
        <v>2.2542638232828502</v>
      </c>
      <c r="Q103">
        <f t="shared" si="43"/>
        <v>0.11069372057766971</v>
      </c>
      <c r="R103">
        <f t="shared" si="44"/>
        <v>6.9454843661598237E-2</v>
      </c>
      <c r="S103">
        <f t="shared" si="45"/>
        <v>226.10930698647607</v>
      </c>
      <c r="T103">
        <f t="shared" si="46"/>
        <v>34.379524464049766</v>
      </c>
      <c r="U103">
        <f t="shared" si="47"/>
        <v>34.177512499999999</v>
      </c>
      <c r="V103">
        <f t="shared" si="48"/>
        <v>5.3961431667429505</v>
      </c>
      <c r="W103">
        <f t="shared" si="49"/>
        <v>70.447653434832105</v>
      </c>
      <c r="X103">
        <f t="shared" si="50"/>
        <v>3.6311143577890501</v>
      </c>
      <c r="Y103">
        <f t="shared" si="51"/>
        <v>5.1543439429789206</v>
      </c>
      <c r="Z103">
        <f t="shared" si="52"/>
        <v>1.7650288089539004</v>
      </c>
      <c r="AA103">
        <f t="shared" si="53"/>
        <v>-89.174006516239274</v>
      </c>
      <c r="AB103">
        <f t="shared" si="54"/>
        <v>-99.715381204707128</v>
      </c>
      <c r="AC103">
        <f t="shared" si="55"/>
        <v>-10.206961013729307</v>
      </c>
      <c r="AD103">
        <f t="shared" si="56"/>
        <v>27.012958251800356</v>
      </c>
      <c r="AE103">
        <f t="shared" si="57"/>
        <v>37.239186533175683</v>
      </c>
      <c r="AF103">
        <f t="shared" si="58"/>
        <v>2.0234149508968287</v>
      </c>
      <c r="AG103">
        <f t="shared" si="59"/>
        <v>13.716747586237531</v>
      </c>
      <c r="AH103">
        <v>595.78608456826476</v>
      </c>
      <c r="AI103">
        <v>579.19903636363642</v>
      </c>
      <c r="AJ103">
        <v>1.693483597991446</v>
      </c>
      <c r="AK103">
        <v>66.400301856687292</v>
      </c>
      <c r="AL103">
        <f t="shared" si="60"/>
        <v>2.0220863155609812</v>
      </c>
      <c r="AM103">
        <v>34.850113016096508</v>
      </c>
      <c r="AN103">
        <v>35.902769696969692</v>
      </c>
      <c r="AO103">
        <v>-3.1028697543632923E-5</v>
      </c>
      <c r="AP103">
        <v>80.260018109835471</v>
      </c>
      <c r="AQ103">
        <v>16</v>
      </c>
      <c r="AR103">
        <v>3</v>
      </c>
      <c r="AS103">
        <f t="shared" si="61"/>
        <v>1</v>
      </c>
      <c r="AT103">
        <f t="shared" si="62"/>
        <v>0</v>
      </c>
      <c r="AU103">
        <f t="shared" si="63"/>
        <v>22364.196050527251</v>
      </c>
      <c r="AV103">
        <f t="shared" si="64"/>
        <v>1199.95625</v>
      </c>
      <c r="AW103">
        <f t="shared" si="65"/>
        <v>1025.8887885940289</v>
      </c>
      <c r="AX103">
        <f t="shared" si="66"/>
        <v>0.85493849346093165</v>
      </c>
      <c r="AY103">
        <f t="shared" si="67"/>
        <v>0.18843129237959808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1669307694.7874999</v>
      </c>
      <c r="BF103">
        <v>555.45325000000003</v>
      </c>
      <c r="BG103">
        <v>576.16412500000001</v>
      </c>
      <c r="BH103">
        <v>35.903487499999997</v>
      </c>
      <c r="BI103">
        <v>34.850337500000002</v>
      </c>
      <c r="BJ103">
        <v>558.93437500000005</v>
      </c>
      <c r="BK103">
        <v>35.751274999999993</v>
      </c>
      <c r="BL103">
        <v>500.12549999999999</v>
      </c>
      <c r="BM103">
        <v>101.0355</v>
      </c>
      <c r="BN103">
        <v>9.9921949999999995E-2</v>
      </c>
      <c r="BO103">
        <v>33.357024999999993</v>
      </c>
      <c r="BP103">
        <v>34.177512499999999</v>
      </c>
      <c r="BQ103">
        <v>999.9</v>
      </c>
      <c r="BR103">
        <v>0</v>
      </c>
      <c r="BS103">
        <v>0</v>
      </c>
      <c r="BT103">
        <v>4509.21875</v>
      </c>
      <c r="BU103">
        <v>0</v>
      </c>
      <c r="BV103">
        <v>367.62799999999999</v>
      </c>
      <c r="BW103">
        <v>-20.710725</v>
      </c>
      <c r="BX103">
        <v>576.13874999999996</v>
      </c>
      <c r="BY103">
        <v>596.96862499999997</v>
      </c>
      <c r="BZ103">
        <v>1.0531524999999999</v>
      </c>
      <c r="CA103">
        <v>576.16412500000001</v>
      </c>
      <c r="CB103">
        <v>34.850337500000002</v>
      </c>
      <c r="CC103">
        <v>3.6275249999999999</v>
      </c>
      <c r="CD103">
        <v>3.5211187499999999</v>
      </c>
      <c r="CE103">
        <v>27.228737500000001</v>
      </c>
      <c r="CF103">
        <v>26.721912499999998</v>
      </c>
      <c r="CG103">
        <v>1199.95625</v>
      </c>
      <c r="CH103">
        <v>0.49996787500000001</v>
      </c>
      <c r="CI103">
        <v>0.50003212499999994</v>
      </c>
      <c r="CJ103">
        <v>0</v>
      </c>
      <c r="CK103">
        <v>1162.16625</v>
      </c>
      <c r="CL103">
        <v>4.9990899999999998</v>
      </c>
      <c r="CM103">
        <v>12735.725</v>
      </c>
      <c r="CN103">
        <v>9557.3900000000012</v>
      </c>
      <c r="CO103">
        <v>42.890500000000003</v>
      </c>
      <c r="CP103">
        <v>44.5</v>
      </c>
      <c r="CQ103">
        <v>43.663749999999993</v>
      </c>
      <c r="CR103">
        <v>43.561999999999998</v>
      </c>
      <c r="CS103">
        <v>44.265500000000003</v>
      </c>
      <c r="CT103">
        <v>597.43875000000003</v>
      </c>
      <c r="CU103">
        <v>597.51750000000004</v>
      </c>
      <c r="CV103">
        <v>0</v>
      </c>
      <c r="CW103">
        <v>1669307705.9000001</v>
      </c>
      <c r="CX103">
        <v>0</v>
      </c>
      <c r="CY103">
        <v>1669300797.0999999</v>
      </c>
      <c r="CZ103" t="s">
        <v>356</v>
      </c>
      <c r="DA103">
        <v>1669300797.0999999</v>
      </c>
      <c r="DB103">
        <v>1669300794.5999999</v>
      </c>
      <c r="DC103">
        <v>7</v>
      </c>
      <c r="DD103">
        <v>-0.40400000000000003</v>
      </c>
      <c r="DE103">
        <v>2.3E-2</v>
      </c>
      <c r="DF103">
        <v>-3.4009999999999998</v>
      </c>
      <c r="DG103">
        <v>0.121</v>
      </c>
      <c r="DH103">
        <v>413</v>
      </c>
      <c r="DI103">
        <v>31</v>
      </c>
      <c r="DJ103">
        <v>0.5</v>
      </c>
      <c r="DK103">
        <v>0.27</v>
      </c>
      <c r="DL103">
        <v>-20.4325625</v>
      </c>
      <c r="DM103">
        <v>-2.2736048780487761</v>
      </c>
      <c r="DN103">
        <v>0.2216783612438302</v>
      </c>
      <c r="DO103">
        <v>0</v>
      </c>
      <c r="DP103">
        <v>1.03501325</v>
      </c>
      <c r="DQ103">
        <v>0.20333594746716449</v>
      </c>
      <c r="DR103">
        <v>2.1643335393083472E-2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2.9485700000000001</v>
      </c>
      <c r="EB103">
        <v>2.59741</v>
      </c>
      <c r="EC103">
        <v>0.12647900000000001</v>
      </c>
      <c r="ED103">
        <v>0.12823100000000001</v>
      </c>
      <c r="EE103">
        <v>0.14458399999999999</v>
      </c>
      <c r="EF103">
        <v>0.14015900000000001</v>
      </c>
      <c r="EG103">
        <v>26494.799999999999</v>
      </c>
      <c r="EH103">
        <v>26916.6</v>
      </c>
      <c r="EI103">
        <v>28217.9</v>
      </c>
      <c r="EJ103">
        <v>29716.2</v>
      </c>
      <c r="EK103">
        <v>33208.6</v>
      </c>
      <c r="EL103">
        <v>35458.699999999997</v>
      </c>
      <c r="EM103">
        <v>39819.800000000003</v>
      </c>
      <c r="EN103">
        <v>42455.5</v>
      </c>
      <c r="EO103">
        <v>1.9390799999999999</v>
      </c>
      <c r="EP103">
        <v>1.92008</v>
      </c>
      <c r="EQ103">
        <v>0.20717099999999999</v>
      </c>
      <c r="ER103">
        <v>0</v>
      </c>
      <c r="ES103">
        <v>30.811</v>
      </c>
      <c r="ET103">
        <v>999.9</v>
      </c>
      <c r="EU103">
        <v>72.2</v>
      </c>
      <c r="EV103">
        <v>34.299999999999997</v>
      </c>
      <c r="EW103">
        <v>38.8277</v>
      </c>
      <c r="EX103">
        <v>28.6646</v>
      </c>
      <c r="EY103">
        <v>1.85497</v>
      </c>
      <c r="EZ103">
        <v>1</v>
      </c>
      <c r="FA103">
        <v>0.42564999999999997</v>
      </c>
      <c r="FB103">
        <v>0.108235</v>
      </c>
      <c r="FC103">
        <v>20.275600000000001</v>
      </c>
      <c r="FD103">
        <v>5.2186399999999997</v>
      </c>
      <c r="FE103">
        <v>12.004</v>
      </c>
      <c r="FF103">
        <v>4.9869000000000003</v>
      </c>
      <c r="FG103">
        <v>3.2842799999999999</v>
      </c>
      <c r="FH103">
        <v>9999</v>
      </c>
      <c r="FI103">
        <v>9999</v>
      </c>
      <c r="FJ103">
        <v>9999</v>
      </c>
      <c r="FK103">
        <v>999.9</v>
      </c>
      <c r="FL103">
        <v>1.86575</v>
      </c>
      <c r="FM103">
        <v>1.8621000000000001</v>
      </c>
      <c r="FN103">
        <v>1.86415</v>
      </c>
      <c r="FO103">
        <v>1.8602399999999999</v>
      </c>
      <c r="FP103">
        <v>1.8609599999999999</v>
      </c>
      <c r="FQ103">
        <v>1.86005</v>
      </c>
      <c r="FR103">
        <v>1.8617600000000001</v>
      </c>
      <c r="FS103">
        <v>1.8583499999999999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-3.4860000000000002</v>
      </c>
      <c r="GH103">
        <v>0.1522</v>
      </c>
      <c r="GI103">
        <v>-2.4104999999999999</v>
      </c>
      <c r="GJ103">
        <v>-2.6733299999999998E-3</v>
      </c>
      <c r="GK103">
        <v>1.6058599999999999E-6</v>
      </c>
      <c r="GL103">
        <v>-4.45944E-10</v>
      </c>
      <c r="GM103">
        <v>-0.1235328524796835</v>
      </c>
      <c r="GN103">
        <v>8.2927637995010707E-4</v>
      </c>
      <c r="GO103">
        <v>4.5700164417846682E-4</v>
      </c>
      <c r="GP103">
        <v>-7.3971344136228166E-6</v>
      </c>
      <c r="GQ103">
        <v>4</v>
      </c>
      <c r="GR103">
        <v>2095</v>
      </c>
      <c r="GS103">
        <v>4</v>
      </c>
      <c r="GT103">
        <v>35</v>
      </c>
      <c r="GU103">
        <v>115</v>
      </c>
      <c r="GV103">
        <v>115</v>
      </c>
      <c r="GW103">
        <v>1.4392100000000001</v>
      </c>
      <c r="GX103">
        <v>2.5549300000000001</v>
      </c>
      <c r="GY103">
        <v>1.4489700000000001</v>
      </c>
      <c r="GZ103">
        <v>2.32666</v>
      </c>
      <c r="HA103">
        <v>1.5478499999999999</v>
      </c>
      <c r="HB103">
        <v>2.3596200000000001</v>
      </c>
      <c r="HC103">
        <v>39.068300000000001</v>
      </c>
      <c r="HD103">
        <v>14.709899999999999</v>
      </c>
      <c r="HE103">
        <v>18</v>
      </c>
      <c r="HF103">
        <v>492.96800000000002</v>
      </c>
      <c r="HG103">
        <v>521.92899999999997</v>
      </c>
      <c r="HH103">
        <v>30.999500000000001</v>
      </c>
      <c r="HI103">
        <v>32.821399999999997</v>
      </c>
      <c r="HJ103">
        <v>29.999700000000001</v>
      </c>
      <c r="HK103">
        <v>32.762799999999999</v>
      </c>
      <c r="HL103">
        <v>32.751899999999999</v>
      </c>
      <c r="HM103">
        <v>28.822600000000001</v>
      </c>
      <c r="HN103">
        <v>17.643599999999999</v>
      </c>
      <c r="HO103">
        <v>100</v>
      </c>
      <c r="HP103">
        <v>31</v>
      </c>
      <c r="HQ103">
        <v>591.72500000000002</v>
      </c>
      <c r="HR103">
        <v>34.649500000000003</v>
      </c>
      <c r="HS103">
        <v>99.4161</v>
      </c>
      <c r="HT103">
        <v>98.469099999999997</v>
      </c>
    </row>
    <row r="104" spans="1:228" x14ac:dyDescent="0.2">
      <c r="A104">
        <v>89</v>
      </c>
      <c r="B104">
        <v>1669307700.5999999</v>
      </c>
      <c r="C104">
        <v>351</v>
      </c>
      <c r="D104" t="s">
        <v>537</v>
      </c>
      <c r="E104" t="s">
        <v>538</v>
      </c>
      <c r="F104">
        <v>4</v>
      </c>
      <c r="G104">
        <v>1669307698.2249999</v>
      </c>
      <c r="H104">
        <f t="shared" si="34"/>
        <v>2.0166951983663665E-3</v>
      </c>
      <c r="I104">
        <f t="shared" si="35"/>
        <v>2.0166951983663663</v>
      </c>
      <c r="J104">
        <f t="shared" si="36"/>
        <v>13.95847530433147</v>
      </c>
      <c r="K104">
        <f t="shared" si="37"/>
        <v>561.05237499999998</v>
      </c>
      <c r="L104">
        <f t="shared" si="38"/>
        <v>346.28321904790039</v>
      </c>
      <c r="M104">
        <f t="shared" si="39"/>
        <v>35.021139775248436</v>
      </c>
      <c r="N104">
        <f t="shared" si="40"/>
        <v>56.741685895533251</v>
      </c>
      <c r="O104">
        <f t="shared" si="41"/>
        <v>0.11345667126805146</v>
      </c>
      <c r="P104">
        <f t="shared" si="42"/>
        <v>2.2506958825353274</v>
      </c>
      <c r="Q104">
        <f t="shared" si="43"/>
        <v>0.11037242827947338</v>
      </c>
      <c r="R104">
        <f t="shared" si="44"/>
        <v>6.9252891116079823E-2</v>
      </c>
      <c r="S104">
        <f t="shared" si="45"/>
        <v>226.10267061180204</v>
      </c>
      <c r="T104">
        <f t="shared" si="46"/>
        <v>34.37900187864475</v>
      </c>
      <c r="U104">
        <f t="shared" si="47"/>
        <v>34.178175000000003</v>
      </c>
      <c r="V104">
        <f t="shared" si="48"/>
        <v>5.3963423238412744</v>
      </c>
      <c r="W104">
        <f t="shared" si="49"/>
        <v>70.458473286436387</v>
      </c>
      <c r="X104">
        <f t="shared" si="50"/>
        <v>3.6309139842972731</v>
      </c>
      <c r="Y104">
        <f t="shared" si="51"/>
        <v>5.1532680385174379</v>
      </c>
      <c r="Z104">
        <f t="shared" si="52"/>
        <v>1.7654283395440014</v>
      </c>
      <c r="AA104">
        <f t="shared" si="53"/>
        <v>-88.936258247956758</v>
      </c>
      <c r="AB104">
        <f t="shared" si="54"/>
        <v>-100.08993360632509</v>
      </c>
      <c r="AC104">
        <f t="shared" si="55"/>
        <v>-10.261388563987998</v>
      </c>
      <c r="AD104">
        <f t="shared" si="56"/>
        <v>26.8150901935322</v>
      </c>
      <c r="AE104">
        <f t="shared" si="57"/>
        <v>37.481966123476774</v>
      </c>
      <c r="AF104">
        <f t="shared" si="58"/>
        <v>2.028463584129764</v>
      </c>
      <c r="AG104">
        <f t="shared" si="59"/>
        <v>13.95847530433147</v>
      </c>
      <c r="AH104">
        <v>601.80615625505629</v>
      </c>
      <c r="AI104">
        <v>585.1105757575757</v>
      </c>
      <c r="AJ104">
        <v>1.68843344053596</v>
      </c>
      <c r="AK104">
        <v>66.400301856687292</v>
      </c>
      <c r="AL104">
        <f t="shared" si="60"/>
        <v>2.0166951983663663</v>
      </c>
      <c r="AM104">
        <v>34.849931640391887</v>
      </c>
      <c r="AN104">
        <v>35.899527878787893</v>
      </c>
      <c r="AO104">
        <v>8.8179342610857294E-6</v>
      </c>
      <c r="AP104">
        <v>80.260018109835471</v>
      </c>
      <c r="AQ104">
        <v>16</v>
      </c>
      <c r="AR104">
        <v>3</v>
      </c>
      <c r="AS104">
        <f t="shared" si="61"/>
        <v>1</v>
      </c>
      <c r="AT104">
        <f t="shared" si="62"/>
        <v>0</v>
      </c>
      <c r="AU104">
        <f t="shared" si="63"/>
        <v>22303.053659675788</v>
      </c>
      <c r="AV104">
        <f t="shared" si="64"/>
        <v>1199.91875</v>
      </c>
      <c r="AW104">
        <f t="shared" si="65"/>
        <v>1025.8569510941979</v>
      </c>
      <c r="AX104">
        <f t="shared" si="66"/>
        <v>0.85493867905155896</v>
      </c>
      <c r="AY104">
        <f t="shared" si="67"/>
        <v>0.188431650569509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1669307698.2249999</v>
      </c>
      <c r="BF104">
        <v>561.05237499999998</v>
      </c>
      <c r="BG104">
        <v>581.90187500000002</v>
      </c>
      <c r="BH104">
        <v>35.901874999999997</v>
      </c>
      <c r="BI104">
        <v>34.846099999999993</v>
      </c>
      <c r="BJ104">
        <v>564.54037500000004</v>
      </c>
      <c r="BK104">
        <v>35.749662499999999</v>
      </c>
      <c r="BL104">
        <v>500.12762500000002</v>
      </c>
      <c r="BM104">
        <v>101.034375</v>
      </c>
      <c r="BN104">
        <v>0.1000082125</v>
      </c>
      <c r="BO104">
        <v>33.353299999999997</v>
      </c>
      <c r="BP104">
        <v>34.178175000000003</v>
      </c>
      <c r="BQ104">
        <v>999.9</v>
      </c>
      <c r="BR104">
        <v>0</v>
      </c>
      <c r="BS104">
        <v>0</v>
      </c>
      <c r="BT104">
        <v>4498.90625</v>
      </c>
      <c r="BU104">
        <v>0</v>
      </c>
      <c r="BV104">
        <v>378.69425000000001</v>
      </c>
      <c r="BW104">
        <v>-20.849487499999999</v>
      </c>
      <c r="BX104">
        <v>581.94537500000001</v>
      </c>
      <c r="BY104">
        <v>602.91100000000006</v>
      </c>
      <c r="BZ104">
        <v>1.05578375</v>
      </c>
      <c r="CA104">
        <v>581.90187500000002</v>
      </c>
      <c r="CB104">
        <v>34.846099999999993</v>
      </c>
      <c r="CC104">
        <v>3.6273287500000002</v>
      </c>
      <c r="CD104">
        <v>3.5206587499999999</v>
      </c>
      <c r="CE104">
        <v>27.227799999999998</v>
      </c>
      <c r="CF104">
        <v>26.7197125</v>
      </c>
      <c r="CG104">
        <v>1199.91875</v>
      </c>
      <c r="CH104">
        <v>0.49995937499999998</v>
      </c>
      <c r="CI104">
        <v>0.50004062500000002</v>
      </c>
      <c r="CJ104">
        <v>0</v>
      </c>
      <c r="CK104">
        <v>1162.1312499999999</v>
      </c>
      <c r="CL104">
        <v>4.9990899999999998</v>
      </c>
      <c r="CM104">
        <v>12749.95</v>
      </c>
      <c r="CN104">
        <v>9557.0637499999993</v>
      </c>
      <c r="CO104">
        <v>42.875</v>
      </c>
      <c r="CP104">
        <v>44.5</v>
      </c>
      <c r="CQ104">
        <v>43.625</v>
      </c>
      <c r="CR104">
        <v>43.561999999999998</v>
      </c>
      <c r="CS104">
        <v>44.25</v>
      </c>
      <c r="CT104">
        <v>597.41250000000002</v>
      </c>
      <c r="CU104">
        <v>597.50625000000002</v>
      </c>
      <c r="CV104">
        <v>0</v>
      </c>
      <c r="CW104">
        <v>1669307709.5</v>
      </c>
      <c r="CX104">
        <v>0</v>
      </c>
      <c r="CY104">
        <v>1669300797.0999999</v>
      </c>
      <c r="CZ104" t="s">
        <v>356</v>
      </c>
      <c r="DA104">
        <v>1669300797.0999999</v>
      </c>
      <c r="DB104">
        <v>1669300794.5999999</v>
      </c>
      <c r="DC104">
        <v>7</v>
      </c>
      <c r="DD104">
        <v>-0.40400000000000003</v>
      </c>
      <c r="DE104">
        <v>2.3E-2</v>
      </c>
      <c r="DF104">
        <v>-3.4009999999999998</v>
      </c>
      <c r="DG104">
        <v>0.121</v>
      </c>
      <c r="DH104">
        <v>413</v>
      </c>
      <c r="DI104">
        <v>31</v>
      </c>
      <c r="DJ104">
        <v>0.5</v>
      </c>
      <c r="DK104">
        <v>0.27</v>
      </c>
      <c r="DL104">
        <v>-20.583617499999999</v>
      </c>
      <c r="DM104">
        <v>-2.0426172607880049</v>
      </c>
      <c r="DN104">
        <v>0.1983356257553088</v>
      </c>
      <c r="DO104">
        <v>0</v>
      </c>
      <c r="DP104">
        <v>1.0445709999999999</v>
      </c>
      <c r="DQ104">
        <v>0.14835016885553151</v>
      </c>
      <c r="DR104">
        <v>1.7958910295449451E-2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2.9487999999999999</v>
      </c>
      <c r="EB104">
        <v>2.5975100000000002</v>
      </c>
      <c r="EC104">
        <v>0.12739900000000001</v>
      </c>
      <c r="ED104">
        <v>0.12916</v>
      </c>
      <c r="EE104">
        <v>0.14457200000000001</v>
      </c>
      <c r="EF104">
        <v>0.140121</v>
      </c>
      <c r="EG104">
        <v>26466.9</v>
      </c>
      <c r="EH104">
        <v>26888</v>
      </c>
      <c r="EI104">
        <v>28218</v>
      </c>
      <c r="EJ104">
        <v>29716.3</v>
      </c>
      <c r="EK104">
        <v>33208.9</v>
      </c>
      <c r="EL104">
        <v>35460</v>
      </c>
      <c r="EM104">
        <v>39819.599999999999</v>
      </c>
      <c r="EN104">
        <v>42455.1</v>
      </c>
      <c r="EO104">
        <v>1.9393</v>
      </c>
      <c r="EP104">
        <v>1.91987</v>
      </c>
      <c r="EQ104">
        <v>0.20851900000000001</v>
      </c>
      <c r="ER104">
        <v>0</v>
      </c>
      <c r="ES104">
        <v>30.8079</v>
      </c>
      <c r="ET104">
        <v>999.9</v>
      </c>
      <c r="EU104">
        <v>72.2</v>
      </c>
      <c r="EV104">
        <v>34.299999999999997</v>
      </c>
      <c r="EW104">
        <v>38.831400000000002</v>
      </c>
      <c r="EX104">
        <v>28.8446</v>
      </c>
      <c r="EY104">
        <v>2.5040100000000001</v>
      </c>
      <c r="EZ104">
        <v>1</v>
      </c>
      <c r="FA104">
        <v>0.42554599999999998</v>
      </c>
      <c r="FB104">
        <v>0.10681400000000001</v>
      </c>
      <c r="FC104">
        <v>20.276</v>
      </c>
      <c r="FD104">
        <v>5.2199900000000001</v>
      </c>
      <c r="FE104">
        <v>12.004</v>
      </c>
      <c r="FF104">
        <v>4.98705</v>
      </c>
      <c r="FG104">
        <v>3.2844500000000001</v>
      </c>
      <c r="FH104">
        <v>9999</v>
      </c>
      <c r="FI104">
        <v>9999</v>
      </c>
      <c r="FJ104">
        <v>9999</v>
      </c>
      <c r="FK104">
        <v>999.9</v>
      </c>
      <c r="FL104">
        <v>1.86578</v>
      </c>
      <c r="FM104">
        <v>1.86209</v>
      </c>
      <c r="FN104">
        <v>1.8641399999999999</v>
      </c>
      <c r="FO104">
        <v>1.8602300000000001</v>
      </c>
      <c r="FP104">
        <v>1.8609599999999999</v>
      </c>
      <c r="FQ104">
        <v>1.86005</v>
      </c>
      <c r="FR104">
        <v>1.8617699999999999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-3.4940000000000002</v>
      </c>
      <c r="GH104">
        <v>0.1522</v>
      </c>
      <c r="GI104">
        <v>-2.4104999999999999</v>
      </c>
      <c r="GJ104">
        <v>-2.6733299999999998E-3</v>
      </c>
      <c r="GK104">
        <v>1.6058599999999999E-6</v>
      </c>
      <c r="GL104">
        <v>-4.45944E-10</v>
      </c>
      <c r="GM104">
        <v>-0.1235328524796835</v>
      </c>
      <c r="GN104">
        <v>8.2927637995010707E-4</v>
      </c>
      <c r="GO104">
        <v>4.5700164417846682E-4</v>
      </c>
      <c r="GP104">
        <v>-7.3971344136228166E-6</v>
      </c>
      <c r="GQ104">
        <v>4</v>
      </c>
      <c r="GR104">
        <v>2095</v>
      </c>
      <c r="GS104">
        <v>4</v>
      </c>
      <c r="GT104">
        <v>35</v>
      </c>
      <c r="GU104">
        <v>115.1</v>
      </c>
      <c r="GV104">
        <v>115.1</v>
      </c>
      <c r="GW104">
        <v>1.4501999999999999</v>
      </c>
      <c r="GX104">
        <v>2.5695800000000002</v>
      </c>
      <c r="GY104">
        <v>1.4489700000000001</v>
      </c>
      <c r="GZ104">
        <v>2.32544</v>
      </c>
      <c r="HA104">
        <v>1.5478499999999999</v>
      </c>
      <c r="HB104">
        <v>2.2863799999999999</v>
      </c>
      <c r="HC104">
        <v>39.068300000000001</v>
      </c>
      <c r="HD104">
        <v>14.7012</v>
      </c>
      <c r="HE104">
        <v>18</v>
      </c>
      <c r="HF104">
        <v>493.08699999999999</v>
      </c>
      <c r="HG104">
        <v>521.76300000000003</v>
      </c>
      <c r="HH104">
        <v>30.999500000000001</v>
      </c>
      <c r="HI104">
        <v>32.819000000000003</v>
      </c>
      <c r="HJ104">
        <v>29.9998</v>
      </c>
      <c r="HK104">
        <v>32.759700000000002</v>
      </c>
      <c r="HL104">
        <v>32.749499999999998</v>
      </c>
      <c r="HM104">
        <v>29.059200000000001</v>
      </c>
      <c r="HN104">
        <v>17.944299999999998</v>
      </c>
      <c r="HO104">
        <v>100</v>
      </c>
      <c r="HP104">
        <v>31</v>
      </c>
      <c r="HQ104">
        <v>598.40899999999999</v>
      </c>
      <c r="HR104">
        <v>34.602600000000002</v>
      </c>
      <c r="HS104">
        <v>99.415700000000001</v>
      </c>
      <c r="HT104">
        <v>98.468599999999995</v>
      </c>
    </row>
    <row r="105" spans="1:228" x14ac:dyDescent="0.2">
      <c r="A105">
        <v>90</v>
      </c>
      <c r="B105">
        <v>1669307704.5999999</v>
      </c>
      <c r="C105">
        <v>355</v>
      </c>
      <c r="D105" t="s">
        <v>539</v>
      </c>
      <c r="E105" t="s">
        <v>540</v>
      </c>
      <c r="F105">
        <v>4</v>
      </c>
      <c r="G105">
        <v>1669307702.5999999</v>
      </c>
      <c r="H105">
        <f t="shared" si="34"/>
        <v>2.0299425525670644E-3</v>
      </c>
      <c r="I105">
        <f t="shared" si="35"/>
        <v>2.0299425525670642</v>
      </c>
      <c r="J105">
        <f t="shared" si="36"/>
        <v>13.420078015879087</v>
      </c>
      <c r="K105">
        <f t="shared" si="37"/>
        <v>568.3498571428571</v>
      </c>
      <c r="L105">
        <f t="shared" si="38"/>
        <v>361.85697420936259</v>
      </c>
      <c r="M105">
        <f t="shared" si="39"/>
        <v>36.596214765403623</v>
      </c>
      <c r="N105">
        <f t="shared" si="40"/>
        <v>57.479763874475864</v>
      </c>
      <c r="O105">
        <f t="shared" si="41"/>
        <v>0.11397628393269478</v>
      </c>
      <c r="P105">
        <f t="shared" si="42"/>
        <v>2.2508583716710571</v>
      </c>
      <c r="Q105">
        <f t="shared" si="43"/>
        <v>0.11086436091473635</v>
      </c>
      <c r="R105">
        <f t="shared" si="44"/>
        <v>6.956274243762002E-2</v>
      </c>
      <c r="S105">
        <f t="shared" si="45"/>
        <v>226.10505866435193</v>
      </c>
      <c r="T105">
        <f t="shared" si="46"/>
        <v>34.372785914961014</v>
      </c>
      <c r="U105">
        <f t="shared" si="47"/>
        <v>34.188185714285723</v>
      </c>
      <c r="V105">
        <f t="shared" si="48"/>
        <v>5.399352467625536</v>
      </c>
      <c r="W105">
        <f t="shared" si="49"/>
        <v>70.452347221323379</v>
      </c>
      <c r="X105">
        <f t="shared" si="50"/>
        <v>3.6302320592157624</v>
      </c>
      <c r="Y105">
        <f t="shared" si="51"/>
        <v>5.1527482083904541</v>
      </c>
      <c r="Z105">
        <f t="shared" si="52"/>
        <v>1.7691204084097736</v>
      </c>
      <c r="AA105">
        <f t="shared" si="53"/>
        <v>-89.520466568207539</v>
      </c>
      <c r="AB105">
        <f t="shared" si="54"/>
        <v>-101.53036942879781</v>
      </c>
      <c r="AC105">
        <f t="shared" si="55"/>
        <v>-10.408731463689488</v>
      </c>
      <c r="AD105">
        <f t="shared" si="56"/>
        <v>24.645491203657087</v>
      </c>
      <c r="AE105">
        <f t="shared" si="57"/>
        <v>37.641930178802447</v>
      </c>
      <c r="AF105">
        <f t="shared" si="58"/>
        <v>2.0705437326367049</v>
      </c>
      <c r="AG105">
        <f t="shared" si="59"/>
        <v>13.420078015879087</v>
      </c>
      <c r="AH105">
        <v>608.8644382131921</v>
      </c>
      <c r="AI105">
        <v>592.13512121212113</v>
      </c>
      <c r="AJ105">
        <v>1.7524593835850431</v>
      </c>
      <c r="AK105">
        <v>66.400301856687292</v>
      </c>
      <c r="AL105">
        <f t="shared" si="60"/>
        <v>2.0299425525670642</v>
      </c>
      <c r="AM105">
        <v>34.83520372249162</v>
      </c>
      <c r="AN105">
        <v>35.891744242424238</v>
      </c>
      <c r="AO105">
        <v>-1.720522727464632E-5</v>
      </c>
      <c r="AP105">
        <v>80.260018109835471</v>
      </c>
      <c r="AQ105">
        <v>16</v>
      </c>
      <c r="AR105">
        <v>3</v>
      </c>
      <c r="AS105">
        <f t="shared" si="61"/>
        <v>1</v>
      </c>
      <c r="AT105">
        <f t="shared" si="62"/>
        <v>0</v>
      </c>
      <c r="AU105">
        <f t="shared" si="63"/>
        <v>22305.981459610575</v>
      </c>
      <c r="AV105">
        <f t="shared" si="64"/>
        <v>1199.9385714285711</v>
      </c>
      <c r="AW105">
        <f t="shared" si="65"/>
        <v>1025.8731993079541</v>
      </c>
      <c r="AX105">
        <f t="shared" si="66"/>
        <v>0.85493809744495031</v>
      </c>
      <c r="AY105">
        <f t="shared" si="67"/>
        <v>0.18843052806875399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1669307702.5999999</v>
      </c>
      <c r="BF105">
        <v>568.3498571428571</v>
      </c>
      <c r="BG105">
        <v>589.30414285714289</v>
      </c>
      <c r="BH105">
        <v>35.895099999999999</v>
      </c>
      <c r="BI105">
        <v>34.817542857142847</v>
      </c>
      <c r="BJ105">
        <v>571.8471428571429</v>
      </c>
      <c r="BK105">
        <v>35.742914285714278</v>
      </c>
      <c r="BL105">
        <v>500.18671428571417</v>
      </c>
      <c r="BM105">
        <v>101.03442857142861</v>
      </c>
      <c r="BN105">
        <v>0.1000454714285714</v>
      </c>
      <c r="BO105">
        <v>33.351500000000001</v>
      </c>
      <c r="BP105">
        <v>34.188185714285723</v>
      </c>
      <c r="BQ105">
        <v>999.89999999999986</v>
      </c>
      <c r="BR105">
        <v>0</v>
      </c>
      <c r="BS105">
        <v>0</v>
      </c>
      <c r="BT105">
        <v>4499.3757142857148</v>
      </c>
      <c r="BU105">
        <v>0</v>
      </c>
      <c r="BV105">
        <v>390.89100000000002</v>
      </c>
      <c r="BW105">
        <v>-20.95438571428571</v>
      </c>
      <c r="BX105">
        <v>589.51028571428571</v>
      </c>
      <c r="BY105">
        <v>610.56242857142854</v>
      </c>
      <c r="BZ105">
        <v>1.0775699999999999</v>
      </c>
      <c r="CA105">
        <v>589.30414285714289</v>
      </c>
      <c r="CB105">
        <v>34.817542857142847</v>
      </c>
      <c r="CC105">
        <v>3.6266385714285709</v>
      </c>
      <c r="CD105">
        <v>3.5177671428571422</v>
      </c>
      <c r="CE105">
        <v>27.22455714285714</v>
      </c>
      <c r="CF105">
        <v>26.705728571428569</v>
      </c>
      <c r="CG105">
        <v>1199.9385714285711</v>
      </c>
      <c r="CH105">
        <v>0.49998014285714282</v>
      </c>
      <c r="CI105">
        <v>0.50001985714285713</v>
      </c>
      <c r="CJ105">
        <v>0</v>
      </c>
      <c r="CK105">
        <v>1162.1057142857139</v>
      </c>
      <c r="CL105">
        <v>4.9990899999999998</v>
      </c>
      <c r="CM105">
        <v>12817.257142857139</v>
      </c>
      <c r="CN105">
        <v>9557.3000000000011</v>
      </c>
      <c r="CO105">
        <v>42.875</v>
      </c>
      <c r="CP105">
        <v>44.446000000000012</v>
      </c>
      <c r="CQ105">
        <v>43.625</v>
      </c>
      <c r="CR105">
        <v>43.561999999999998</v>
      </c>
      <c r="CS105">
        <v>44.25</v>
      </c>
      <c r="CT105">
        <v>597.4457142857143</v>
      </c>
      <c r="CU105">
        <v>597.49285714285725</v>
      </c>
      <c r="CV105">
        <v>0</v>
      </c>
      <c r="CW105">
        <v>1669307713.7</v>
      </c>
      <c r="CX105">
        <v>0</v>
      </c>
      <c r="CY105">
        <v>1669300797.0999999</v>
      </c>
      <c r="CZ105" t="s">
        <v>356</v>
      </c>
      <c r="DA105">
        <v>1669300797.0999999</v>
      </c>
      <c r="DB105">
        <v>1669300794.5999999</v>
      </c>
      <c r="DC105">
        <v>7</v>
      </c>
      <c r="DD105">
        <v>-0.40400000000000003</v>
      </c>
      <c r="DE105">
        <v>2.3E-2</v>
      </c>
      <c r="DF105">
        <v>-3.4009999999999998</v>
      </c>
      <c r="DG105">
        <v>0.121</v>
      </c>
      <c r="DH105">
        <v>413</v>
      </c>
      <c r="DI105">
        <v>31</v>
      </c>
      <c r="DJ105">
        <v>0.5</v>
      </c>
      <c r="DK105">
        <v>0.27</v>
      </c>
      <c r="DL105">
        <v>-20.7158625</v>
      </c>
      <c r="DM105">
        <v>-1.8424986866791351</v>
      </c>
      <c r="DN105">
        <v>0.18237876478293721</v>
      </c>
      <c r="DO105">
        <v>0</v>
      </c>
      <c r="DP105">
        <v>1.05696725</v>
      </c>
      <c r="DQ105">
        <v>0.1083520075046898</v>
      </c>
      <c r="DR105">
        <v>1.381727433097788E-2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2.9487299999999999</v>
      </c>
      <c r="EB105">
        <v>2.5974699999999999</v>
      </c>
      <c r="EC105">
        <v>0.128473</v>
      </c>
      <c r="ED105">
        <v>0.13019500000000001</v>
      </c>
      <c r="EE105">
        <v>0.14454900000000001</v>
      </c>
      <c r="EF105">
        <v>0.140011</v>
      </c>
      <c r="EG105">
        <v>26434.6</v>
      </c>
      <c r="EH105">
        <v>26856.2</v>
      </c>
      <c r="EI105">
        <v>28218.400000000001</v>
      </c>
      <c r="EJ105">
        <v>29716.6</v>
      </c>
      <c r="EK105">
        <v>33210</v>
      </c>
      <c r="EL105">
        <v>35465.300000000003</v>
      </c>
      <c r="EM105">
        <v>39819.699999999997</v>
      </c>
      <c r="EN105">
        <v>42455.9</v>
      </c>
      <c r="EO105">
        <v>1.9394</v>
      </c>
      <c r="EP105">
        <v>1.9198999999999999</v>
      </c>
      <c r="EQ105">
        <v>0.20860100000000001</v>
      </c>
      <c r="ER105">
        <v>0</v>
      </c>
      <c r="ES105">
        <v>30.804600000000001</v>
      </c>
      <c r="ET105">
        <v>999.9</v>
      </c>
      <c r="EU105">
        <v>72.2</v>
      </c>
      <c r="EV105">
        <v>34.299999999999997</v>
      </c>
      <c r="EW105">
        <v>38.823799999999999</v>
      </c>
      <c r="EX105">
        <v>28.814599999999999</v>
      </c>
      <c r="EY105">
        <v>2.3557700000000001</v>
      </c>
      <c r="EZ105">
        <v>1</v>
      </c>
      <c r="FA105">
        <v>0.42547000000000001</v>
      </c>
      <c r="FB105">
        <v>0.104472</v>
      </c>
      <c r="FC105">
        <v>20.2761</v>
      </c>
      <c r="FD105">
        <v>5.2201399999999998</v>
      </c>
      <c r="FE105">
        <v>12.004</v>
      </c>
      <c r="FF105">
        <v>4.9874000000000001</v>
      </c>
      <c r="FG105">
        <v>3.2844000000000002</v>
      </c>
      <c r="FH105">
        <v>9999</v>
      </c>
      <c r="FI105">
        <v>9999</v>
      </c>
      <c r="FJ105">
        <v>9999</v>
      </c>
      <c r="FK105">
        <v>999.9</v>
      </c>
      <c r="FL105">
        <v>1.86578</v>
      </c>
      <c r="FM105">
        <v>1.8620699999999999</v>
      </c>
      <c r="FN105">
        <v>1.86415</v>
      </c>
      <c r="FO105">
        <v>1.8602300000000001</v>
      </c>
      <c r="FP105">
        <v>1.8609599999999999</v>
      </c>
      <c r="FQ105">
        <v>1.86005</v>
      </c>
      <c r="FR105">
        <v>1.86174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-3.5009999999999999</v>
      </c>
      <c r="GH105">
        <v>0.15210000000000001</v>
      </c>
      <c r="GI105">
        <v>-2.4104999999999999</v>
      </c>
      <c r="GJ105">
        <v>-2.6733299999999998E-3</v>
      </c>
      <c r="GK105">
        <v>1.6058599999999999E-6</v>
      </c>
      <c r="GL105">
        <v>-4.45944E-10</v>
      </c>
      <c r="GM105">
        <v>-0.1235328524796835</v>
      </c>
      <c r="GN105">
        <v>8.2927637995010707E-4</v>
      </c>
      <c r="GO105">
        <v>4.5700164417846682E-4</v>
      </c>
      <c r="GP105">
        <v>-7.3971344136228166E-6</v>
      </c>
      <c r="GQ105">
        <v>4</v>
      </c>
      <c r="GR105">
        <v>2095</v>
      </c>
      <c r="GS105">
        <v>4</v>
      </c>
      <c r="GT105">
        <v>35</v>
      </c>
      <c r="GU105">
        <v>115.1</v>
      </c>
      <c r="GV105">
        <v>115.2</v>
      </c>
      <c r="GW105">
        <v>1.4623999999999999</v>
      </c>
      <c r="GX105">
        <v>2.5671400000000002</v>
      </c>
      <c r="GY105">
        <v>1.4489700000000001</v>
      </c>
      <c r="GZ105">
        <v>2.32544</v>
      </c>
      <c r="HA105">
        <v>1.5478499999999999</v>
      </c>
      <c r="HB105">
        <v>2.34009</v>
      </c>
      <c r="HC105">
        <v>39.068300000000001</v>
      </c>
      <c r="HD105">
        <v>14.709899999999999</v>
      </c>
      <c r="HE105">
        <v>18</v>
      </c>
      <c r="HF105">
        <v>493.13400000000001</v>
      </c>
      <c r="HG105">
        <v>521.75599999999997</v>
      </c>
      <c r="HH105">
        <v>30.999400000000001</v>
      </c>
      <c r="HI105">
        <v>32.816499999999998</v>
      </c>
      <c r="HJ105">
        <v>29.9998</v>
      </c>
      <c r="HK105">
        <v>32.7575</v>
      </c>
      <c r="HL105">
        <v>32.746600000000001</v>
      </c>
      <c r="HM105">
        <v>29.327400000000001</v>
      </c>
      <c r="HN105">
        <v>18.224499999999999</v>
      </c>
      <c r="HO105">
        <v>100</v>
      </c>
      <c r="HP105">
        <v>31</v>
      </c>
      <c r="HQ105">
        <v>605.09</v>
      </c>
      <c r="HR105">
        <v>34.568600000000004</v>
      </c>
      <c r="HS105">
        <v>99.416499999999999</v>
      </c>
      <c r="HT105">
        <v>98.470100000000002</v>
      </c>
    </row>
    <row r="106" spans="1:228" x14ac:dyDescent="0.2">
      <c r="A106">
        <v>91</v>
      </c>
      <c r="B106">
        <v>1669307708.5999999</v>
      </c>
      <c r="C106">
        <v>359</v>
      </c>
      <c r="D106" t="s">
        <v>541</v>
      </c>
      <c r="E106" t="s">
        <v>542</v>
      </c>
      <c r="F106">
        <v>4</v>
      </c>
      <c r="G106">
        <v>1669307706.2874999</v>
      </c>
      <c r="H106">
        <f t="shared" si="34"/>
        <v>2.0725660116125808E-3</v>
      </c>
      <c r="I106">
        <f t="shared" si="35"/>
        <v>2.0725660116125808</v>
      </c>
      <c r="J106">
        <f t="shared" si="36"/>
        <v>14.029464278825388</v>
      </c>
      <c r="K106">
        <f t="shared" si="37"/>
        <v>574.43975</v>
      </c>
      <c r="L106">
        <f t="shared" si="38"/>
        <v>363.3537452543473</v>
      </c>
      <c r="M106">
        <f t="shared" si="39"/>
        <v>36.74769981673635</v>
      </c>
      <c r="N106">
        <f t="shared" si="40"/>
        <v>58.095835728965874</v>
      </c>
      <c r="O106">
        <f t="shared" si="41"/>
        <v>0.11650702069133549</v>
      </c>
      <c r="P106">
        <f t="shared" si="42"/>
        <v>2.2466652090835142</v>
      </c>
      <c r="Q106">
        <f t="shared" si="43"/>
        <v>0.11325160766858877</v>
      </c>
      <c r="R106">
        <f t="shared" si="44"/>
        <v>7.1067164111561457E-2</v>
      </c>
      <c r="S106">
        <f t="shared" si="45"/>
        <v>226.11484198442182</v>
      </c>
      <c r="T106">
        <f t="shared" si="46"/>
        <v>34.352766671340994</v>
      </c>
      <c r="U106">
        <f t="shared" si="47"/>
        <v>34.180662499999997</v>
      </c>
      <c r="V106">
        <f t="shared" si="48"/>
        <v>5.3970901594318628</v>
      </c>
      <c r="W106">
        <f t="shared" si="49"/>
        <v>70.456289392145663</v>
      </c>
      <c r="X106">
        <f t="shared" si="50"/>
        <v>3.6288586336918067</v>
      </c>
      <c r="Y106">
        <f t="shared" si="51"/>
        <v>5.1505105718728714</v>
      </c>
      <c r="Z106">
        <f t="shared" si="52"/>
        <v>1.768231525740056</v>
      </c>
      <c r="AA106">
        <f t="shared" si="53"/>
        <v>-91.400161112114816</v>
      </c>
      <c r="AB106">
        <f t="shared" si="54"/>
        <v>-101.36869555372522</v>
      </c>
      <c r="AC106">
        <f t="shared" si="55"/>
        <v>-10.410775263458667</v>
      </c>
      <c r="AD106">
        <f t="shared" si="56"/>
        <v>22.935210055123108</v>
      </c>
      <c r="AE106">
        <f t="shared" si="57"/>
        <v>37.568961910357217</v>
      </c>
      <c r="AF106">
        <f t="shared" si="58"/>
        <v>2.1353307647341118</v>
      </c>
      <c r="AG106">
        <f t="shared" si="59"/>
        <v>14.029464278825388</v>
      </c>
      <c r="AH106">
        <v>615.62240937673369</v>
      </c>
      <c r="AI106">
        <v>598.88194545454519</v>
      </c>
      <c r="AJ106">
        <v>1.689534847570644</v>
      </c>
      <c r="AK106">
        <v>66.400301856687292</v>
      </c>
      <c r="AL106">
        <f t="shared" si="60"/>
        <v>2.0725660116125808</v>
      </c>
      <c r="AM106">
        <v>34.792707967644013</v>
      </c>
      <c r="AN106">
        <v>35.871655757575759</v>
      </c>
      <c r="AO106">
        <v>-3.2180950594473383E-5</v>
      </c>
      <c r="AP106">
        <v>80.260018109835471</v>
      </c>
      <c r="AQ106">
        <v>16</v>
      </c>
      <c r="AR106">
        <v>3</v>
      </c>
      <c r="AS106">
        <f t="shared" si="61"/>
        <v>1</v>
      </c>
      <c r="AT106">
        <f t="shared" si="62"/>
        <v>0</v>
      </c>
      <c r="AU106">
        <f t="shared" si="63"/>
        <v>22234.298967327144</v>
      </c>
      <c r="AV106">
        <f t="shared" si="64"/>
        <v>1200</v>
      </c>
      <c r="AW106">
        <f t="shared" si="65"/>
        <v>1025.9247885929647</v>
      </c>
      <c r="AX106">
        <f t="shared" si="66"/>
        <v>0.85493732382747056</v>
      </c>
      <c r="AY106">
        <f t="shared" si="67"/>
        <v>0.18842903498701818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1669307706.2874999</v>
      </c>
      <c r="BF106">
        <v>574.43975</v>
      </c>
      <c r="BG106">
        <v>595.38362499999994</v>
      </c>
      <c r="BH106">
        <v>35.881412500000003</v>
      </c>
      <c r="BI106">
        <v>34.7700125</v>
      </c>
      <c r="BJ106">
        <v>577.94475</v>
      </c>
      <c r="BK106">
        <v>35.729287499999998</v>
      </c>
      <c r="BL106">
        <v>500.137</v>
      </c>
      <c r="BM106">
        <v>101.03475</v>
      </c>
      <c r="BN106">
        <v>0.1000265</v>
      </c>
      <c r="BO106">
        <v>33.34375</v>
      </c>
      <c r="BP106">
        <v>34.180662499999997</v>
      </c>
      <c r="BQ106">
        <v>999.9</v>
      </c>
      <c r="BR106">
        <v>0</v>
      </c>
      <c r="BS106">
        <v>0</v>
      </c>
      <c r="BT106">
        <v>4487.1875</v>
      </c>
      <c r="BU106">
        <v>0</v>
      </c>
      <c r="BV106">
        <v>393.69387499999999</v>
      </c>
      <c r="BW106">
        <v>-20.943987499999999</v>
      </c>
      <c r="BX106">
        <v>595.81837500000006</v>
      </c>
      <c r="BY106">
        <v>616.83074999999997</v>
      </c>
      <c r="BZ106">
        <v>1.11140375</v>
      </c>
      <c r="CA106">
        <v>595.38362499999994</v>
      </c>
      <c r="CB106">
        <v>34.7700125</v>
      </c>
      <c r="CC106">
        <v>3.6252662500000001</v>
      </c>
      <c r="CD106">
        <v>3.51297375</v>
      </c>
      <c r="CE106">
        <v>27.2181125</v>
      </c>
      <c r="CF106">
        <v>26.682575</v>
      </c>
      <c r="CG106">
        <v>1200</v>
      </c>
      <c r="CH106">
        <v>0.50000587499999993</v>
      </c>
      <c r="CI106">
        <v>0.49999412500000001</v>
      </c>
      <c r="CJ106">
        <v>0</v>
      </c>
      <c r="CK106">
        <v>1162.2037499999999</v>
      </c>
      <c r="CL106">
        <v>4.9990899999999998</v>
      </c>
      <c r="CM106">
        <v>12806.6</v>
      </c>
      <c r="CN106">
        <v>9557.8875000000007</v>
      </c>
      <c r="CO106">
        <v>42.875</v>
      </c>
      <c r="CP106">
        <v>44.468499999999999</v>
      </c>
      <c r="CQ106">
        <v>43.625</v>
      </c>
      <c r="CR106">
        <v>43.53875</v>
      </c>
      <c r="CS106">
        <v>44.25</v>
      </c>
      <c r="CT106">
        <v>597.50749999999994</v>
      </c>
      <c r="CU106">
        <v>597.49250000000006</v>
      </c>
      <c r="CV106">
        <v>0</v>
      </c>
      <c r="CW106">
        <v>1669307717.9000001</v>
      </c>
      <c r="CX106">
        <v>0</v>
      </c>
      <c r="CY106">
        <v>1669300797.0999999</v>
      </c>
      <c r="CZ106" t="s">
        <v>356</v>
      </c>
      <c r="DA106">
        <v>1669300797.0999999</v>
      </c>
      <c r="DB106">
        <v>1669300794.5999999</v>
      </c>
      <c r="DC106">
        <v>7</v>
      </c>
      <c r="DD106">
        <v>-0.40400000000000003</v>
      </c>
      <c r="DE106">
        <v>2.3E-2</v>
      </c>
      <c r="DF106">
        <v>-3.4009999999999998</v>
      </c>
      <c r="DG106">
        <v>0.121</v>
      </c>
      <c r="DH106">
        <v>413</v>
      </c>
      <c r="DI106">
        <v>31</v>
      </c>
      <c r="DJ106">
        <v>0.5</v>
      </c>
      <c r="DK106">
        <v>0.27</v>
      </c>
      <c r="DL106">
        <v>-20.812574999999999</v>
      </c>
      <c r="DM106">
        <v>-1.4150228893057839</v>
      </c>
      <c r="DN106">
        <v>0.14837591912099479</v>
      </c>
      <c r="DO106">
        <v>0</v>
      </c>
      <c r="DP106">
        <v>1.07156875</v>
      </c>
      <c r="DQ106">
        <v>0.18814795497185449</v>
      </c>
      <c r="DR106">
        <v>2.260352916996592E-2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2.9485600000000001</v>
      </c>
      <c r="EB106">
        <v>2.59741</v>
      </c>
      <c r="EC106">
        <v>0.12950600000000001</v>
      </c>
      <c r="ED106">
        <v>0.13123899999999999</v>
      </c>
      <c r="EE106">
        <v>0.144486</v>
      </c>
      <c r="EF106">
        <v>0.13985500000000001</v>
      </c>
      <c r="EG106">
        <v>26403.4</v>
      </c>
      <c r="EH106">
        <v>26824.1</v>
      </c>
      <c r="EI106">
        <v>28218.6</v>
      </c>
      <c r="EJ106">
        <v>29716.7</v>
      </c>
      <c r="EK106">
        <v>33213.1</v>
      </c>
      <c r="EL106">
        <v>35471.699999999997</v>
      </c>
      <c r="EM106">
        <v>39820.400000000001</v>
      </c>
      <c r="EN106">
        <v>42455.8</v>
      </c>
      <c r="EO106">
        <v>1.9393</v>
      </c>
      <c r="EP106">
        <v>1.9198200000000001</v>
      </c>
      <c r="EQ106">
        <v>0.20849699999999999</v>
      </c>
      <c r="ER106">
        <v>0</v>
      </c>
      <c r="ES106">
        <v>30.799900000000001</v>
      </c>
      <c r="ET106">
        <v>999.9</v>
      </c>
      <c r="EU106">
        <v>72.2</v>
      </c>
      <c r="EV106">
        <v>34.299999999999997</v>
      </c>
      <c r="EW106">
        <v>38.826700000000002</v>
      </c>
      <c r="EX106">
        <v>28.9346</v>
      </c>
      <c r="EY106">
        <v>1.77484</v>
      </c>
      <c r="EZ106">
        <v>1</v>
      </c>
      <c r="FA106">
        <v>0.42499500000000001</v>
      </c>
      <c r="FB106">
        <v>0.101961</v>
      </c>
      <c r="FC106">
        <v>20.276</v>
      </c>
      <c r="FD106">
        <v>5.2195400000000003</v>
      </c>
      <c r="FE106">
        <v>12.004099999999999</v>
      </c>
      <c r="FF106">
        <v>4.9870999999999999</v>
      </c>
      <c r="FG106">
        <v>3.2844500000000001</v>
      </c>
      <c r="FH106">
        <v>9999</v>
      </c>
      <c r="FI106">
        <v>9999</v>
      </c>
      <c r="FJ106">
        <v>9999</v>
      </c>
      <c r="FK106">
        <v>999.9</v>
      </c>
      <c r="FL106">
        <v>1.86578</v>
      </c>
      <c r="FM106">
        <v>1.8620699999999999</v>
      </c>
      <c r="FN106">
        <v>1.86416</v>
      </c>
      <c r="FO106">
        <v>1.86022</v>
      </c>
      <c r="FP106">
        <v>1.8609599999999999</v>
      </c>
      <c r="FQ106">
        <v>1.86005</v>
      </c>
      <c r="FR106">
        <v>1.86172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-3.51</v>
      </c>
      <c r="GH106">
        <v>0.152</v>
      </c>
      <c r="GI106">
        <v>-2.4104999999999999</v>
      </c>
      <c r="GJ106">
        <v>-2.6733299999999998E-3</v>
      </c>
      <c r="GK106">
        <v>1.6058599999999999E-6</v>
      </c>
      <c r="GL106">
        <v>-4.45944E-10</v>
      </c>
      <c r="GM106">
        <v>-0.1235328524796835</v>
      </c>
      <c r="GN106">
        <v>8.2927637995010707E-4</v>
      </c>
      <c r="GO106">
        <v>4.5700164417846682E-4</v>
      </c>
      <c r="GP106">
        <v>-7.3971344136228166E-6</v>
      </c>
      <c r="GQ106">
        <v>4</v>
      </c>
      <c r="GR106">
        <v>2095</v>
      </c>
      <c r="GS106">
        <v>4</v>
      </c>
      <c r="GT106">
        <v>35</v>
      </c>
      <c r="GU106">
        <v>115.2</v>
      </c>
      <c r="GV106">
        <v>115.2</v>
      </c>
      <c r="GW106">
        <v>1.47583</v>
      </c>
      <c r="GX106">
        <v>2.5622600000000002</v>
      </c>
      <c r="GY106">
        <v>1.4489700000000001</v>
      </c>
      <c r="GZ106">
        <v>2.32666</v>
      </c>
      <c r="HA106">
        <v>1.5478499999999999</v>
      </c>
      <c r="HB106">
        <v>2.36084</v>
      </c>
      <c r="HC106">
        <v>39.068300000000001</v>
      </c>
      <c r="HD106">
        <v>14.709899999999999</v>
      </c>
      <c r="HE106">
        <v>18</v>
      </c>
      <c r="HF106">
        <v>493.048</v>
      </c>
      <c r="HG106">
        <v>521.67600000000004</v>
      </c>
      <c r="HH106">
        <v>30.999400000000001</v>
      </c>
      <c r="HI106">
        <v>32.813000000000002</v>
      </c>
      <c r="HJ106">
        <v>29.999700000000001</v>
      </c>
      <c r="HK106">
        <v>32.754600000000003</v>
      </c>
      <c r="HL106">
        <v>32.743699999999997</v>
      </c>
      <c r="HM106">
        <v>29.590499999999999</v>
      </c>
      <c r="HN106">
        <v>18.513300000000001</v>
      </c>
      <c r="HO106">
        <v>100</v>
      </c>
      <c r="HP106">
        <v>31</v>
      </c>
      <c r="HQ106">
        <v>611.78700000000003</v>
      </c>
      <c r="HR106">
        <v>34.546599999999998</v>
      </c>
      <c r="HS106">
        <v>99.4178</v>
      </c>
      <c r="HT106">
        <v>98.470200000000006</v>
      </c>
    </row>
    <row r="107" spans="1:228" x14ac:dyDescent="0.2">
      <c r="A107">
        <v>92</v>
      </c>
      <c r="B107">
        <v>1669307712.5999999</v>
      </c>
      <c r="C107">
        <v>363</v>
      </c>
      <c r="D107" t="s">
        <v>543</v>
      </c>
      <c r="E107" t="s">
        <v>544</v>
      </c>
      <c r="F107">
        <v>4</v>
      </c>
      <c r="G107">
        <v>1669307710.5999999</v>
      </c>
      <c r="H107">
        <f t="shared" si="34"/>
        <v>2.0296753419965824E-3</v>
      </c>
      <c r="I107">
        <f t="shared" si="35"/>
        <v>2.0296753419965823</v>
      </c>
      <c r="J107">
        <f t="shared" si="36"/>
        <v>14.426808212365215</v>
      </c>
      <c r="K107">
        <f t="shared" si="37"/>
        <v>581.50157142857142</v>
      </c>
      <c r="L107">
        <f t="shared" si="38"/>
        <v>360.30021272118455</v>
      </c>
      <c r="M107">
        <f t="shared" si="39"/>
        <v>36.438284360916938</v>
      </c>
      <c r="N107">
        <f t="shared" si="40"/>
        <v>58.809067738273058</v>
      </c>
      <c r="O107">
        <f t="shared" si="41"/>
        <v>0.11393659161829052</v>
      </c>
      <c r="P107">
        <f t="shared" si="42"/>
        <v>2.2536359287379217</v>
      </c>
      <c r="Q107">
        <f t="shared" si="43"/>
        <v>0.11083052406879576</v>
      </c>
      <c r="R107">
        <f t="shared" si="44"/>
        <v>6.9541092475306293E-2</v>
      </c>
      <c r="S107">
        <f t="shared" si="45"/>
        <v>226.12275566348279</v>
      </c>
      <c r="T107">
        <f t="shared" si="46"/>
        <v>34.350583565989645</v>
      </c>
      <c r="U107">
        <f t="shared" si="47"/>
        <v>34.174671428571443</v>
      </c>
      <c r="V107">
        <f t="shared" si="48"/>
        <v>5.3952891719789715</v>
      </c>
      <c r="W107">
        <f t="shared" si="49"/>
        <v>70.450558661229564</v>
      </c>
      <c r="X107">
        <f t="shared" si="50"/>
        <v>3.6258086972110997</v>
      </c>
      <c r="Y107">
        <f t="shared" si="51"/>
        <v>5.1466003479777358</v>
      </c>
      <c r="Z107">
        <f t="shared" si="52"/>
        <v>1.7694804747678718</v>
      </c>
      <c r="AA107">
        <f t="shared" si="53"/>
        <v>-89.508682582049289</v>
      </c>
      <c r="AB107">
        <f t="shared" si="54"/>
        <v>-102.60160667855197</v>
      </c>
      <c r="AC107">
        <f t="shared" si="55"/>
        <v>-10.503801212909149</v>
      </c>
      <c r="AD107">
        <f t="shared" si="56"/>
        <v>23.50866518997239</v>
      </c>
      <c r="AE107">
        <f t="shared" si="57"/>
        <v>38.034923958537249</v>
      </c>
      <c r="AF107">
        <f t="shared" si="58"/>
        <v>2.1861106438585054</v>
      </c>
      <c r="AG107">
        <f t="shared" si="59"/>
        <v>14.426808212365215</v>
      </c>
      <c r="AH107">
        <v>622.65102607230892</v>
      </c>
      <c r="AI107">
        <v>605.66510909090869</v>
      </c>
      <c r="AJ107">
        <v>1.693846733668241</v>
      </c>
      <c r="AK107">
        <v>66.400301856687292</v>
      </c>
      <c r="AL107">
        <f t="shared" si="60"/>
        <v>2.0296753419965823</v>
      </c>
      <c r="AM107">
        <v>34.737531449034442</v>
      </c>
      <c r="AN107">
        <v>35.83879454545454</v>
      </c>
      <c r="AO107">
        <v>-7.0344640682149344E-3</v>
      </c>
      <c r="AP107">
        <v>80.260018109835471</v>
      </c>
      <c r="AQ107">
        <v>16</v>
      </c>
      <c r="AR107">
        <v>3</v>
      </c>
      <c r="AS107">
        <f t="shared" si="61"/>
        <v>1</v>
      </c>
      <c r="AT107">
        <f t="shared" si="62"/>
        <v>0</v>
      </c>
      <c r="AU107">
        <f t="shared" si="63"/>
        <v>22355.439188963472</v>
      </c>
      <c r="AV107">
        <f t="shared" si="64"/>
        <v>1200.038571428571</v>
      </c>
      <c r="AW107">
        <f t="shared" si="65"/>
        <v>1025.9580993075037</v>
      </c>
      <c r="AX107">
        <f t="shared" si="66"/>
        <v>0.85493760261902629</v>
      </c>
      <c r="AY107">
        <f t="shared" si="67"/>
        <v>0.18842957305472088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1669307710.5999999</v>
      </c>
      <c r="BF107">
        <v>581.50157142857142</v>
      </c>
      <c r="BG107">
        <v>602.72199999999998</v>
      </c>
      <c r="BH107">
        <v>35.851842857142863</v>
      </c>
      <c r="BI107">
        <v>34.713928571428568</v>
      </c>
      <c r="BJ107">
        <v>585.01557142857132</v>
      </c>
      <c r="BK107">
        <v>35.699885714285713</v>
      </c>
      <c r="BL107">
        <v>500.11528571428568</v>
      </c>
      <c r="BM107">
        <v>101.03314285714291</v>
      </c>
      <c r="BN107">
        <v>9.9976342857142853E-2</v>
      </c>
      <c r="BO107">
        <v>33.330199999999998</v>
      </c>
      <c r="BP107">
        <v>34.174671428571443</v>
      </c>
      <c r="BQ107">
        <v>999.89999999999986</v>
      </c>
      <c r="BR107">
        <v>0</v>
      </c>
      <c r="BS107">
        <v>0</v>
      </c>
      <c r="BT107">
        <v>4507.5</v>
      </c>
      <c r="BU107">
        <v>0</v>
      </c>
      <c r="BV107">
        <v>380.18357142857138</v>
      </c>
      <c r="BW107">
        <v>-21.22035714285715</v>
      </c>
      <c r="BX107">
        <v>603.12485714285708</v>
      </c>
      <c r="BY107">
        <v>624.39728571428566</v>
      </c>
      <c r="BZ107">
        <v>1.1379128571428569</v>
      </c>
      <c r="CA107">
        <v>602.72199999999998</v>
      </c>
      <c r="CB107">
        <v>34.713928571428568</v>
      </c>
      <c r="CC107">
        <v>3.6222242857142861</v>
      </c>
      <c r="CD107">
        <v>3.5072585714285718</v>
      </c>
      <c r="CE107">
        <v>27.203785714285711</v>
      </c>
      <c r="CF107">
        <v>26.654900000000001</v>
      </c>
      <c r="CG107">
        <v>1200.038571428571</v>
      </c>
      <c r="CH107">
        <v>0.49999599999999988</v>
      </c>
      <c r="CI107">
        <v>0.500004</v>
      </c>
      <c r="CJ107">
        <v>0</v>
      </c>
      <c r="CK107">
        <v>1162.017142857143</v>
      </c>
      <c r="CL107">
        <v>4.9990899999999998</v>
      </c>
      <c r="CM107">
        <v>12774.9</v>
      </c>
      <c r="CN107">
        <v>9558.14</v>
      </c>
      <c r="CO107">
        <v>42.875</v>
      </c>
      <c r="CP107">
        <v>44.436999999999998</v>
      </c>
      <c r="CQ107">
        <v>43.625</v>
      </c>
      <c r="CR107">
        <v>43.5</v>
      </c>
      <c r="CS107">
        <v>44.25</v>
      </c>
      <c r="CT107">
        <v>597.51571428571435</v>
      </c>
      <c r="CU107">
        <v>597.52285714285711</v>
      </c>
      <c r="CV107">
        <v>0</v>
      </c>
      <c r="CW107">
        <v>1669307721.5</v>
      </c>
      <c r="CX107">
        <v>0</v>
      </c>
      <c r="CY107">
        <v>1669300797.0999999</v>
      </c>
      <c r="CZ107" t="s">
        <v>356</v>
      </c>
      <c r="DA107">
        <v>1669300797.0999999</v>
      </c>
      <c r="DB107">
        <v>1669300794.5999999</v>
      </c>
      <c r="DC107">
        <v>7</v>
      </c>
      <c r="DD107">
        <v>-0.40400000000000003</v>
      </c>
      <c r="DE107">
        <v>2.3E-2</v>
      </c>
      <c r="DF107">
        <v>-3.4009999999999998</v>
      </c>
      <c r="DG107">
        <v>0.121</v>
      </c>
      <c r="DH107">
        <v>413</v>
      </c>
      <c r="DI107">
        <v>31</v>
      </c>
      <c r="DJ107">
        <v>0.5</v>
      </c>
      <c r="DK107">
        <v>0.27</v>
      </c>
      <c r="DL107">
        <v>-20.932112499999999</v>
      </c>
      <c r="DM107">
        <v>-1.6716146341463329</v>
      </c>
      <c r="DN107">
        <v>0.17504123112498399</v>
      </c>
      <c r="DO107">
        <v>0</v>
      </c>
      <c r="DP107">
        <v>1.086797</v>
      </c>
      <c r="DQ107">
        <v>0.33150213883677071</v>
      </c>
      <c r="DR107">
        <v>3.3368387899327709E-2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2.9485800000000002</v>
      </c>
      <c r="EB107">
        <v>2.5974300000000001</v>
      </c>
      <c r="EC107">
        <v>0.13054199999999999</v>
      </c>
      <c r="ED107">
        <v>0.13227700000000001</v>
      </c>
      <c r="EE107">
        <v>0.14440600000000001</v>
      </c>
      <c r="EF107">
        <v>0.139707</v>
      </c>
      <c r="EG107">
        <v>26372.6</v>
      </c>
      <c r="EH107">
        <v>26792.1</v>
      </c>
      <c r="EI107">
        <v>28219.1</v>
      </c>
      <c r="EJ107">
        <v>29716.799999999999</v>
      </c>
      <c r="EK107">
        <v>33216.800000000003</v>
      </c>
      <c r="EL107">
        <v>35478</v>
      </c>
      <c r="EM107">
        <v>39821</v>
      </c>
      <c r="EN107">
        <v>42456</v>
      </c>
      <c r="EO107">
        <v>1.9395500000000001</v>
      </c>
      <c r="EP107">
        <v>1.9198999999999999</v>
      </c>
      <c r="EQ107">
        <v>0.20815400000000001</v>
      </c>
      <c r="ER107">
        <v>0</v>
      </c>
      <c r="ES107">
        <v>30.794499999999999</v>
      </c>
      <c r="ET107">
        <v>999.9</v>
      </c>
      <c r="EU107">
        <v>72.2</v>
      </c>
      <c r="EV107">
        <v>34.299999999999997</v>
      </c>
      <c r="EW107">
        <v>38.8292</v>
      </c>
      <c r="EX107">
        <v>28.904599999999999</v>
      </c>
      <c r="EY107">
        <v>1.9871799999999999</v>
      </c>
      <c r="EZ107">
        <v>1</v>
      </c>
      <c r="FA107">
        <v>0.42494199999999999</v>
      </c>
      <c r="FB107">
        <v>9.9085000000000006E-2</v>
      </c>
      <c r="FC107">
        <v>20.276</v>
      </c>
      <c r="FD107">
        <v>5.2198399999999996</v>
      </c>
      <c r="FE107">
        <v>12.004</v>
      </c>
      <c r="FF107">
        <v>4.9870000000000001</v>
      </c>
      <c r="FG107">
        <v>3.2844000000000002</v>
      </c>
      <c r="FH107">
        <v>9999</v>
      </c>
      <c r="FI107">
        <v>9999</v>
      </c>
      <c r="FJ107">
        <v>9999</v>
      </c>
      <c r="FK107">
        <v>999.9</v>
      </c>
      <c r="FL107">
        <v>1.8657300000000001</v>
      </c>
      <c r="FM107">
        <v>1.8620699999999999</v>
      </c>
      <c r="FN107">
        <v>1.86415</v>
      </c>
      <c r="FO107">
        <v>1.8602099999999999</v>
      </c>
      <c r="FP107">
        <v>1.8609599999999999</v>
      </c>
      <c r="FQ107">
        <v>1.86006</v>
      </c>
      <c r="FR107">
        <v>1.8617300000000001</v>
      </c>
      <c r="FS107">
        <v>1.85836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-3.5179999999999998</v>
      </c>
      <c r="GH107">
        <v>0.15190000000000001</v>
      </c>
      <c r="GI107">
        <v>-2.4104999999999999</v>
      </c>
      <c r="GJ107">
        <v>-2.6733299999999998E-3</v>
      </c>
      <c r="GK107">
        <v>1.6058599999999999E-6</v>
      </c>
      <c r="GL107">
        <v>-4.45944E-10</v>
      </c>
      <c r="GM107">
        <v>-0.1235328524796835</v>
      </c>
      <c r="GN107">
        <v>8.2927637995010707E-4</v>
      </c>
      <c r="GO107">
        <v>4.5700164417846682E-4</v>
      </c>
      <c r="GP107">
        <v>-7.3971344136228166E-6</v>
      </c>
      <c r="GQ107">
        <v>4</v>
      </c>
      <c r="GR107">
        <v>2095</v>
      </c>
      <c r="GS107">
        <v>4</v>
      </c>
      <c r="GT107">
        <v>35</v>
      </c>
      <c r="GU107">
        <v>115.3</v>
      </c>
      <c r="GV107">
        <v>115.3</v>
      </c>
      <c r="GW107">
        <v>1.48926</v>
      </c>
      <c r="GX107">
        <v>2.5549300000000001</v>
      </c>
      <c r="GY107">
        <v>1.4489700000000001</v>
      </c>
      <c r="GZ107">
        <v>2.32666</v>
      </c>
      <c r="HA107">
        <v>1.5478499999999999</v>
      </c>
      <c r="HB107">
        <v>2.3730500000000001</v>
      </c>
      <c r="HC107">
        <v>39.068300000000001</v>
      </c>
      <c r="HD107">
        <v>14.7187</v>
      </c>
      <c r="HE107">
        <v>18</v>
      </c>
      <c r="HF107">
        <v>493.18400000000003</v>
      </c>
      <c r="HG107">
        <v>521.70600000000002</v>
      </c>
      <c r="HH107">
        <v>30.999300000000002</v>
      </c>
      <c r="HI107">
        <v>32.810099999999998</v>
      </c>
      <c r="HJ107">
        <v>29.9999</v>
      </c>
      <c r="HK107">
        <v>32.7517</v>
      </c>
      <c r="HL107">
        <v>32.7408</v>
      </c>
      <c r="HM107">
        <v>29.854399999999998</v>
      </c>
      <c r="HN107">
        <v>18.513300000000001</v>
      </c>
      <c r="HO107">
        <v>100</v>
      </c>
      <c r="HP107">
        <v>31</v>
      </c>
      <c r="HQ107">
        <v>618.47</v>
      </c>
      <c r="HR107">
        <v>34.522500000000001</v>
      </c>
      <c r="HS107">
        <v>99.419600000000003</v>
      </c>
      <c r="HT107">
        <v>98.470500000000001</v>
      </c>
    </row>
    <row r="108" spans="1:228" x14ac:dyDescent="0.2">
      <c r="A108">
        <v>93</v>
      </c>
      <c r="B108">
        <v>1669307716.5999999</v>
      </c>
      <c r="C108">
        <v>367</v>
      </c>
      <c r="D108" t="s">
        <v>545</v>
      </c>
      <c r="E108" t="s">
        <v>546</v>
      </c>
      <c r="F108">
        <v>4</v>
      </c>
      <c r="G108">
        <v>1669307714.2874999</v>
      </c>
      <c r="H108">
        <f t="shared" si="34"/>
        <v>2.0832175582572517E-3</v>
      </c>
      <c r="I108">
        <f t="shared" si="35"/>
        <v>2.0832175582572519</v>
      </c>
      <c r="J108">
        <f t="shared" si="36"/>
        <v>14.539860775182229</v>
      </c>
      <c r="K108">
        <f t="shared" si="37"/>
        <v>587.55712500000004</v>
      </c>
      <c r="L108">
        <f t="shared" si="38"/>
        <v>370.07127644311322</v>
      </c>
      <c r="M108">
        <f t="shared" si="39"/>
        <v>37.426705737738075</v>
      </c>
      <c r="N108">
        <f t="shared" si="40"/>
        <v>59.42187092401025</v>
      </c>
      <c r="O108">
        <f t="shared" si="41"/>
        <v>0.11713096100967356</v>
      </c>
      <c r="P108">
        <f t="shared" si="42"/>
        <v>2.2493948359855809</v>
      </c>
      <c r="Q108">
        <f t="shared" si="43"/>
        <v>0.11384498831590635</v>
      </c>
      <c r="R108">
        <f t="shared" si="44"/>
        <v>7.1440670868312836E-2</v>
      </c>
      <c r="S108">
        <f t="shared" si="45"/>
        <v>226.10406898589753</v>
      </c>
      <c r="T108">
        <f t="shared" si="46"/>
        <v>34.329565060898773</v>
      </c>
      <c r="U108">
        <f t="shared" si="47"/>
        <v>34.160850000000003</v>
      </c>
      <c r="V108">
        <f t="shared" si="48"/>
        <v>5.3911362791510911</v>
      </c>
      <c r="W108">
        <f t="shared" si="49"/>
        <v>70.415396924415262</v>
      </c>
      <c r="X108">
        <f t="shared" si="50"/>
        <v>3.6229911236528904</v>
      </c>
      <c r="Y108">
        <f t="shared" si="51"/>
        <v>5.1451689288094942</v>
      </c>
      <c r="Z108">
        <f t="shared" si="52"/>
        <v>1.7681451554982006</v>
      </c>
      <c r="AA108">
        <f t="shared" si="53"/>
        <v>-91.869894319144805</v>
      </c>
      <c r="AB108">
        <f t="shared" si="54"/>
        <v>-101.33420511386061</v>
      </c>
      <c r="AC108">
        <f t="shared" si="55"/>
        <v>-10.392656016399194</v>
      </c>
      <c r="AD108">
        <f t="shared" si="56"/>
        <v>22.507313536492916</v>
      </c>
      <c r="AE108">
        <f t="shared" si="57"/>
        <v>38.125384740772169</v>
      </c>
      <c r="AF108">
        <f t="shared" si="58"/>
        <v>2.2388586850152183</v>
      </c>
      <c r="AG108">
        <f t="shared" si="59"/>
        <v>14.539860775182229</v>
      </c>
      <c r="AH108">
        <v>629.53781823743725</v>
      </c>
      <c r="AI108">
        <v>612.46656969696949</v>
      </c>
      <c r="AJ108">
        <v>1.6982136214405821</v>
      </c>
      <c r="AK108">
        <v>66.400301856687292</v>
      </c>
      <c r="AL108">
        <f t="shared" si="60"/>
        <v>2.0832175582572519</v>
      </c>
      <c r="AM108">
        <v>34.679907980563222</v>
      </c>
      <c r="AN108">
        <v>35.810021818181802</v>
      </c>
      <c r="AO108">
        <v>-7.1897412317551632E-3</v>
      </c>
      <c r="AP108">
        <v>80.260018109835471</v>
      </c>
      <c r="AQ108">
        <v>16</v>
      </c>
      <c r="AR108">
        <v>3</v>
      </c>
      <c r="AS108">
        <f t="shared" si="61"/>
        <v>1</v>
      </c>
      <c r="AT108">
        <f t="shared" si="62"/>
        <v>0</v>
      </c>
      <c r="AU108">
        <f t="shared" si="63"/>
        <v>22282.710074688948</v>
      </c>
      <c r="AV108">
        <f t="shared" si="64"/>
        <v>1199.9324999999999</v>
      </c>
      <c r="AW108">
        <f t="shared" si="65"/>
        <v>1025.868088593729</v>
      </c>
      <c r="AX108">
        <f t="shared" si="66"/>
        <v>0.85493816409983825</v>
      </c>
      <c r="AY108">
        <f t="shared" si="67"/>
        <v>0.18843065671268805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1669307714.2874999</v>
      </c>
      <c r="BF108">
        <v>587.55712500000004</v>
      </c>
      <c r="BG108">
        <v>608.84950000000003</v>
      </c>
      <c r="BH108">
        <v>35.823749999999997</v>
      </c>
      <c r="BI108">
        <v>34.658387500000003</v>
      </c>
      <c r="BJ108">
        <v>591.07850000000008</v>
      </c>
      <c r="BK108">
        <v>35.671925000000002</v>
      </c>
      <c r="BL108">
        <v>500.133375</v>
      </c>
      <c r="BM108">
        <v>101.03375</v>
      </c>
      <c r="BN108">
        <v>0.1000264375</v>
      </c>
      <c r="BO108">
        <v>33.3252375</v>
      </c>
      <c r="BP108">
        <v>34.160850000000003</v>
      </c>
      <c r="BQ108">
        <v>999.9</v>
      </c>
      <c r="BR108">
        <v>0</v>
      </c>
      <c r="BS108">
        <v>0</v>
      </c>
      <c r="BT108">
        <v>4495.15625</v>
      </c>
      <c r="BU108">
        <v>0</v>
      </c>
      <c r="BV108">
        <v>367.45112499999999</v>
      </c>
      <c r="BW108">
        <v>-21.292312500000001</v>
      </c>
      <c r="BX108">
        <v>609.38774999999998</v>
      </c>
      <c r="BY108">
        <v>630.70887500000003</v>
      </c>
      <c r="BZ108">
        <v>1.1653687500000001</v>
      </c>
      <c r="CA108">
        <v>608.84950000000003</v>
      </c>
      <c r="CB108">
        <v>34.658387500000003</v>
      </c>
      <c r="CC108">
        <v>3.6194125000000001</v>
      </c>
      <c r="CD108">
        <v>3.5016712499999998</v>
      </c>
      <c r="CE108">
        <v>27.190537500000001</v>
      </c>
      <c r="CF108">
        <v>26.627837499999998</v>
      </c>
      <c r="CG108">
        <v>1199.9324999999999</v>
      </c>
      <c r="CH108">
        <v>0.49997837499999997</v>
      </c>
      <c r="CI108">
        <v>0.50002162500000003</v>
      </c>
      <c r="CJ108">
        <v>0</v>
      </c>
      <c r="CK108">
        <v>1161.8724999999999</v>
      </c>
      <c r="CL108">
        <v>4.9990899999999998</v>
      </c>
      <c r="CM108">
        <v>12753.0625</v>
      </c>
      <c r="CN108">
        <v>9557.2412499999991</v>
      </c>
      <c r="CO108">
        <v>42.851374999999997</v>
      </c>
      <c r="CP108">
        <v>44.452749999999988</v>
      </c>
      <c r="CQ108">
        <v>43.625</v>
      </c>
      <c r="CR108">
        <v>43.5</v>
      </c>
      <c r="CS108">
        <v>44.25</v>
      </c>
      <c r="CT108">
        <v>597.44000000000005</v>
      </c>
      <c r="CU108">
        <v>597.49249999999995</v>
      </c>
      <c r="CV108">
        <v>0</v>
      </c>
      <c r="CW108">
        <v>1669307725.7</v>
      </c>
      <c r="CX108">
        <v>0</v>
      </c>
      <c r="CY108">
        <v>1669300797.0999999</v>
      </c>
      <c r="CZ108" t="s">
        <v>356</v>
      </c>
      <c r="DA108">
        <v>1669300797.0999999</v>
      </c>
      <c r="DB108">
        <v>1669300794.5999999</v>
      </c>
      <c r="DC108">
        <v>7</v>
      </c>
      <c r="DD108">
        <v>-0.40400000000000003</v>
      </c>
      <c r="DE108">
        <v>2.3E-2</v>
      </c>
      <c r="DF108">
        <v>-3.4009999999999998</v>
      </c>
      <c r="DG108">
        <v>0.121</v>
      </c>
      <c r="DH108">
        <v>413</v>
      </c>
      <c r="DI108">
        <v>31</v>
      </c>
      <c r="DJ108">
        <v>0.5</v>
      </c>
      <c r="DK108">
        <v>0.27</v>
      </c>
      <c r="DL108">
        <v>-21.050572500000001</v>
      </c>
      <c r="DM108">
        <v>-1.6764281425890419</v>
      </c>
      <c r="DN108">
        <v>0.17599209497517221</v>
      </c>
      <c r="DO108">
        <v>0</v>
      </c>
      <c r="DP108">
        <v>1.1093452500000001</v>
      </c>
      <c r="DQ108">
        <v>0.41878300187617251</v>
      </c>
      <c r="DR108">
        <v>4.0606448994433109E-2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2.9486500000000002</v>
      </c>
      <c r="EB108">
        <v>2.5973899999999999</v>
      </c>
      <c r="EC108">
        <v>0.13156899999999999</v>
      </c>
      <c r="ED108">
        <v>0.13328999999999999</v>
      </c>
      <c r="EE108">
        <v>0.144318</v>
      </c>
      <c r="EF108">
        <v>0.139595</v>
      </c>
      <c r="EG108">
        <v>26341</v>
      </c>
      <c r="EH108">
        <v>26760.799999999999</v>
      </c>
      <c r="EI108">
        <v>28218.799999999999</v>
      </c>
      <c r="EJ108">
        <v>29716.7</v>
      </c>
      <c r="EK108">
        <v>33219.699999999997</v>
      </c>
      <c r="EL108">
        <v>35482.400000000001</v>
      </c>
      <c r="EM108">
        <v>39820.400000000001</v>
      </c>
      <c r="EN108">
        <v>42455.6</v>
      </c>
      <c r="EO108">
        <v>1.9396</v>
      </c>
      <c r="EP108">
        <v>1.9198</v>
      </c>
      <c r="EQ108">
        <v>0.207841</v>
      </c>
      <c r="ER108">
        <v>0</v>
      </c>
      <c r="ES108">
        <v>30.787800000000001</v>
      </c>
      <c r="ET108">
        <v>999.9</v>
      </c>
      <c r="EU108">
        <v>72.2</v>
      </c>
      <c r="EV108">
        <v>34.299999999999997</v>
      </c>
      <c r="EW108">
        <v>38.822200000000002</v>
      </c>
      <c r="EX108">
        <v>28.784600000000001</v>
      </c>
      <c r="EY108">
        <v>1.77084</v>
      </c>
      <c r="EZ108">
        <v>1</v>
      </c>
      <c r="FA108">
        <v>0.424817</v>
      </c>
      <c r="FB108">
        <v>9.6250000000000002E-2</v>
      </c>
      <c r="FC108">
        <v>20.2761</v>
      </c>
      <c r="FD108">
        <v>5.2210299999999998</v>
      </c>
      <c r="FE108">
        <v>12.004</v>
      </c>
      <c r="FF108">
        <v>4.9876500000000004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1.86572</v>
      </c>
      <c r="FM108">
        <v>1.8620699999999999</v>
      </c>
      <c r="FN108">
        <v>1.86416</v>
      </c>
      <c r="FO108">
        <v>1.8602099999999999</v>
      </c>
      <c r="FP108">
        <v>1.8609599999999999</v>
      </c>
      <c r="FQ108">
        <v>1.86005</v>
      </c>
      <c r="FR108">
        <v>1.86174</v>
      </c>
      <c r="FS108">
        <v>1.85836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-3.5270000000000001</v>
      </c>
      <c r="GH108">
        <v>0.1517</v>
      </c>
      <c r="GI108">
        <v>-2.4104999999999999</v>
      </c>
      <c r="GJ108">
        <v>-2.6733299999999998E-3</v>
      </c>
      <c r="GK108">
        <v>1.6058599999999999E-6</v>
      </c>
      <c r="GL108">
        <v>-4.45944E-10</v>
      </c>
      <c r="GM108">
        <v>-0.1235328524796835</v>
      </c>
      <c r="GN108">
        <v>8.2927637995010707E-4</v>
      </c>
      <c r="GO108">
        <v>4.5700164417846682E-4</v>
      </c>
      <c r="GP108">
        <v>-7.3971344136228166E-6</v>
      </c>
      <c r="GQ108">
        <v>4</v>
      </c>
      <c r="GR108">
        <v>2095</v>
      </c>
      <c r="GS108">
        <v>4</v>
      </c>
      <c r="GT108">
        <v>35</v>
      </c>
      <c r="GU108">
        <v>115.3</v>
      </c>
      <c r="GV108">
        <v>115.4</v>
      </c>
      <c r="GW108">
        <v>1.50146</v>
      </c>
      <c r="GX108">
        <v>2.5561500000000001</v>
      </c>
      <c r="GY108">
        <v>1.4489700000000001</v>
      </c>
      <c r="GZ108">
        <v>2.32666</v>
      </c>
      <c r="HA108">
        <v>1.5478499999999999</v>
      </c>
      <c r="HB108">
        <v>2.3315399999999999</v>
      </c>
      <c r="HC108">
        <v>39.068300000000001</v>
      </c>
      <c r="HD108">
        <v>14.709899999999999</v>
      </c>
      <c r="HE108">
        <v>18</v>
      </c>
      <c r="HF108">
        <v>493.19400000000002</v>
      </c>
      <c r="HG108">
        <v>521.61400000000003</v>
      </c>
      <c r="HH108">
        <v>30.999300000000002</v>
      </c>
      <c r="HI108">
        <v>32.807200000000002</v>
      </c>
      <c r="HJ108">
        <v>29.9998</v>
      </c>
      <c r="HK108">
        <v>32.748800000000003</v>
      </c>
      <c r="HL108">
        <v>32.738700000000001</v>
      </c>
      <c r="HM108">
        <v>30.121099999999998</v>
      </c>
      <c r="HN108">
        <v>18.786799999999999</v>
      </c>
      <c r="HO108">
        <v>100</v>
      </c>
      <c r="HP108">
        <v>31</v>
      </c>
      <c r="HQ108">
        <v>625.15</v>
      </c>
      <c r="HR108">
        <v>34.529400000000003</v>
      </c>
      <c r="HS108">
        <v>99.418099999999995</v>
      </c>
      <c r="HT108">
        <v>98.469800000000006</v>
      </c>
    </row>
    <row r="109" spans="1:228" x14ac:dyDescent="0.2">
      <c r="A109">
        <v>94</v>
      </c>
      <c r="B109">
        <v>1669307720.5999999</v>
      </c>
      <c r="C109">
        <v>371</v>
      </c>
      <c r="D109" t="s">
        <v>547</v>
      </c>
      <c r="E109" t="s">
        <v>548</v>
      </c>
      <c r="F109">
        <v>4</v>
      </c>
      <c r="G109">
        <v>1669307718.5999999</v>
      </c>
      <c r="H109">
        <f t="shared" si="34"/>
        <v>2.0721502623499686E-3</v>
      </c>
      <c r="I109">
        <f t="shared" si="35"/>
        <v>2.0721502623499686</v>
      </c>
      <c r="J109">
        <f t="shared" si="36"/>
        <v>14.925979148057827</v>
      </c>
      <c r="K109">
        <f t="shared" si="37"/>
        <v>594.57800000000009</v>
      </c>
      <c r="L109">
        <f t="shared" si="38"/>
        <v>369.94767426457156</v>
      </c>
      <c r="M109">
        <f t="shared" si="39"/>
        <v>37.414938277395677</v>
      </c>
      <c r="N109">
        <f t="shared" si="40"/>
        <v>60.133096431328987</v>
      </c>
      <c r="O109">
        <f t="shared" si="41"/>
        <v>0.11621146594577757</v>
      </c>
      <c r="P109">
        <f t="shared" si="42"/>
        <v>2.2525073005472849</v>
      </c>
      <c r="Q109">
        <f t="shared" si="43"/>
        <v>0.11298045096089088</v>
      </c>
      <c r="R109">
        <f t="shared" si="44"/>
        <v>7.0895593283785224E-2</v>
      </c>
      <c r="S109">
        <f t="shared" si="45"/>
        <v>226.1201469484437</v>
      </c>
      <c r="T109">
        <f t="shared" si="46"/>
        <v>34.32491346115507</v>
      </c>
      <c r="U109">
        <f t="shared" si="47"/>
        <v>34.163057142857141</v>
      </c>
      <c r="V109">
        <f t="shared" si="48"/>
        <v>5.391799267734922</v>
      </c>
      <c r="W109">
        <f t="shared" si="49"/>
        <v>70.376341784469744</v>
      </c>
      <c r="X109">
        <f t="shared" si="50"/>
        <v>3.6195273985272678</v>
      </c>
      <c r="Y109">
        <f t="shared" si="51"/>
        <v>5.1431025068228324</v>
      </c>
      <c r="Z109">
        <f t="shared" si="52"/>
        <v>1.7722718692076542</v>
      </c>
      <c r="AA109">
        <f t="shared" si="53"/>
        <v>-91.381826569633617</v>
      </c>
      <c r="AB109">
        <f t="shared" si="54"/>
        <v>-102.6126768643382</v>
      </c>
      <c r="AC109">
        <f t="shared" si="55"/>
        <v>-10.508977888159775</v>
      </c>
      <c r="AD109">
        <f t="shared" si="56"/>
        <v>21.616665626312127</v>
      </c>
      <c r="AE109">
        <f t="shared" si="57"/>
        <v>38.37004001017214</v>
      </c>
      <c r="AF109">
        <f t="shared" si="58"/>
        <v>2.2322509880931087</v>
      </c>
      <c r="AG109">
        <f t="shared" si="59"/>
        <v>14.925979148057827</v>
      </c>
      <c r="AH109">
        <v>636.38564590609701</v>
      </c>
      <c r="AI109">
        <v>619.17806060606063</v>
      </c>
      <c r="AJ109">
        <v>1.683176670016111</v>
      </c>
      <c r="AK109">
        <v>66.400301856687292</v>
      </c>
      <c r="AL109">
        <f t="shared" si="60"/>
        <v>2.0721502623499686</v>
      </c>
      <c r="AM109">
        <v>34.64120840114515</v>
      </c>
      <c r="AN109">
        <v>35.779141212121203</v>
      </c>
      <c r="AO109">
        <v>-9.3236656828279314E-3</v>
      </c>
      <c r="AP109">
        <v>80.260018109835471</v>
      </c>
      <c r="AQ109">
        <v>16</v>
      </c>
      <c r="AR109">
        <v>3</v>
      </c>
      <c r="AS109">
        <f t="shared" si="61"/>
        <v>1</v>
      </c>
      <c r="AT109">
        <f t="shared" si="62"/>
        <v>0</v>
      </c>
      <c r="AU109">
        <f t="shared" si="63"/>
        <v>22336.768227009747</v>
      </c>
      <c r="AV109">
        <f t="shared" si="64"/>
        <v>1200.03</v>
      </c>
      <c r="AW109">
        <f t="shared" si="65"/>
        <v>1025.9502564499708</v>
      </c>
      <c r="AX109">
        <f t="shared" si="66"/>
        <v>0.85493717361230193</v>
      </c>
      <c r="AY109">
        <f t="shared" si="67"/>
        <v>0.18842874507174295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1669307718.5999999</v>
      </c>
      <c r="BF109">
        <v>594.57800000000009</v>
      </c>
      <c r="BG109">
        <v>616.00814285714284</v>
      </c>
      <c r="BH109">
        <v>35.788799999999988</v>
      </c>
      <c r="BI109">
        <v>34.626871428571427</v>
      </c>
      <c r="BJ109">
        <v>598.10857142857128</v>
      </c>
      <c r="BK109">
        <v>35.637185714285707</v>
      </c>
      <c r="BL109">
        <v>500.14914285714292</v>
      </c>
      <c r="BM109">
        <v>101.03571428571431</v>
      </c>
      <c r="BN109">
        <v>0.1000432285714286</v>
      </c>
      <c r="BO109">
        <v>33.318071428571429</v>
      </c>
      <c r="BP109">
        <v>34.163057142857141</v>
      </c>
      <c r="BQ109">
        <v>999.89999999999986</v>
      </c>
      <c r="BR109">
        <v>0</v>
      </c>
      <c r="BS109">
        <v>0</v>
      </c>
      <c r="BT109">
        <v>4504.1071428571431</v>
      </c>
      <c r="BU109">
        <v>0</v>
      </c>
      <c r="BV109">
        <v>364.15828571428568</v>
      </c>
      <c r="BW109">
        <v>-21.429971428571431</v>
      </c>
      <c r="BX109">
        <v>616.64714285714285</v>
      </c>
      <c r="BY109">
        <v>638.10357142857151</v>
      </c>
      <c r="BZ109">
        <v>1.1619485714285711</v>
      </c>
      <c r="CA109">
        <v>616.00814285714284</v>
      </c>
      <c r="CB109">
        <v>34.626871428571427</v>
      </c>
      <c r="CC109">
        <v>3.615948571428572</v>
      </c>
      <c r="CD109">
        <v>3.498548571428572</v>
      </c>
      <c r="CE109">
        <v>27.174214285714289</v>
      </c>
      <c r="CF109">
        <v>26.61271428571429</v>
      </c>
      <c r="CG109">
        <v>1200.03</v>
      </c>
      <c r="CH109">
        <v>0.50001171428571423</v>
      </c>
      <c r="CI109">
        <v>0.49998828571428572</v>
      </c>
      <c r="CJ109">
        <v>0</v>
      </c>
      <c r="CK109">
        <v>1162.05</v>
      </c>
      <c r="CL109">
        <v>4.9990899999999998</v>
      </c>
      <c r="CM109">
        <v>12752.428571428571</v>
      </c>
      <c r="CN109">
        <v>9558.1285714285732</v>
      </c>
      <c r="CO109">
        <v>42.830000000000013</v>
      </c>
      <c r="CP109">
        <v>44.436999999999998</v>
      </c>
      <c r="CQ109">
        <v>43.625</v>
      </c>
      <c r="CR109">
        <v>43.5</v>
      </c>
      <c r="CS109">
        <v>44.223000000000013</v>
      </c>
      <c r="CT109">
        <v>597.52857142857135</v>
      </c>
      <c r="CU109">
        <v>597.50142857142862</v>
      </c>
      <c r="CV109">
        <v>0</v>
      </c>
      <c r="CW109">
        <v>1669307729.9000001</v>
      </c>
      <c r="CX109">
        <v>0</v>
      </c>
      <c r="CY109">
        <v>1669300797.0999999</v>
      </c>
      <c r="CZ109" t="s">
        <v>356</v>
      </c>
      <c r="DA109">
        <v>1669300797.0999999</v>
      </c>
      <c r="DB109">
        <v>1669300794.5999999</v>
      </c>
      <c r="DC109">
        <v>7</v>
      </c>
      <c r="DD109">
        <v>-0.40400000000000003</v>
      </c>
      <c r="DE109">
        <v>2.3E-2</v>
      </c>
      <c r="DF109">
        <v>-3.4009999999999998</v>
      </c>
      <c r="DG109">
        <v>0.121</v>
      </c>
      <c r="DH109">
        <v>413</v>
      </c>
      <c r="DI109">
        <v>31</v>
      </c>
      <c r="DJ109">
        <v>0.5</v>
      </c>
      <c r="DK109">
        <v>0.27</v>
      </c>
      <c r="DL109">
        <v>-21.163202500000001</v>
      </c>
      <c r="DM109">
        <v>-1.8790525328329739</v>
      </c>
      <c r="DN109">
        <v>0.19259146461811319</v>
      </c>
      <c r="DO109">
        <v>0</v>
      </c>
      <c r="DP109">
        <v>1.1305572500000001</v>
      </c>
      <c r="DQ109">
        <v>0.34030908067541688</v>
      </c>
      <c r="DR109">
        <v>3.4466308765771517E-2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2.9487999999999999</v>
      </c>
      <c r="EB109">
        <v>2.5975199999999998</v>
      </c>
      <c r="EC109">
        <v>0.13258700000000001</v>
      </c>
      <c r="ED109">
        <v>0.13431199999999999</v>
      </c>
      <c r="EE109">
        <v>0.14424600000000001</v>
      </c>
      <c r="EF109">
        <v>0.139492</v>
      </c>
      <c r="EG109">
        <v>26310.2</v>
      </c>
      <c r="EH109">
        <v>26729.200000000001</v>
      </c>
      <c r="EI109">
        <v>28218.799999999999</v>
      </c>
      <c r="EJ109">
        <v>29716.799999999999</v>
      </c>
      <c r="EK109">
        <v>33223</v>
      </c>
      <c r="EL109">
        <v>35486.9</v>
      </c>
      <c r="EM109">
        <v>39820.800000000003</v>
      </c>
      <c r="EN109">
        <v>42455.8</v>
      </c>
      <c r="EO109">
        <v>1.9397500000000001</v>
      </c>
      <c r="EP109">
        <v>1.9198500000000001</v>
      </c>
      <c r="EQ109">
        <v>0.208482</v>
      </c>
      <c r="ER109">
        <v>0</v>
      </c>
      <c r="ES109">
        <v>30.783799999999999</v>
      </c>
      <c r="ET109">
        <v>999.9</v>
      </c>
      <c r="EU109">
        <v>72.2</v>
      </c>
      <c r="EV109">
        <v>34.299999999999997</v>
      </c>
      <c r="EW109">
        <v>38.824100000000001</v>
      </c>
      <c r="EX109">
        <v>28.994599999999998</v>
      </c>
      <c r="EY109">
        <v>2.3357399999999999</v>
      </c>
      <c r="EZ109">
        <v>1</v>
      </c>
      <c r="FA109">
        <v>0.42438799999999999</v>
      </c>
      <c r="FB109">
        <v>9.4379099999999994E-2</v>
      </c>
      <c r="FC109">
        <v>20.2761</v>
      </c>
      <c r="FD109">
        <v>5.22058</v>
      </c>
      <c r="FE109">
        <v>12.004</v>
      </c>
      <c r="FF109">
        <v>4.9871499999999997</v>
      </c>
      <c r="FG109">
        <v>3.2846299999999999</v>
      </c>
      <c r="FH109">
        <v>9999</v>
      </c>
      <c r="FI109">
        <v>9999</v>
      </c>
      <c r="FJ109">
        <v>9999</v>
      </c>
      <c r="FK109">
        <v>999.9</v>
      </c>
      <c r="FL109">
        <v>1.86575</v>
      </c>
      <c r="FM109">
        <v>1.86208</v>
      </c>
      <c r="FN109">
        <v>1.8641700000000001</v>
      </c>
      <c r="FO109">
        <v>1.8602099999999999</v>
      </c>
      <c r="FP109">
        <v>1.8609599999999999</v>
      </c>
      <c r="FQ109">
        <v>1.86005</v>
      </c>
      <c r="FR109">
        <v>1.8617300000000001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-3.5350000000000001</v>
      </c>
      <c r="GH109">
        <v>0.1515</v>
      </c>
      <c r="GI109">
        <v>-2.4104999999999999</v>
      </c>
      <c r="GJ109">
        <v>-2.6733299999999998E-3</v>
      </c>
      <c r="GK109">
        <v>1.6058599999999999E-6</v>
      </c>
      <c r="GL109">
        <v>-4.45944E-10</v>
      </c>
      <c r="GM109">
        <v>-0.1235328524796835</v>
      </c>
      <c r="GN109">
        <v>8.2927637995010707E-4</v>
      </c>
      <c r="GO109">
        <v>4.5700164417846682E-4</v>
      </c>
      <c r="GP109">
        <v>-7.3971344136228166E-6</v>
      </c>
      <c r="GQ109">
        <v>4</v>
      </c>
      <c r="GR109">
        <v>2095</v>
      </c>
      <c r="GS109">
        <v>4</v>
      </c>
      <c r="GT109">
        <v>35</v>
      </c>
      <c r="GU109">
        <v>115.4</v>
      </c>
      <c r="GV109">
        <v>115.4</v>
      </c>
      <c r="GW109">
        <v>1.5148900000000001</v>
      </c>
      <c r="GX109">
        <v>2.5610400000000002</v>
      </c>
      <c r="GY109">
        <v>1.4489700000000001</v>
      </c>
      <c r="GZ109">
        <v>2.32544</v>
      </c>
      <c r="HA109">
        <v>1.5478499999999999</v>
      </c>
      <c r="HB109">
        <v>2.2766099999999998</v>
      </c>
      <c r="HC109">
        <v>39.068300000000001</v>
      </c>
      <c r="HD109">
        <v>14.709899999999999</v>
      </c>
      <c r="HE109">
        <v>18</v>
      </c>
      <c r="HF109">
        <v>493.27199999999999</v>
      </c>
      <c r="HG109">
        <v>521.63199999999995</v>
      </c>
      <c r="HH109">
        <v>30.999400000000001</v>
      </c>
      <c r="HI109">
        <v>32.804400000000001</v>
      </c>
      <c r="HJ109">
        <v>29.9999</v>
      </c>
      <c r="HK109">
        <v>32.746600000000001</v>
      </c>
      <c r="HL109">
        <v>32.736499999999999</v>
      </c>
      <c r="HM109">
        <v>30.385899999999999</v>
      </c>
      <c r="HN109">
        <v>18.786799999999999</v>
      </c>
      <c r="HO109">
        <v>100</v>
      </c>
      <c r="HP109">
        <v>31</v>
      </c>
      <c r="HQ109">
        <v>631.83699999999999</v>
      </c>
      <c r="HR109">
        <v>34.529800000000002</v>
      </c>
      <c r="HS109">
        <v>99.418800000000005</v>
      </c>
      <c r="HT109">
        <v>98.470200000000006</v>
      </c>
    </row>
    <row r="110" spans="1:228" x14ac:dyDescent="0.2">
      <c r="A110">
        <v>95</v>
      </c>
      <c r="B110">
        <v>1669307724.5999999</v>
      </c>
      <c r="C110">
        <v>375</v>
      </c>
      <c r="D110" t="s">
        <v>549</v>
      </c>
      <c r="E110" t="s">
        <v>550</v>
      </c>
      <c r="F110">
        <v>4</v>
      </c>
      <c r="G110">
        <v>1669307722.2874999</v>
      </c>
      <c r="H110">
        <f t="shared" si="34"/>
        <v>2.1314129877184852E-3</v>
      </c>
      <c r="I110">
        <f t="shared" si="35"/>
        <v>2.1314129877184853</v>
      </c>
      <c r="J110">
        <f t="shared" si="36"/>
        <v>14.547932251106891</v>
      </c>
      <c r="K110">
        <f t="shared" si="37"/>
        <v>600.66975000000002</v>
      </c>
      <c r="L110">
        <f t="shared" si="38"/>
        <v>386.76560883685147</v>
      </c>
      <c r="M110">
        <f t="shared" si="39"/>
        <v>39.115771947756834</v>
      </c>
      <c r="N110">
        <f t="shared" si="40"/>
        <v>60.74909562816697</v>
      </c>
      <c r="O110">
        <f t="shared" si="41"/>
        <v>0.1196334274631711</v>
      </c>
      <c r="P110">
        <f t="shared" si="42"/>
        <v>2.2513607273888816</v>
      </c>
      <c r="Q110">
        <f t="shared" si="43"/>
        <v>0.11621065724423701</v>
      </c>
      <c r="R110">
        <f t="shared" si="44"/>
        <v>7.2931026208543415E-2</v>
      </c>
      <c r="S110">
        <f t="shared" si="45"/>
        <v>226.12350782307524</v>
      </c>
      <c r="T110">
        <f t="shared" si="46"/>
        <v>34.305906413916759</v>
      </c>
      <c r="U110">
        <f t="shared" si="47"/>
        <v>34.154962500000003</v>
      </c>
      <c r="V110">
        <f t="shared" si="48"/>
        <v>5.3893681199204027</v>
      </c>
      <c r="W110">
        <f t="shared" si="49"/>
        <v>70.327794425606015</v>
      </c>
      <c r="X110">
        <f t="shared" si="50"/>
        <v>3.6170388858764246</v>
      </c>
      <c r="Y110">
        <f t="shared" si="51"/>
        <v>5.1431143482006849</v>
      </c>
      <c r="Z110">
        <f t="shared" si="52"/>
        <v>1.772329234043978</v>
      </c>
      <c r="AA110">
        <f t="shared" si="53"/>
        <v>-93.995312758385197</v>
      </c>
      <c r="AB110">
        <f t="shared" si="54"/>
        <v>-101.57296962685652</v>
      </c>
      <c r="AC110">
        <f t="shared" si="55"/>
        <v>-10.407384800851824</v>
      </c>
      <c r="AD110">
        <f t="shared" si="56"/>
        <v>20.147840636981712</v>
      </c>
      <c r="AE110">
        <f t="shared" si="57"/>
        <v>38.527111476937648</v>
      </c>
      <c r="AF110">
        <f t="shared" si="58"/>
        <v>2.2587480905106263</v>
      </c>
      <c r="AG110">
        <f t="shared" si="59"/>
        <v>14.547932251106891</v>
      </c>
      <c r="AH110">
        <v>643.28958733993704</v>
      </c>
      <c r="AI110">
        <v>626.07353939393931</v>
      </c>
      <c r="AJ110">
        <v>1.7248330117253861</v>
      </c>
      <c r="AK110">
        <v>66.400301856687292</v>
      </c>
      <c r="AL110">
        <f t="shared" si="60"/>
        <v>2.1314129877184853</v>
      </c>
      <c r="AM110">
        <v>34.600183406813038</v>
      </c>
      <c r="AN110">
        <v>35.751353939393937</v>
      </c>
      <c r="AO110">
        <v>-6.5417032137043618E-3</v>
      </c>
      <c r="AP110">
        <v>80.260018109835471</v>
      </c>
      <c r="AQ110">
        <v>16</v>
      </c>
      <c r="AR110">
        <v>3</v>
      </c>
      <c r="AS110">
        <f t="shared" si="61"/>
        <v>1</v>
      </c>
      <c r="AT110">
        <f t="shared" si="62"/>
        <v>0</v>
      </c>
      <c r="AU110">
        <f t="shared" si="63"/>
        <v>22317.015498725617</v>
      </c>
      <c r="AV110">
        <f t="shared" si="64"/>
        <v>1200.0450000000001</v>
      </c>
      <c r="AW110">
        <f t="shared" si="65"/>
        <v>1025.9633574212826</v>
      </c>
      <c r="AX110">
        <f t="shared" si="66"/>
        <v>0.85493740436507171</v>
      </c>
      <c r="AY110">
        <f t="shared" si="67"/>
        <v>0.18842919042458844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1669307722.2874999</v>
      </c>
      <c r="BF110">
        <v>600.66975000000002</v>
      </c>
      <c r="BG110">
        <v>622.20174999999995</v>
      </c>
      <c r="BH110">
        <v>35.764249999999997</v>
      </c>
      <c r="BI110">
        <v>34.588437499999998</v>
      </c>
      <c r="BJ110">
        <v>604.20787500000006</v>
      </c>
      <c r="BK110">
        <v>35.612724999999998</v>
      </c>
      <c r="BL110">
        <v>500.12287500000002</v>
      </c>
      <c r="BM110">
        <v>101.035625</v>
      </c>
      <c r="BN110">
        <v>9.9975099999999997E-2</v>
      </c>
      <c r="BO110">
        <v>33.318112499999998</v>
      </c>
      <c r="BP110">
        <v>34.154962500000003</v>
      </c>
      <c r="BQ110">
        <v>999.9</v>
      </c>
      <c r="BR110">
        <v>0</v>
      </c>
      <c r="BS110">
        <v>0</v>
      </c>
      <c r="BT110">
        <v>4500.78125</v>
      </c>
      <c r="BU110">
        <v>0</v>
      </c>
      <c r="BV110">
        <v>368.04300000000001</v>
      </c>
      <c r="BW110">
        <v>-21.5319</v>
      </c>
      <c r="BX110">
        <v>622.94925000000001</v>
      </c>
      <c r="BY110">
        <v>644.49374999999998</v>
      </c>
      <c r="BZ110">
        <v>1.1758124999999999</v>
      </c>
      <c r="CA110">
        <v>622.20174999999995</v>
      </c>
      <c r="CB110">
        <v>34.588437499999998</v>
      </c>
      <c r="CC110">
        <v>3.6134612499999998</v>
      </c>
      <c r="CD110">
        <v>3.4946625</v>
      </c>
      <c r="CE110">
        <v>27.162487500000001</v>
      </c>
      <c r="CF110">
        <v>26.59385</v>
      </c>
      <c r="CG110">
        <v>1200.0450000000001</v>
      </c>
      <c r="CH110">
        <v>0.500002375</v>
      </c>
      <c r="CI110">
        <v>0.499997625</v>
      </c>
      <c r="CJ110">
        <v>0</v>
      </c>
      <c r="CK110">
        <v>1161.8475000000001</v>
      </c>
      <c r="CL110">
        <v>4.9990899999999998</v>
      </c>
      <c r="CM110">
        <v>12752.225</v>
      </c>
      <c r="CN110">
        <v>9558.2112500000003</v>
      </c>
      <c r="CO110">
        <v>42.827749999999988</v>
      </c>
      <c r="CP110">
        <v>44.436999999999998</v>
      </c>
      <c r="CQ110">
        <v>43.625</v>
      </c>
      <c r="CR110">
        <v>43.5</v>
      </c>
      <c r="CS110">
        <v>44.186999999999998</v>
      </c>
      <c r="CT110">
        <v>597.52749999999992</v>
      </c>
      <c r="CU110">
        <v>597.51874999999995</v>
      </c>
      <c r="CV110">
        <v>0</v>
      </c>
      <c r="CW110">
        <v>1669307733.5</v>
      </c>
      <c r="CX110">
        <v>0</v>
      </c>
      <c r="CY110">
        <v>1669300797.0999999</v>
      </c>
      <c r="CZ110" t="s">
        <v>356</v>
      </c>
      <c r="DA110">
        <v>1669300797.0999999</v>
      </c>
      <c r="DB110">
        <v>1669300794.5999999</v>
      </c>
      <c r="DC110">
        <v>7</v>
      </c>
      <c r="DD110">
        <v>-0.40400000000000003</v>
      </c>
      <c r="DE110">
        <v>2.3E-2</v>
      </c>
      <c r="DF110">
        <v>-3.4009999999999998</v>
      </c>
      <c r="DG110">
        <v>0.121</v>
      </c>
      <c r="DH110">
        <v>413</v>
      </c>
      <c r="DI110">
        <v>31</v>
      </c>
      <c r="DJ110">
        <v>0.5</v>
      </c>
      <c r="DK110">
        <v>0.27</v>
      </c>
      <c r="DL110">
        <v>-21.278860000000002</v>
      </c>
      <c r="DM110">
        <v>-2.0894881801125109</v>
      </c>
      <c r="DN110">
        <v>0.20671868178759251</v>
      </c>
      <c r="DO110">
        <v>0</v>
      </c>
      <c r="DP110">
        <v>1.150666</v>
      </c>
      <c r="DQ110">
        <v>0.23087954971857361</v>
      </c>
      <c r="DR110">
        <v>2.4218375131292349E-2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2.94869</v>
      </c>
      <c r="EB110">
        <v>2.59735</v>
      </c>
      <c r="EC110">
        <v>0.13362099999999999</v>
      </c>
      <c r="ED110">
        <v>0.13533400000000001</v>
      </c>
      <c r="EE110">
        <v>0.14416999999999999</v>
      </c>
      <c r="EF110">
        <v>0.139433</v>
      </c>
      <c r="EG110">
        <v>26278.7</v>
      </c>
      <c r="EH110">
        <v>26697.8</v>
      </c>
      <c r="EI110">
        <v>28218.799999999999</v>
      </c>
      <c r="EJ110">
        <v>29717</v>
      </c>
      <c r="EK110">
        <v>33225.800000000003</v>
      </c>
      <c r="EL110">
        <v>35489.9</v>
      </c>
      <c r="EM110">
        <v>39820.6</v>
      </c>
      <c r="EN110">
        <v>42456.3</v>
      </c>
      <c r="EO110">
        <v>1.9395</v>
      </c>
      <c r="EP110">
        <v>1.91987</v>
      </c>
      <c r="EQ110">
        <v>0.20763300000000001</v>
      </c>
      <c r="ER110">
        <v>0</v>
      </c>
      <c r="ES110">
        <v>30.7804</v>
      </c>
      <c r="ET110">
        <v>999.9</v>
      </c>
      <c r="EU110">
        <v>72.2</v>
      </c>
      <c r="EV110">
        <v>34.299999999999997</v>
      </c>
      <c r="EW110">
        <v>38.824599999999997</v>
      </c>
      <c r="EX110">
        <v>28.9346</v>
      </c>
      <c r="EY110">
        <v>2.0512800000000002</v>
      </c>
      <c r="EZ110">
        <v>1</v>
      </c>
      <c r="FA110">
        <v>0.42441299999999998</v>
      </c>
      <c r="FB110">
        <v>9.2410099999999995E-2</v>
      </c>
      <c r="FC110">
        <v>20.2761</v>
      </c>
      <c r="FD110">
        <v>5.2207299999999996</v>
      </c>
      <c r="FE110">
        <v>12.004</v>
      </c>
      <c r="FF110">
        <v>4.9874999999999998</v>
      </c>
      <c r="FG110">
        <v>3.2846299999999999</v>
      </c>
      <c r="FH110">
        <v>9999</v>
      </c>
      <c r="FI110">
        <v>9999</v>
      </c>
      <c r="FJ110">
        <v>9999</v>
      </c>
      <c r="FK110">
        <v>999.9</v>
      </c>
      <c r="FL110">
        <v>1.8657699999999999</v>
      </c>
      <c r="FM110">
        <v>1.86206</v>
      </c>
      <c r="FN110">
        <v>1.8641399999999999</v>
      </c>
      <c r="FO110">
        <v>1.8602099999999999</v>
      </c>
      <c r="FP110">
        <v>1.8609599999999999</v>
      </c>
      <c r="FQ110">
        <v>1.86005</v>
      </c>
      <c r="FR110">
        <v>1.8617300000000001</v>
      </c>
      <c r="FS110">
        <v>1.8583400000000001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-3.5419999999999998</v>
      </c>
      <c r="GH110">
        <v>0.1515</v>
      </c>
      <c r="GI110">
        <v>-2.4104999999999999</v>
      </c>
      <c r="GJ110">
        <v>-2.6733299999999998E-3</v>
      </c>
      <c r="GK110">
        <v>1.6058599999999999E-6</v>
      </c>
      <c r="GL110">
        <v>-4.45944E-10</v>
      </c>
      <c r="GM110">
        <v>-0.1235328524796835</v>
      </c>
      <c r="GN110">
        <v>8.2927637995010707E-4</v>
      </c>
      <c r="GO110">
        <v>4.5700164417846682E-4</v>
      </c>
      <c r="GP110">
        <v>-7.3971344136228166E-6</v>
      </c>
      <c r="GQ110">
        <v>4</v>
      </c>
      <c r="GR110">
        <v>2095</v>
      </c>
      <c r="GS110">
        <v>4</v>
      </c>
      <c r="GT110">
        <v>35</v>
      </c>
      <c r="GU110">
        <v>115.5</v>
      </c>
      <c r="GV110">
        <v>115.5</v>
      </c>
      <c r="GW110">
        <v>1.5283199999999999</v>
      </c>
      <c r="GX110">
        <v>2.5683600000000002</v>
      </c>
      <c r="GY110">
        <v>1.4489700000000001</v>
      </c>
      <c r="GZ110">
        <v>2.32666</v>
      </c>
      <c r="HA110">
        <v>1.5478499999999999</v>
      </c>
      <c r="HB110">
        <v>2.19238</v>
      </c>
      <c r="HC110">
        <v>39.068300000000001</v>
      </c>
      <c r="HD110">
        <v>14.7012</v>
      </c>
      <c r="HE110">
        <v>18</v>
      </c>
      <c r="HF110">
        <v>493.09199999999998</v>
      </c>
      <c r="HG110">
        <v>521.63099999999997</v>
      </c>
      <c r="HH110">
        <v>30.999500000000001</v>
      </c>
      <c r="HI110">
        <v>32.802100000000003</v>
      </c>
      <c r="HJ110">
        <v>29.9999</v>
      </c>
      <c r="HK110">
        <v>32.7438</v>
      </c>
      <c r="HL110">
        <v>32.734299999999998</v>
      </c>
      <c r="HM110">
        <v>30.647400000000001</v>
      </c>
      <c r="HN110">
        <v>18.786799999999999</v>
      </c>
      <c r="HO110">
        <v>100</v>
      </c>
      <c r="HP110">
        <v>31</v>
      </c>
      <c r="HQ110">
        <v>638.51599999999996</v>
      </c>
      <c r="HR110">
        <v>34.536499999999997</v>
      </c>
      <c r="HS110">
        <v>99.418400000000005</v>
      </c>
      <c r="HT110">
        <v>98.471299999999999</v>
      </c>
    </row>
    <row r="111" spans="1:228" x14ac:dyDescent="0.2">
      <c r="A111">
        <v>96</v>
      </c>
      <c r="B111">
        <v>1669307728.5999999</v>
      </c>
      <c r="C111">
        <v>379</v>
      </c>
      <c r="D111" t="s">
        <v>551</v>
      </c>
      <c r="E111" t="s">
        <v>552</v>
      </c>
      <c r="F111">
        <v>4</v>
      </c>
      <c r="G111">
        <v>1669307726.5999999</v>
      </c>
      <c r="H111">
        <f t="shared" si="34"/>
        <v>2.1188606836828063E-3</v>
      </c>
      <c r="I111">
        <f t="shared" si="35"/>
        <v>2.1188606836828061</v>
      </c>
      <c r="J111">
        <f t="shared" si="36"/>
        <v>15.392207766390532</v>
      </c>
      <c r="K111">
        <f t="shared" si="37"/>
        <v>607.79314285714281</v>
      </c>
      <c r="L111">
        <f t="shared" si="38"/>
        <v>381.03897543212423</v>
      </c>
      <c r="M111">
        <f t="shared" si="39"/>
        <v>38.536482333567491</v>
      </c>
      <c r="N111">
        <f t="shared" si="40"/>
        <v>61.469327870240463</v>
      </c>
      <c r="O111">
        <f t="shared" si="41"/>
        <v>0.11891042227176417</v>
      </c>
      <c r="P111">
        <f t="shared" si="42"/>
        <v>2.2507790291657352</v>
      </c>
      <c r="Q111">
        <f t="shared" si="43"/>
        <v>0.11552742111530399</v>
      </c>
      <c r="R111">
        <f t="shared" si="44"/>
        <v>7.2500570561419508E-2</v>
      </c>
      <c r="S111">
        <f t="shared" si="45"/>
        <v>226.12439409145969</v>
      </c>
      <c r="T111">
        <f t="shared" si="46"/>
        <v>34.314539155985905</v>
      </c>
      <c r="U111">
        <f t="shared" si="47"/>
        <v>34.145899999999997</v>
      </c>
      <c r="V111">
        <f t="shared" si="48"/>
        <v>5.3866474165558023</v>
      </c>
      <c r="W111">
        <f t="shared" si="49"/>
        <v>70.257602571922916</v>
      </c>
      <c r="X111">
        <f t="shared" si="50"/>
        <v>3.6142916217149312</v>
      </c>
      <c r="Y111">
        <f t="shared" si="51"/>
        <v>5.144342376349905</v>
      </c>
      <c r="Z111">
        <f t="shared" si="52"/>
        <v>1.772355794840871</v>
      </c>
      <c r="AA111">
        <f t="shared" si="53"/>
        <v>-93.441756150411763</v>
      </c>
      <c r="AB111">
        <f t="shared" si="54"/>
        <v>-99.930250164685688</v>
      </c>
      <c r="AC111">
        <f t="shared" si="55"/>
        <v>-10.241473268370001</v>
      </c>
      <c r="AD111">
        <f t="shared" si="56"/>
        <v>22.510914507992254</v>
      </c>
      <c r="AE111">
        <f t="shared" si="57"/>
        <v>38.844500454084489</v>
      </c>
      <c r="AF111">
        <f t="shared" si="58"/>
        <v>2.2273509523265016</v>
      </c>
      <c r="AG111">
        <f t="shared" si="59"/>
        <v>15.392207766390532</v>
      </c>
      <c r="AH111">
        <v>650.31133388460933</v>
      </c>
      <c r="AI111">
        <v>632.83923636363613</v>
      </c>
      <c r="AJ111">
        <v>1.683840207705555</v>
      </c>
      <c r="AK111">
        <v>66.400301856687292</v>
      </c>
      <c r="AL111">
        <f t="shared" si="60"/>
        <v>2.1188606836828061</v>
      </c>
      <c r="AM111">
        <v>34.580566248907353</v>
      </c>
      <c r="AN111">
        <v>35.730800000000023</v>
      </c>
      <c r="AO111">
        <v>-7.4179033573300076E-3</v>
      </c>
      <c r="AP111">
        <v>80.260018109835471</v>
      </c>
      <c r="AQ111">
        <v>16</v>
      </c>
      <c r="AR111">
        <v>3</v>
      </c>
      <c r="AS111">
        <f t="shared" si="61"/>
        <v>1</v>
      </c>
      <c r="AT111">
        <f t="shared" si="62"/>
        <v>0</v>
      </c>
      <c r="AU111">
        <f t="shared" si="63"/>
        <v>22306.698452856675</v>
      </c>
      <c r="AV111">
        <f t="shared" si="64"/>
        <v>1200.0514285714289</v>
      </c>
      <c r="AW111">
        <f t="shared" si="65"/>
        <v>1025.9686850214819</v>
      </c>
      <c r="AX111">
        <f t="shared" si="66"/>
        <v>0.85493726401611014</v>
      </c>
      <c r="AY111">
        <f t="shared" si="67"/>
        <v>0.18842891955109273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1669307726.5999999</v>
      </c>
      <c r="BF111">
        <v>607.79314285714281</v>
      </c>
      <c r="BG111">
        <v>629.49485714285709</v>
      </c>
      <c r="BH111">
        <v>35.737200000000001</v>
      </c>
      <c r="BI111">
        <v>34.5777</v>
      </c>
      <c r="BJ111">
        <v>611.33971428571419</v>
      </c>
      <c r="BK111">
        <v>35.585828571428571</v>
      </c>
      <c r="BL111">
        <v>500.12328571428583</v>
      </c>
      <c r="BM111">
        <v>101.03528571428571</v>
      </c>
      <c r="BN111">
        <v>9.9991300000000005E-2</v>
      </c>
      <c r="BO111">
        <v>33.322371428571429</v>
      </c>
      <c r="BP111">
        <v>34.145899999999997</v>
      </c>
      <c r="BQ111">
        <v>999.89999999999986</v>
      </c>
      <c r="BR111">
        <v>0</v>
      </c>
      <c r="BS111">
        <v>0</v>
      </c>
      <c r="BT111">
        <v>4499.1071428571431</v>
      </c>
      <c r="BU111">
        <v>0</v>
      </c>
      <c r="BV111">
        <v>373.43299999999999</v>
      </c>
      <c r="BW111">
        <v>-21.701614285714289</v>
      </c>
      <c r="BX111">
        <v>630.31914285714288</v>
      </c>
      <c r="BY111">
        <v>652.04071428571422</v>
      </c>
      <c r="BZ111">
        <v>1.1594899999999999</v>
      </c>
      <c r="CA111">
        <v>629.49485714285709</v>
      </c>
      <c r="CB111">
        <v>34.5777</v>
      </c>
      <c r="CC111">
        <v>3.6107128571428571</v>
      </c>
      <c r="CD111">
        <v>3.4935614285714292</v>
      </c>
      <c r="CE111">
        <v>27.149542857142851</v>
      </c>
      <c r="CF111">
        <v>26.5885</v>
      </c>
      <c r="CG111">
        <v>1200.0514285714289</v>
      </c>
      <c r="CH111">
        <v>0.50000785714285712</v>
      </c>
      <c r="CI111">
        <v>0.49999214285714288</v>
      </c>
      <c r="CJ111">
        <v>0</v>
      </c>
      <c r="CK111">
        <v>1161.815714285714</v>
      </c>
      <c r="CL111">
        <v>4.9990899999999998</v>
      </c>
      <c r="CM111">
        <v>12778.6</v>
      </c>
      <c r="CN111">
        <v>9558.3014285714289</v>
      </c>
      <c r="CO111">
        <v>42.811999999999998</v>
      </c>
      <c r="CP111">
        <v>44.436999999999998</v>
      </c>
      <c r="CQ111">
        <v>43.625</v>
      </c>
      <c r="CR111">
        <v>43.5</v>
      </c>
      <c r="CS111">
        <v>44.186999999999998</v>
      </c>
      <c r="CT111">
        <v>597.53571428571433</v>
      </c>
      <c r="CU111">
        <v>597.51571428571424</v>
      </c>
      <c r="CV111">
        <v>0</v>
      </c>
      <c r="CW111">
        <v>1669307737.7</v>
      </c>
      <c r="CX111">
        <v>0</v>
      </c>
      <c r="CY111">
        <v>1669300797.0999999</v>
      </c>
      <c r="CZ111" t="s">
        <v>356</v>
      </c>
      <c r="DA111">
        <v>1669300797.0999999</v>
      </c>
      <c r="DB111">
        <v>1669300794.5999999</v>
      </c>
      <c r="DC111">
        <v>7</v>
      </c>
      <c r="DD111">
        <v>-0.40400000000000003</v>
      </c>
      <c r="DE111">
        <v>2.3E-2</v>
      </c>
      <c r="DF111">
        <v>-3.4009999999999998</v>
      </c>
      <c r="DG111">
        <v>0.121</v>
      </c>
      <c r="DH111">
        <v>413</v>
      </c>
      <c r="DI111">
        <v>31</v>
      </c>
      <c r="DJ111">
        <v>0.5</v>
      </c>
      <c r="DK111">
        <v>0.27</v>
      </c>
      <c r="DL111">
        <v>-21.42709</v>
      </c>
      <c r="DM111">
        <v>-1.824204878048769</v>
      </c>
      <c r="DN111">
        <v>0.17857587295040739</v>
      </c>
      <c r="DO111">
        <v>0</v>
      </c>
      <c r="DP111">
        <v>1.1603889999999999</v>
      </c>
      <c r="DQ111">
        <v>8.568990619136771E-2</v>
      </c>
      <c r="DR111">
        <v>1.3800738530962749E-2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2.9486599999999998</v>
      </c>
      <c r="EB111">
        <v>2.5974599999999999</v>
      </c>
      <c r="EC111">
        <v>0.13462399999999999</v>
      </c>
      <c r="ED111">
        <v>0.13634599999999999</v>
      </c>
      <c r="EE111">
        <v>0.144118</v>
      </c>
      <c r="EF111">
        <v>0.13941799999999999</v>
      </c>
      <c r="EG111">
        <v>26248.400000000001</v>
      </c>
      <c r="EH111">
        <v>26667.200000000001</v>
      </c>
      <c r="EI111">
        <v>28218.9</v>
      </c>
      <c r="EJ111">
        <v>29717.7</v>
      </c>
      <c r="EK111">
        <v>33228.1</v>
      </c>
      <c r="EL111">
        <v>35491.1</v>
      </c>
      <c r="EM111">
        <v>39820.9</v>
      </c>
      <c r="EN111">
        <v>42457</v>
      </c>
      <c r="EO111">
        <v>1.9398</v>
      </c>
      <c r="EP111">
        <v>1.9199200000000001</v>
      </c>
      <c r="EQ111">
        <v>0.20760300000000001</v>
      </c>
      <c r="ER111">
        <v>0</v>
      </c>
      <c r="ES111">
        <v>30.779800000000002</v>
      </c>
      <c r="ET111">
        <v>999.9</v>
      </c>
      <c r="EU111">
        <v>72.2</v>
      </c>
      <c r="EV111">
        <v>34.299999999999997</v>
      </c>
      <c r="EW111">
        <v>38.822200000000002</v>
      </c>
      <c r="EX111">
        <v>29.0246</v>
      </c>
      <c r="EY111">
        <v>2.6442299999999999</v>
      </c>
      <c r="EZ111">
        <v>1</v>
      </c>
      <c r="FA111">
        <v>0.42437000000000002</v>
      </c>
      <c r="FB111">
        <v>9.3771800000000002E-2</v>
      </c>
      <c r="FC111">
        <v>20.276199999999999</v>
      </c>
      <c r="FD111">
        <v>5.2207299999999996</v>
      </c>
      <c r="FE111">
        <v>12.004</v>
      </c>
      <c r="FF111">
        <v>4.9874499999999999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1.8657699999999999</v>
      </c>
      <c r="FM111">
        <v>1.86209</v>
      </c>
      <c r="FN111">
        <v>1.86416</v>
      </c>
      <c r="FO111">
        <v>1.8602099999999999</v>
      </c>
      <c r="FP111">
        <v>1.8609599999999999</v>
      </c>
      <c r="FQ111">
        <v>1.86006</v>
      </c>
      <c r="FR111">
        <v>1.86175</v>
      </c>
      <c r="FS111">
        <v>1.8583499999999999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-3.5510000000000002</v>
      </c>
      <c r="GH111">
        <v>0.15140000000000001</v>
      </c>
      <c r="GI111">
        <v>-2.4104999999999999</v>
      </c>
      <c r="GJ111">
        <v>-2.6733299999999998E-3</v>
      </c>
      <c r="GK111">
        <v>1.6058599999999999E-6</v>
      </c>
      <c r="GL111">
        <v>-4.45944E-10</v>
      </c>
      <c r="GM111">
        <v>-0.1235328524796835</v>
      </c>
      <c r="GN111">
        <v>8.2927637995010707E-4</v>
      </c>
      <c r="GO111">
        <v>4.5700164417846682E-4</v>
      </c>
      <c r="GP111">
        <v>-7.3971344136228166E-6</v>
      </c>
      <c r="GQ111">
        <v>4</v>
      </c>
      <c r="GR111">
        <v>2095</v>
      </c>
      <c r="GS111">
        <v>4</v>
      </c>
      <c r="GT111">
        <v>35</v>
      </c>
      <c r="GU111">
        <v>115.5</v>
      </c>
      <c r="GV111">
        <v>115.6</v>
      </c>
      <c r="GW111">
        <v>1.54175</v>
      </c>
      <c r="GX111">
        <v>2.5695800000000002</v>
      </c>
      <c r="GY111">
        <v>1.4489700000000001</v>
      </c>
      <c r="GZ111">
        <v>2.32666</v>
      </c>
      <c r="HA111">
        <v>1.5478499999999999</v>
      </c>
      <c r="HB111">
        <v>2.2485400000000002</v>
      </c>
      <c r="HC111">
        <v>39.0931</v>
      </c>
      <c r="HD111">
        <v>14.692399999999999</v>
      </c>
      <c r="HE111">
        <v>18</v>
      </c>
      <c r="HF111">
        <v>493.26499999999999</v>
      </c>
      <c r="HG111">
        <v>521.64800000000002</v>
      </c>
      <c r="HH111">
        <v>31</v>
      </c>
      <c r="HI111">
        <v>32.799199999999999</v>
      </c>
      <c r="HJ111">
        <v>29.9999</v>
      </c>
      <c r="HK111">
        <v>32.741500000000002</v>
      </c>
      <c r="HL111">
        <v>32.732100000000003</v>
      </c>
      <c r="HM111">
        <v>30.911000000000001</v>
      </c>
      <c r="HN111">
        <v>18.786799999999999</v>
      </c>
      <c r="HO111">
        <v>100</v>
      </c>
      <c r="HP111">
        <v>31</v>
      </c>
      <c r="HQ111">
        <v>645.20299999999997</v>
      </c>
      <c r="HR111">
        <v>34.544499999999999</v>
      </c>
      <c r="HS111">
        <v>99.418999999999997</v>
      </c>
      <c r="HT111">
        <v>98.473100000000002</v>
      </c>
    </row>
    <row r="112" spans="1:228" x14ac:dyDescent="0.2">
      <c r="A112">
        <v>97</v>
      </c>
      <c r="B112">
        <v>1669307732.5999999</v>
      </c>
      <c r="C112">
        <v>383</v>
      </c>
      <c r="D112" t="s">
        <v>553</v>
      </c>
      <c r="E112" t="s">
        <v>554</v>
      </c>
      <c r="F112">
        <v>4</v>
      </c>
      <c r="G112">
        <v>1669307730.2874999</v>
      </c>
      <c r="H112">
        <f t="shared" si="34"/>
        <v>2.1826610474692328E-3</v>
      </c>
      <c r="I112">
        <f t="shared" si="35"/>
        <v>2.182661047469233</v>
      </c>
      <c r="J112">
        <f t="shared" si="36"/>
        <v>15.177941108336048</v>
      </c>
      <c r="K112">
        <f t="shared" si="37"/>
        <v>613.82175000000007</v>
      </c>
      <c r="L112">
        <f t="shared" si="38"/>
        <v>395.7151430723182</v>
      </c>
      <c r="M112">
        <f t="shared" si="39"/>
        <v>40.021151054898759</v>
      </c>
      <c r="N112">
        <f t="shared" si="40"/>
        <v>62.079638365122698</v>
      </c>
      <c r="O112">
        <f t="shared" si="41"/>
        <v>0.1225108911080999</v>
      </c>
      <c r="P112">
        <f t="shared" si="42"/>
        <v>2.2511546621106939</v>
      </c>
      <c r="Q112">
        <f t="shared" si="43"/>
        <v>0.118923828983258</v>
      </c>
      <c r="R112">
        <f t="shared" si="44"/>
        <v>7.4640927956758168E-2</v>
      </c>
      <c r="S112">
        <f t="shared" si="45"/>
        <v>226.11273561068236</v>
      </c>
      <c r="T112">
        <f t="shared" si="46"/>
        <v>34.298739328121385</v>
      </c>
      <c r="U112">
        <f t="shared" si="47"/>
        <v>34.146112500000001</v>
      </c>
      <c r="V112">
        <f t="shared" si="48"/>
        <v>5.386711198682467</v>
      </c>
      <c r="W112">
        <f t="shared" si="49"/>
        <v>70.212909386409407</v>
      </c>
      <c r="X112">
        <f t="shared" si="50"/>
        <v>3.61310186965901</v>
      </c>
      <c r="Y112">
        <f t="shared" si="51"/>
        <v>5.1459224539104076</v>
      </c>
      <c r="Z112">
        <f t="shared" si="52"/>
        <v>1.7736093290234569</v>
      </c>
      <c r="AA112">
        <f t="shared" si="53"/>
        <v>-96.255352193393165</v>
      </c>
      <c r="AB112">
        <f t="shared" si="54"/>
        <v>-99.307814733219288</v>
      </c>
      <c r="AC112">
        <f t="shared" si="55"/>
        <v>-10.176266916623922</v>
      </c>
      <c r="AD112">
        <f t="shared" si="56"/>
        <v>20.373301767445994</v>
      </c>
      <c r="AE112">
        <f t="shared" si="57"/>
        <v>38.966624199870616</v>
      </c>
      <c r="AF112">
        <f t="shared" si="58"/>
        <v>2.2124992522026981</v>
      </c>
      <c r="AG112">
        <f t="shared" si="59"/>
        <v>15.177941108336048</v>
      </c>
      <c r="AH112">
        <v>657.16136747294047</v>
      </c>
      <c r="AI112">
        <v>639.66725454545474</v>
      </c>
      <c r="AJ112">
        <v>1.71097034505774</v>
      </c>
      <c r="AK112">
        <v>66.400301856687292</v>
      </c>
      <c r="AL112">
        <f t="shared" si="60"/>
        <v>2.182661047469233</v>
      </c>
      <c r="AM112">
        <v>34.574310879432737</v>
      </c>
      <c r="AN112">
        <v>35.721543030303032</v>
      </c>
      <c r="AO112">
        <v>-1.734276673210505E-3</v>
      </c>
      <c r="AP112">
        <v>80.260018109835471</v>
      </c>
      <c r="AQ112">
        <v>16</v>
      </c>
      <c r="AR112">
        <v>3</v>
      </c>
      <c r="AS112">
        <f t="shared" si="61"/>
        <v>1</v>
      </c>
      <c r="AT112">
        <f t="shared" si="62"/>
        <v>0</v>
      </c>
      <c r="AU112">
        <f t="shared" si="63"/>
        <v>22312.728933208535</v>
      </c>
      <c r="AV112">
        <f t="shared" si="64"/>
        <v>1199.98</v>
      </c>
      <c r="AW112">
        <f t="shared" si="65"/>
        <v>1025.9085510936177</v>
      </c>
      <c r="AX112">
        <f t="shared" si="66"/>
        <v>0.85493804154537389</v>
      </c>
      <c r="AY112">
        <f t="shared" si="67"/>
        <v>0.18843042018257167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1669307730.2874999</v>
      </c>
      <c r="BF112">
        <v>613.82175000000007</v>
      </c>
      <c r="BG112">
        <v>635.59062500000005</v>
      </c>
      <c r="BH112">
        <v>35.725087500000001</v>
      </c>
      <c r="BI112">
        <v>34.573362500000002</v>
      </c>
      <c r="BJ112">
        <v>617.37562500000001</v>
      </c>
      <c r="BK112">
        <v>35.573787499999987</v>
      </c>
      <c r="BL112">
        <v>500.14850000000001</v>
      </c>
      <c r="BM112">
        <v>101.03625</v>
      </c>
      <c r="BN112">
        <v>0.1000136875</v>
      </c>
      <c r="BO112">
        <v>33.327849999999998</v>
      </c>
      <c r="BP112">
        <v>34.146112500000001</v>
      </c>
      <c r="BQ112">
        <v>999.9</v>
      </c>
      <c r="BR112">
        <v>0</v>
      </c>
      <c r="BS112">
        <v>0</v>
      </c>
      <c r="BT112">
        <v>4500.1549999999997</v>
      </c>
      <c r="BU112">
        <v>0</v>
      </c>
      <c r="BV112">
        <v>371.00824999999998</v>
      </c>
      <c r="BW112">
        <v>-21.768662500000001</v>
      </c>
      <c r="BX112">
        <v>636.56287500000008</v>
      </c>
      <c r="BY112">
        <v>658.35187500000006</v>
      </c>
      <c r="BZ112">
        <v>1.1517025000000001</v>
      </c>
      <c r="CA112">
        <v>635.59062500000005</v>
      </c>
      <c r="CB112">
        <v>34.573362500000002</v>
      </c>
      <c r="CC112">
        <v>3.6095312499999999</v>
      </c>
      <c r="CD112">
        <v>3.4931662499999998</v>
      </c>
      <c r="CE112">
        <v>27.14395</v>
      </c>
      <c r="CF112">
        <v>26.586575</v>
      </c>
      <c r="CG112">
        <v>1199.98</v>
      </c>
      <c r="CH112">
        <v>0.49998175</v>
      </c>
      <c r="CI112">
        <v>0.50001824999999989</v>
      </c>
      <c r="CJ112">
        <v>0</v>
      </c>
      <c r="CK112">
        <v>1161.5762500000001</v>
      </c>
      <c r="CL112">
        <v>4.9990899999999998</v>
      </c>
      <c r="CM112">
        <v>12794.887500000001</v>
      </c>
      <c r="CN112">
        <v>9557.6224999999995</v>
      </c>
      <c r="CO112">
        <v>42.835625</v>
      </c>
      <c r="CP112">
        <v>44.452749999999988</v>
      </c>
      <c r="CQ112">
        <v>43.625</v>
      </c>
      <c r="CR112">
        <v>43.5</v>
      </c>
      <c r="CS112">
        <v>44.186999999999998</v>
      </c>
      <c r="CT112">
        <v>597.46875</v>
      </c>
      <c r="CU112">
        <v>597.51125000000002</v>
      </c>
      <c r="CV112">
        <v>0</v>
      </c>
      <c r="CW112">
        <v>1669307741.9000001</v>
      </c>
      <c r="CX112">
        <v>0</v>
      </c>
      <c r="CY112">
        <v>1669300797.0999999</v>
      </c>
      <c r="CZ112" t="s">
        <v>356</v>
      </c>
      <c r="DA112">
        <v>1669300797.0999999</v>
      </c>
      <c r="DB112">
        <v>1669300794.5999999</v>
      </c>
      <c r="DC112">
        <v>7</v>
      </c>
      <c r="DD112">
        <v>-0.40400000000000003</v>
      </c>
      <c r="DE112">
        <v>2.3E-2</v>
      </c>
      <c r="DF112">
        <v>-3.4009999999999998</v>
      </c>
      <c r="DG112">
        <v>0.121</v>
      </c>
      <c r="DH112">
        <v>413</v>
      </c>
      <c r="DI112">
        <v>31</v>
      </c>
      <c r="DJ112">
        <v>0.5</v>
      </c>
      <c r="DK112">
        <v>0.27</v>
      </c>
      <c r="DL112">
        <v>-21.540582499999999</v>
      </c>
      <c r="DM112">
        <v>-1.839360225140692</v>
      </c>
      <c r="DN112">
        <v>0.18030636828395741</v>
      </c>
      <c r="DO112">
        <v>0</v>
      </c>
      <c r="DP112">
        <v>1.1633279999999999</v>
      </c>
      <c r="DQ112">
        <v>-4.460330206379351E-2</v>
      </c>
      <c r="DR112">
        <v>9.0132037034563878E-3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2.9486699999999999</v>
      </c>
      <c r="EB112">
        <v>2.59741</v>
      </c>
      <c r="EC112">
        <v>0.13563600000000001</v>
      </c>
      <c r="ED112">
        <v>0.13734099999999999</v>
      </c>
      <c r="EE112">
        <v>0.144099</v>
      </c>
      <c r="EF112">
        <v>0.13941600000000001</v>
      </c>
      <c r="EG112">
        <v>26218</v>
      </c>
      <c r="EH112">
        <v>26636.400000000001</v>
      </c>
      <c r="EI112">
        <v>28219.3</v>
      </c>
      <c r="EJ112">
        <v>29717.599999999999</v>
      </c>
      <c r="EK112">
        <v>33229.300000000003</v>
      </c>
      <c r="EL112">
        <v>35491.300000000003</v>
      </c>
      <c r="EM112">
        <v>39821.300000000003</v>
      </c>
      <c r="EN112">
        <v>42457.1</v>
      </c>
      <c r="EO112">
        <v>1.9398500000000001</v>
      </c>
      <c r="EP112">
        <v>1.92</v>
      </c>
      <c r="EQ112">
        <v>0.20788599999999999</v>
      </c>
      <c r="ER112">
        <v>0</v>
      </c>
      <c r="ES112">
        <v>30.779800000000002</v>
      </c>
      <c r="ET112">
        <v>999.9</v>
      </c>
      <c r="EU112">
        <v>72.099999999999994</v>
      </c>
      <c r="EV112">
        <v>34.299999999999997</v>
      </c>
      <c r="EW112">
        <v>38.774000000000001</v>
      </c>
      <c r="EX112">
        <v>28.994599999999998</v>
      </c>
      <c r="EY112">
        <v>2.4879799999999999</v>
      </c>
      <c r="EZ112">
        <v>1</v>
      </c>
      <c r="FA112">
        <v>0.42392800000000003</v>
      </c>
      <c r="FB112">
        <v>9.6555000000000002E-2</v>
      </c>
      <c r="FC112">
        <v>20.276399999999999</v>
      </c>
      <c r="FD112">
        <v>5.2201399999999998</v>
      </c>
      <c r="FE112">
        <v>12.004</v>
      </c>
      <c r="FF112">
        <v>4.9871499999999997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1.86578</v>
      </c>
      <c r="FM112">
        <v>1.8621099999999999</v>
      </c>
      <c r="FN112">
        <v>1.8641700000000001</v>
      </c>
      <c r="FO112">
        <v>1.8602000000000001</v>
      </c>
      <c r="FP112">
        <v>1.8609599999999999</v>
      </c>
      <c r="FQ112">
        <v>1.86006</v>
      </c>
      <c r="FR112">
        <v>1.86174</v>
      </c>
      <c r="FS112">
        <v>1.8583499999999999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-3.5590000000000002</v>
      </c>
      <c r="GH112">
        <v>0.15129999999999999</v>
      </c>
      <c r="GI112">
        <v>-2.4104999999999999</v>
      </c>
      <c r="GJ112">
        <v>-2.6733299999999998E-3</v>
      </c>
      <c r="GK112">
        <v>1.6058599999999999E-6</v>
      </c>
      <c r="GL112">
        <v>-4.45944E-10</v>
      </c>
      <c r="GM112">
        <v>-0.1235328524796835</v>
      </c>
      <c r="GN112">
        <v>8.2927637995010707E-4</v>
      </c>
      <c r="GO112">
        <v>4.5700164417846682E-4</v>
      </c>
      <c r="GP112">
        <v>-7.3971344136228166E-6</v>
      </c>
      <c r="GQ112">
        <v>4</v>
      </c>
      <c r="GR112">
        <v>2095</v>
      </c>
      <c r="GS112">
        <v>4</v>
      </c>
      <c r="GT112">
        <v>35</v>
      </c>
      <c r="GU112">
        <v>115.6</v>
      </c>
      <c r="GV112">
        <v>115.6</v>
      </c>
      <c r="GW112">
        <v>1.55518</v>
      </c>
      <c r="GX112">
        <v>2.5695800000000002</v>
      </c>
      <c r="GY112">
        <v>1.4489700000000001</v>
      </c>
      <c r="GZ112">
        <v>2.32544</v>
      </c>
      <c r="HA112">
        <v>1.5478499999999999</v>
      </c>
      <c r="HB112">
        <v>2.2827099999999998</v>
      </c>
      <c r="HC112">
        <v>39.0931</v>
      </c>
      <c r="HD112">
        <v>14.7012</v>
      </c>
      <c r="HE112">
        <v>18</v>
      </c>
      <c r="HF112">
        <v>493.28</v>
      </c>
      <c r="HG112">
        <v>521.68299999999999</v>
      </c>
      <c r="HH112">
        <v>31.000499999999999</v>
      </c>
      <c r="HI112">
        <v>32.796900000000001</v>
      </c>
      <c r="HJ112">
        <v>29.9999</v>
      </c>
      <c r="HK112">
        <v>32.7393</v>
      </c>
      <c r="HL112">
        <v>32.729900000000001</v>
      </c>
      <c r="HM112">
        <v>31.176300000000001</v>
      </c>
      <c r="HN112">
        <v>18.786799999999999</v>
      </c>
      <c r="HO112">
        <v>100</v>
      </c>
      <c r="HP112">
        <v>31</v>
      </c>
      <c r="HQ112">
        <v>651.91600000000005</v>
      </c>
      <c r="HR112">
        <v>34.539499999999997</v>
      </c>
      <c r="HS112">
        <v>99.420199999999994</v>
      </c>
      <c r="HT112">
        <v>98.473200000000006</v>
      </c>
    </row>
    <row r="113" spans="1:228" x14ac:dyDescent="0.2">
      <c r="A113">
        <v>98</v>
      </c>
      <c r="B113">
        <v>1669307736.5999999</v>
      </c>
      <c r="C113">
        <v>387</v>
      </c>
      <c r="D113" t="s">
        <v>555</v>
      </c>
      <c r="E113" t="s">
        <v>556</v>
      </c>
      <c r="F113">
        <v>4</v>
      </c>
      <c r="G113">
        <v>1669307734.5999999</v>
      </c>
      <c r="H113">
        <f t="shared" si="34"/>
        <v>2.2041212623671444E-3</v>
      </c>
      <c r="I113">
        <f t="shared" si="35"/>
        <v>2.2041212623671442</v>
      </c>
      <c r="J113">
        <f t="shared" si="36"/>
        <v>15.488053963326374</v>
      </c>
      <c r="K113">
        <f t="shared" si="37"/>
        <v>620.92614285714285</v>
      </c>
      <c r="L113">
        <f t="shared" si="38"/>
        <v>400.12657929376911</v>
      </c>
      <c r="M113">
        <f t="shared" si="39"/>
        <v>40.467347375245602</v>
      </c>
      <c r="N113">
        <f t="shared" si="40"/>
        <v>62.798212409986391</v>
      </c>
      <c r="O113">
        <f t="shared" si="41"/>
        <v>0.12352186661617634</v>
      </c>
      <c r="P113">
        <f t="shared" si="42"/>
        <v>2.251564966664247</v>
      </c>
      <c r="Q113">
        <f t="shared" si="43"/>
        <v>0.11987694997949556</v>
      </c>
      <c r="R113">
        <f t="shared" si="44"/>
        <v>7.5241615982648252E-2</v>
      </c>
      <c r="S113">
        <f t="shared" si="45"/>
        <v>226.11975351977802</v>
      </c>
      <c r="T113">
        <f t="shared" si="46"/>
        <v>34.298786003702567</v>
      </c>
      <c r="U113">
        <f t="shared" si="47"/>
        <v>34.155385714285707</v>
      </c>
      <c r="V113">
        <f t="shared" si="48"/>
        <v>5.3894952046253009</v>
      </c>
      <c r="W113">
        <f t="shared" si="49"/>
        <v>70.176786409306203</v>
      </c>
      <c r="X113">
        <f t="shared" si="50"/>
        <v>3.6127079518115028</v>
      </c>
      <c r="Y113">
        <f t="shared" si="51"/>
        <v>5.1480099569398616</v>
      </c>
      <c r="Z113">
        <f t="shared" si="52"/>
        <v>1.776787252813798</v>
      </c>
      <c r="AA113">
        <f t="shared" si="53"/>
        <v>-97.201747670391072</v>
      </c>
      <c r="AB113">
        <f t="shared" si="54"/>
        <v>-99.573239707042731</v>
      </c>
      <c r="AC113">
        <f t="shared" si="55"/>
        <v>-10.202429853782322</v>
      </c>
      <c r="AD113">
        <f t="shared" si="56"/>
        <v>19.142336288561893</v>
      </c>
      <c r="AE113">
        <f t="shared" si="57"/>
        <v>39.21147358822143</v>
      </c>
      <c r="AF113">
        <f t="shared" si="58"/>
        <v>2.2053095033495298</v>
      </c>
      <c r="AG113">
        <f t="shared" si="59"/>
        <v>15.488053963326374</v>
      </c>
      <c r="AH113">
        <v>664.11775876008664</v>
      </c>
      <c r="AI113">
        <v>646.48375151515154</v>
      </c>
      <c r="AJ113">
        <v>1.704312529313327</v>
      </c>
      <c r="AK113">
        <v>66.400301856687292</v>
      </c>
      <c r="AL113">
        <f t="shared" si="60"/>
        <v>2.2041212623671442</v>
      </c>
      <c r="AM113">
        <v>34.573451419177523</v>
      </c>
      <c r="AN113">
        <v>35.720857575757563</v>
      </c>
      <c r="AO113">
        <v>1.1879016364700299E-5</v>
      </c>
      <c r="AP113">
        <v>80.260018109835471</v>
      </c>
      <c r="AQ113">
        <v>16</v>
      </c>
      <c r="AR113">
        <v>3</v>
      </c>
      <c r="AS113">
        <f t="shared" si="61"/>
        <v>1</v>
      </c>
      <c r="AT113">
        <f t="shared" si="62"/>
        <v>0</v>
      </c>
      <c r="AU113">
        <f t="shared" si="63"/>
        <v>22319.262610017893</v>
      </c>
      <c r="AV113">
        <f t="shared" si="64"/>
        <v>1200.028571428571</v>
      </c>
      <c r="AW113">
        <f t="shared" si="65"/>
        <v>1025.9489707356361</v>
      </c>
      <c r="AX113">
        <f t="shared" si="66"/>
        <v>0.85493711996731681</v>
      </c>
      <c r="AY113">
        <f t="shared" si="67"/>
        <v>0.18842864153692135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1669307734.5999999</v>
      </c>
      <c r="BF113">
        <v>620.92614285714285</v>
      </c>
      <c r="BG113">
        <v>642.83542857142857</v>
      </c>
      <c r="BH113">
        <v>35.721157142857138</v>
      </c>
      <c r="BI113">
        <v>34.573057142857138</v>
      </c>
      <c r="BJ113">
        <v>624.48828571428578</v>
      </c>
      <c r="BK113">
        <v>35.569899999999997</v>
      </c>
      <c r="BL113">
        <v>500.09928571428571</v>
      </c>
      <c r="BM113">
        <v>101.0364285714286</v>
      </c>
      <c r="BN113">
        <v>9.9935442857142842E-2</v>
      </c>
      <c r="BO113">
        <v>33.335085714285711</v>
      </c>
      <c r="BP113">
        <v>34.155385714285707</v>
      </c>
      <c r="BQ113">
        <v>999.89999999999986</v>
      </c>
      <c r="BR113">
        <v>0</v>
      </c>
      <c r="BS113">
        <v>0</v>
      </c>
      <c r="BT113">
        <v>4501.3385714285714</v>
      </c>
      <c r="BU113">
        <v>0</v>
      </c>
      <c r="BV113">
        <v>371.03600000000012</v>
      </c>
      <c r="BW113">
        <v>-21.909371428571429</v>
      </c>
      <c r="BX113">
        <v>643.92785714285708</v>
      </c>
      <c r="BY113">
        <v>665.85599999999999</v>
      </c>
      <c r="BZ113">
        <v>1.148104285714286</v>
      </c>
      <c r="CA113">
        <v>642.83542857142857</v>
      </c>
      <c r="CB113">
        <v>34.573057142857138</v>
      </c>
      <c r="CC113">
        <v>3.6091357142857139</v>
      </c>
      <c r="CD113">
        <v>3.493134285714286</v>
      </c>
      <c r="CE113">
        <v>27.142085714285709</v>
      </c>
      <c r="CF113">
        <v>26.58641428571428</v>
      </c>
      <c r="CG113">
        <v>1200.028571428571</v>
      </c>
      <c r="CH113">
        <v>0.5000134285714285</v>
      </c>
      <c r="CI113">
        <v>0.49998657142857139</v>
      </c>
      <c r="CJ113">
        <v>0</v>
      </c>
      <c r="CK113">
        <v>1161.4085714285709</v>
      </c>
      <c r="CL113">
        <v>4.9990899999999998</v>
      </c>
      <c r="CM113">
        <v>12826.685714285721</v>
      </c>
      <c r="CN113">
        <v>9558.1142857142841</v>
      </c>
      <c r="CO113">
        <v>42.875</v>
      </c>
      <c r="CP113">
        <v>44.446000000000012</v>
      </c>
      <c r="CQ113">
        <v>43.625</v>
      </c>
      <c r="CR113">
        <v>43.5</v>
      </c>
      <c r="CS113">
        <v>44.186999999999998</v>
      </c>
      <c r="CT113">
        <v>597.53</v>
      </c>
      <c r="CU113">
        <v>597.49857142857138</v>
      </c>
      <c r="CV113">
        <v>0</v>
      </c>
      <c r="CW113">
        <v>1669307745.5</v>
      </c>
      <c r="CX113">
        <v>0</v>
      </c>
      <c r="CY113">
        <v>1669300797.0999999</v>
      </c>
      <c r="CZ113" t="s">
        <v>356</v>
      </c>
      <c r="DA113">
        <v>1669300797.0999999</v>
      </c>
      <c r="DB113">
        <v>1669300794.5999999</v>
      </c>
      <c r="DC113">
        <v>7</v>
      </c>
      <c r="DD113">
        <v>-0.40400000000000003</v>
      </c>
      <c r="DE113">
        <v>2.3E-2</v>
      </c>
      <c r="DF113">
        <v>-3.4009999999999998</v>
      </c>
      <c r="DG113">
        <v>0.121</v>
      </c>
      <c r="DH113">
        <v>413</v>
      </c>
      <c r="DI113">
        <v>31</v>
      </c>
      <c r="DJ113">
        <v>0.5</v>
      </c>
      <c r="DK113">
        <v>0.27</v>
      </c>
      <c r="DL113">
        <v>-21.662140000000001</v>
      </c>
      <c r="DM113">
        <v>-1.8011774859286449</v>
      </c>
      <c r="DN113">
        <v>0.17636893689082561</v>
      </c>
      <c r="DO113">
        <v>0</v>
      </c>
      <c r="DP113">
        <v>1.1597090000000001</v>
      </c>
      <c r="DQ113">
        <v>-7.7826641651033396E-2</v>
      </c>
      <c r="DR113">
        <v>1.030091762902703E-2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2.94868</v>
      </c>
      <c r="EB113">
        <v>2.5973799999999998</v>
      </c>
      <c r="EC113">
        <v>0.13663800000000001</v>
      </c>
      <c r="ED113">
        <v>0.138347</v>
      </c>
      <c r="EE113">
        <v>0.144096</v>
      </c>
      <c r="EF113">
        <v>0.13941200000000001</v>
      </c>
      <c r="EG113">
        <v>26187.599999999999</v>
      </c>
      <c r="EH113">
        <v>26605.200000000001</v>
      </c>
      <c r="EI113">
        <v>28219.3</v>
      </c>
      <c r="EJ113">
        <v>29717.599999999999</v>
      </c>
      <c r="EK113">
        <v>33229.599999999999</v>
      </c>
      <c r="EL113">
        <v>35491.5</v>
      </c>
      <c r="EM113">
        <v>39821.4</v>
      </c>
      <c r="EN113">
        <v>42457</v>
      </c>
      <c r="EO113">
        <v>1.93963</v>
      </c>
      <c r="EP113">
        <v>1.92008</v>
      </c>
      <c r="EQ113">
        <v>0.20832899999999999</v>
      </c>
      <c r="ER113">
        <v>0</v>
      </c>
      <c r="ES113">
        <v>30.783899999999999</v>
      </c>
      <c r="ET113">
        <v>999.9</v>
      </c>
      <c r="EU113">
        <v>72.099999999999994</v>
      </c>
      <c r="EV113">
        <v>34.299999999999997</v>
      </c>
      <c r="EW113">
        <v>38.771999999999998</v>
      </c>
      <c r="EX113">
        <v>28.9346</v>
      </c>
      <c r="EY113">
        <v>1.8269200000000001</v>
      </c>
      <c r="EZ113">
        <v>1</v>
      </c>
      <c r="FA113">
        <v>0.42386699999999999</v>
      </c>
      <c r="FB113">
        <v>0.10001599999999999</v>
      </c>
      <c r="FC113">
        <v>20.276399999999999</v>
      </c>
      <c r="FD113">
        <v>5.2195400000000003</v>
      </c>
      <c r="FE113">
        <v>12.004</v>
      </c>
      <c r="FF113">
        <v>4.9873500000000002</v>
      </c>
      <c r="FG113">
        <v>3.2844799999999998</v>
      </c>
      <c r="FH113">
        <v>9999</v>
      </c>
      <c r="FI113">
        <v>9999</v>
      </c>
      <c r="FJ113">
        <v>9999</v>
      </c>
      <c r="FK113">
        <v>999.9</v>
      </c>
      <c r="FL113">
        <v>1.86575</v>
      </c>
      <c r="FM113">
        <v>1.86208</v>
      </c>
      <c r="FN113">
        <v>1.86415</v>
      </c>
      <c r="FO113">
        <v>1.8602099999999999</v>
      </c>
      <c r="FP113">
        <v>1.8609599999999999</v>
      </c>
      <c r="FQ113">
        <v>1.86006</v>
      </c>
      <c r="FR113">
        <v>1.86172</v>
      </c>
      <c r="FS113">
        <v>1.8583499999999999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-3.5659999999999998</v>
      </c>
      <c r="GH113">
        <v>0.1512</v>
      </c>
      <c r="GI113">
        <v>-2.4104999999999999</v>
      </c>
      <c r="GJ113">
        <v>-2.6733299999999998E-3</v>
      </c>
      <c r="GK113">
        <v>1.6058599999999999E-6</v>
      </c>
      <c r="GL113">
        <v>-4.45944E-10</v>
      </c>
      <c r="GM113">
        <v>-0.1235328524796835</v>
      </c>
      <c r="GN113">
        <v>8.2927637995010707E-4</v>
      </c>
      <c r="GO113">
        <v>4.5700164417846682E-4</v>
      </c>
      <c r="GP113">
        <v>-7.3971344136228166E-6</v>
      </c>
      <c r="GQ113">
        <v>4</v>
      </c>
      <c r="GR113">
        <v>2095</v>
      </c>
      <c r="GS113">
        <v>4</v>
      </c>
      <c r="GT113">
        <v>35</v>
      </c>
      <c r="GU113">
        <v>115.7</v>
      </c>
      <c r="GV113">
        <v>115.7</v>
      </c>
      <c r="GW113">
        <v>1.5686</v>
      </c>
      <c r="GX113">
        <v>2.5610400000000002</v>
      </c>
      <c r="GY113">
        <v>1.4489700000000001</v>
      </c>
      <c r="GZ113">
        <v>2.32544</v>
      </c>
      <c r="HA113">
        <v>1.5478499999999999</v>
      </c>
      <c r="HB113">
        <v>2.33765</v>
      </c>
      <c r="HC113">
        <v>39.068300000000001</v>
      </c>
      <c r="HD113">
        <v>14.7012</v>
      </c>
      <c r="HE113">
        <v>18</v>
      </c>
      <c r="HF113">
        <v>493.12700000000001</v>
      </c>
      <c r="HG113">
        <v>521.73199999999997</v>
      </c>
      <c r="HH113">
        <v>31.000800000000002</v>
      </c>
      <c r="HI113">
        <v>32.794699999999999</v>
      </c>
      <c r="HJ113">
        <v>30</v>
      </c>
      <c r="HK113">
        <v>32.738100000000003</v>
      </c>
      <c r="HL113">
        <v>32.729199999999999</v>
      </c>
      <c r="HM113">
        <v>31.4392</v>
      </c>
      <c r="HN113">
        <v>18.786799999999999</v>
      </c>
      <c r="HO113">
        <v>100</v>
      </c>
      <c r="HP113">
        <v>31</v>
      </c>
      <c r="HQ113">
        <v>658.596</v>
      </c>
      <c r="HR113">
        <v>34.54</v>
      </c>
      <c r="HS113">
        <v>99.420299999999997</v>
      </c>
      <c r="HT113">
        <v>98.472999999999999</v>
      </c>
    </row>
    <row r="114" spans="1:228" x14ac:dyDescent="0.2">
      <c r="A114">
        <v>99</v>
      </c>
      <c r="B114">
        <v>1669307740.5999999</v>
      </c>
      <c r="C114">
        <v>391</v>
      </c>
      <c r="D114" t="s">
        <v>557</v>
      </c>
      <c r="E114" t="s">
        <v>558</v>
      </c>
      <c r="F114">
        <v>4</v>
      </c>
      <c r="G114">
        <v>1669307738.2874999</v>
      </c>
      <c r="H114">
        <f t="shared" si="34"/>
        <v>2.1941944267348866E-3</v>
      </c>
      <c r="I114">
        <f t="shared" si="35"/>
        <v>2.1941944267348865</v>
      </c>
      <c r="J114">
        <f t="shared" si="36"/>
        <v>16.11218446037249</v>
      </c>
      <c r="K114">
        <f t="shared" si="37"/>
        <v>626.94624999999996</v>
      </c>
      <c r="L114">
        <f t="shared" si="38"/>
        <v>396.67805404598295</v>
      </c>
      <c r="M114">
        <f t="shared" si="39"/>
        <v>40.119375490088522</v>
      </c>
      <c r="N114">
        <f t="shared" si="40"/>
        <v>63.408327633212622</v>
      </c>
      <c r="O114">
        <f t="shared" si="41"/>
        <v>0.12285676105935824</v>
      </c>
      <c r="P114">
        <f t="shared" si="42"/>
        <v>2.2535815894335758</v>
      </c>
      <c r="Q114">
        <f t="shared" si="43"/>
        <v>0.11925349934729691</v>
      </c>
      <c r="R114">
        <f t="shared" si="44"/>
        <v>7.484837304808814E-2</v>
      </c>
      <c r="S114">
        <f t="shared" si="45"/>
        <v>226.10428907291481</v>
      </c>
      <c r="T114">
        <f t="shared" si="46"/>
        <v>34.304943715578929</v>
      </c>
      <c r="U114">
        <f t="shared" si="47"/>
        <v>34.158649999999987</v>
      </c>
      <c r="V114">
        <f t="shared" si="48"/>
        <v>5.3904755067049912</v>
      </c>
      <c r="W114">
        <f t="shared" si="49"/>
        <v>70.156146978701301</v>
      </c>
      <c r="X114">
        <f t="shared" si="50"/>
        <v>3.6124125911072311</v>
      </c>
      <c r="Y114">
        <f t="shared" si="51"/>
        <v>5.1491034594643912</v>
      </c>
      <c r="Z114">
        <f t="shared" si="52"/>
        <v>1.7780629155977601</v>
      </c>
      <c r="AA114">
        <f t="shared" si="53"/>
        <v>-96.763974219008503</v>
      </c>
      <c r="AB114">
        <f t="shared" si="54"/>
        <v>-99.598637937227323</v>
      </c>
      <c r="AC114">
        <f t="shared" si="55"/>
        <v>-10.196251859802809</v>
      </c>
      <c r="AD114">
        <f t="shared" si="56"/>
        <v>19.545425056876184</v>
      </c>
      <c r="AE114">
        <f t="shared" si="57"/>
        <v>39.570282912701899</v>
      </c>
      <c r="AF114">
        <f t="shared" si="58"/>
        <v>2.2008698259466444</v>
      </c>
      <c r="AG114">
        <f t="shared" si="59"/>
        <v>16.11218446037249</v>
      </c>
      <c r="AH114">
        <v>671.08658106087296</v>
      </c>
      <c r="AI114">
        <v>653.21570303030251</v>
      </c>
      <c r="AJ114">
        <v>1.683274418760863</v>
      </c>
      <c r="AK114">
        <v>66.400301856687292</v>
      </c>
      <c r="AL114">
        <f t="shared" si="60"/>
        <v>2.1941944267348865</v>
      </c>
      <c r="AM114">
        <v>34.571796625547023</v>
      </c>
      <c r="AN114">
        <v>35.715679999999978</v>
      </c>
      <c r="AO114">
        <v>-2.602785543946642E-4</v>
      </c>
      <c r="AP114">
        <v>80.260018109835471</v>
      </c>
      <c r="AQ114">
        <v>16</v>
      </c>
      <c r="AR114">
        <v>3</v>
      </c>
      <c r="AS114">
        <f t="shared" si="61"/>
        <v>1</v>
      </c>
      <c r="AT114">
        <f t="shared" si="62"/>
        <v>0</v>
      </c>
      <c r="AU114">
        <f t="shared" si="63"/>
        <v>22353.643258853273</v>
      </c>
      <c r="AV114">
        <f t="shared" si="64"/>
        <v>1199.94</v>
      </c>
      <c r="AW114">
        <f t="shared" si="65"/>
        <v>1025.8738824211994</v>
      </c>
      <c r="AX114">
        <f t="shared" si="66"/>
        <v>0.85493764890011115</v>
      </c>
      <c r="AY114">
        <f t="shared" si="67"/>
        <v>0.18842966237721454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1669307738.2874999</v>
      </c>
      <c r="BF114">
        <v>626.94624999999996</v>
      </c>
      <c r="BG114">
        <v>649.05312500000002</v>
      </c>
      <c r="BH114">
        <v>35.717524999999988</v>
      </c>
      <c r="BI114">
        <v>34.571824999999997</v>
      </c>
      <c r="BJ114">
        <v>630.51575000000003</v>
      </c>
      <c r="BK114">
        <v>35.566287500000001</v>
      </c>
      <c r="BL114">
        <v>500.13987500000002</v>
      </c>
      <c r="BM114">
        <v>101.038375</v>
      </c>
      <c r="BN114">
        <v>0.1000043</v>
      </c>
      <c r="BO114">
        <v>33.338875000000002</v>
      </c>
      <c r="BP114">
        <v>34.158649999999987</v>
      </c>
      <c r="BQ114">
        <v>999.9</v>
      </c>
      <c r="BR114">
        <v>0</v>
      </c>
      <c r="BS114">
        <v>0</v>
      </c>
      <c r="BT114">
        <v>4507.1087499999994</v>
      </c>
      <c r="BU114">
        <v>0</v>
      </c>
      <c r="BV114">
        <v>371.67462499999999</v>
      </c>
      <c r="BW114">
        <v>-22.106874999999999</v>
      </c>
      <c r="BX114">
        <v>650.16875000000005</v>
      </c>
      <c r="BY114">
        <v>672.29575</v>
      </c>
      <c r="BZ114">
        <v>1.1457062499999999</v>
      </c>
      <c r="CA114">
        <v>649.05312500000002</v>
      </c>
      <c r="CB114">
        <v>34.571824999999997</v>
      </c>
      <c r="CC114">
        <v>3.6088425000000002</v>
      </c>
      <c r="CD114">
        <v>3.4930837499999998</v>
      </c>
      <c r="CE114">
        <v>27.140687499999999</v>
      </c>
      <c r="CF114">
        <v>26.58615</v>
      </c>
      <c r="CG114">
        <v>1199.94</v>
      </c>
      <c r="CH114">
        <v>0.49999525</v>
      </c>
      <c r="CI114">
        <v>0.50000475</v>
      </c>
      <c r="CJ114">
        <v>0</v>
      </c>
      <c r="CK114">
        <v>1161.2887499999999</v>
      </c>
      <c r="CL114">
        <v>4.9990899999999998</v>
      </c>
      <c r="CM114">
        <v>12840.012500000001</v>
      </c>
      <c r="CN114">
        <v>9557.338749999999</v>
      </c>
      <c r="CO114">
        <v>42.843499999999999</v>
      </c>
      <c r="CP114">
        <v>44.444875000000003</v>
      </c>
      <c r="CQ114">
        <v>43.625</v>
      </c>
      <c r="CR114">
        <v>43.5</v>
      </c>
      <c r="CS114">
        <v>44.186999999999998</v>
      </c>
      <c r="CT114">
        <v>597.46500000000003</v>
      </c>
      <c r="CU114">
        <v>597.47625000000005</v>
      </c>
      <c r="CV114">
        <v>0</v>
      </c>
      <c r="CW114">
        <v>1669307749.7</v>
      </c>
      <c r="CX114">
        <v>0</v>
      </c>
      <c r="CY114">
        <v>1669300797.0999999</v>
      </c>
      <c r="CZ114" t="s">
        <v>356</v>
      </c>
      <c r="DA114">
        <v>1669300797.0999999</v>
      </c>
      <c r="DB114">
        <v>1669300794.5999999</v>
      </c>
      <c r="DC114">
        <v>7</v>
      </c>
      <c r="DD114">
        <v>-0.40400000000000003</v>
      </c>
      <c r="DE114">
        <v>2.3E-2</v>
      </c>
      <c r="DF114">
        <v>-3.4009999999999998</v>
      </c>
      <c r="DG114">
        <v>0.121</v>
      </c>
      <c r="DH114">
        <v>413</v>
      </c>
      <c r="DI114">
        <v>31</v>
      </c>
      <c r="DJ114">
        <v>0.5</v>
      </c>
      <c r="DK114">
        <v>0.27</v>
      </c>
      <c r="DL114">
        <v>-21.800842500000002</v>
      </c>
      <c r="DM114">
        <v>-2.0511208255159361</v>
      </c>
      <c r="DN114">
        <v>0.2025433594165704</v>
      </c>
      <c r="DO114">
        <v>0</v>
      </c>
      <c r="DP114">
        <v>1.15644075</v>
      </c>
      <c r="DQ114">
        <v>-0.10955313320825689</v>
      </c>
      <c r="DR114">
        <v>1.142998936733975E-2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2.9487399999999999</v>
      </c>
      <c r="EB114">
        <v>2.5975299999999999</v>
      </c>
      <c r="EC114">
        <v>0.137632</v>
      </c>
      <c r="ED114">
        <v>0.13935400000000001</v>
      </c>
      <c r="EE114">
        <v>0.14409</v>
      </c>
      <c r="EF114">
        <v>0.13941700000000001</v>
      </c>
      <c r="EG114">
        <v>26157.5</v>
      </c>
      <c r="EH114">
        <v>26574.5</v>
      </c>
      <c r="EI114">
        <v>28219.4</v>
      </c>
      <c r="EJ114">
        <v>29718.1</v>
      </c>
      <c r="EK114">
        <v>33229.800000000003</v>
      </c>
      <c r="EL114">
        <v>35492.1</v>
      </c>
      <c r="EM114">
        <v>39821.300000000003</v>
      </c>
      <c r="EN114">
        <v>42457.9</v>
      </c>
      <c r="EO114">
        <v>1.93998</v>
      </c>
      <c r="EP114">
        <v>1.91987</v>
      </c>
      <c r="EQ114">
        <v>0.20816499999999999</v>
      </c>
      <c r="ER114">
        <v>0</v>
      </c>
      <c r="ES114">
        <v>30.79</v>
      </c>
      <c r="ET114">
        <v>999.9</v>
      </c>
      <c r="EU114">
        <v>72.099999999999994</v>
      </c>
      <c r="EV114">
        <v>34.299999999999997</v>
      </c>
      <c r="EW114">
        <v>38.770899999999997</v>
      </c>
      <c r="EX114">
        <v>28.964600000000001</v>
      </c>
      <c r="EY114">
        <v>1.7467999999999999</v>
      </c>
      <c r="EZ114">
        <v>1</v>
      </c>
      <c r="FA114">
        <v>0.423844</v>
      </c>
      <c r="FB114">
        <v>0.10377699999999999</v>
      </c>
      <c r="FC114">
        <v>20.276299999999999</v>
      </c>
      <c r="FD114">
        <v>5.2202799999999998</v>
      </c>
      <c r="FE114">
        <v>12.004</v>
      </c>
      <c r="FF114">
        <v>4.9871499999999997</v>
      </c>
      <c r="FG114">
        <v>3.2844500000000001</v>
      </c>
      <c r="FH114">
        <v>9999</v>
      </c>
      <c r="FI114">
        <v>9999</v>
      </c>
      <c r="FJ114">
        <v>9999</v>
      </c>
      <c r="FK114">
        <v>999.9</v>
      </c>
      <c r="FL114">
        <v>1.86578</v>
      </c>
      <c r="FM114">
        <v>1.8620699999999999</v>
      </c>
      <c r="FN114">
        <v>1.8641700000000001</v>
      </c>
      <c r="FO114">
        <v>1.8602000000000001</v>
      </c>
      <c r="FP114">
        <v>1.8609599999999999</v>
      </c>
      <c r="FQ114">
        <v>1.86006</v>
      </c>
      <c r="FR114">
        <v>1.86175</v>
      </c>
      <c r="FS114">
        <v>1.8583499999999999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-3.5739999999999998</v>
      </c>
      <c r="GH114">
        <v>0.15129999999999999</v>
      </c>
      <c r="GI114">
        <v>-2.4104999999999999</v>
      </c>
      <c r="GJ114">
        <v>-2.6733299999999998E-3</v>
      </c>
      <c r="GK114">
        <v>1.6058599999999999E-6</v>
      </c>
      <c r="GL114">
        <v>-4.45944E-10</v>
      </c>
      <c r="GM114">
        <v>-0.1235328524796835</v>
      </c>
      <c r="GN114">
        <v>8.2927637995010707E-4</v>
      </c>
      <c r="GO114">
        <v>4.5700164417846682E-4</v>
      </c>
      <c r="GP114">
        <v>-7.3971344136228166E-6</v>
      </c>
      <c r="GQ114">
        <v>4</v>
      </c>
      <c r="GR114">
        <v>2095</v>
      </c>
      <c r="GS114">
        <v>4</v>
      </c>
      <c r="GT114">
        <v>35</v>
      </c>
      <c r="GU114">
        <v>115.7</v>
      </c>
      <c r="GV114">
        <v>115.8</v>
      </c>
      <c r="GW114">
        <v>1.58081</v>
      </c>
      <c r="GX114">
        <v>2.5537100000000001</v>
      </c>
      <c r="GY114">
        <v>1.4489700000000001</v>
      </c>
      <c r="GZ114">
        <v>2.32544</v>
      </c>
      <c r="HA114">
        <v>1.5478499999999999</v>
      </c>
      <c r="HB114">
        <v>2.3877000000000002</v>
      </c>
      <c r="HC114">
        <v>39.068300000000001</v>
      </c>
      <c r="HD114">
        <v>14.709899999999999</v>
      </c>
      <c r="HE114">
        <v>18</v>
      </c>
      <c r="HF114">
        <v>493.33100000000002</v>
      </c>
      <c r="HG114">
        <v>521.56700000000001</v>
      </c>
      <c r="HH114">
        <v>31.001000000000001</v>
      </c>
      <c r="HI114">
        <v>32.7928</v>
      </c>
      <c r="HJ114">
        <v>30</v>
      </c>
      <c r="HK114">
        <v>32.735700000000001</v>
      </c>
      <c r="HL114">
        <v>32.726999999999997</v>
      </c>
      <c r="HM114">
        <v>31.6996</v>
      </c>
      <c r="HN114">
        <v>18.786799999999999</v>
      </c>
      <c r="HO114">
        <v>100</v>
      </c>
      <c r="HP114">
        <v>31</v>
      </c>
      <c r="HQ114">
        <v>665.27499999999998</v>
      </c>
      <c r="HR114">
        <v>34.534100000000002</v>
      </c>
      <c r="HS114">
        <v>99.420199999999994</v>
      </c>
      <c r="HT114">
        <v>98.474800000000002</v>
      </c>
    </row>
    <row r="115" spans="1:228" x14ac:dyDescent="0.2">
      <c r="A115">
        <v>100</v>
      </c>
      <c r="B115">
        <v>1669307744.5999999</v>
      </c>
      <c r="C115">
        <v>395</v>
      </c>
      <c r="D115" t="s">
        <v>559</v>
      </c>
      <c r="E115" t="s">
        <v>560</v>
      </c>
      <c r="F115">
        <v>4</v>
      </c>
      <c r="G115">
        <v>1669307742.5999999</v>
      </c>
      <c r="H115">
        <f t="shared" si="34"/>
        <v>2.1982987310844655E-3</v>
      </c>
      <c r="I115">
        <f t="shared" si="35"/>
        <v>2.1982987310844657</v>
      </c>
      <c r="J115">
        <f t="shared" si="36"/>
        <v>15.542551655656958</v>
      </c>
      <c r="K115">
        <f t="shared" si="37"/>
        <v>634.08071428571441</v>
      </c>
      <c r="L115">
        <f t="shared" si="38"/>
        <v>410.7175709010022</v>
      </c>
      <c r="M115">
        <f t="shared" si="39"/>
        <v>41.53974236141255</v>
      </c>
      <c r="N115">
        <f t="shared" si="40"/>
        <v>64.130564100258098</v>
      </c>
      <c r="O115">
        <f t="shared" si="41"/>
        <v>0.12265045011113977</v>
      </c>
      <c r="P115">
        <f t="shared" si="42"/>
        <v>2.2532716172475511</v>
      </c>
      <c r="Q115">
        <f t="shared" si="43"/>
        <v>0.11905861110786269</v>
      </c>
      <c r="R115">
        <f t="shared" si="44"/>
        <v>7.4725582632008819E-2</v>
      </c>
      <c r="S115">
        <f t="shared" si="45"/>
        <v>226.1175806615997</v>
      </c>
      <c r="T115">
        <f t="shared" si="46"/>
        <v>34.311572576238433</v>
      </c>
      <c r="U115">
        <f t="shared" si="47"/>
        <v>34.179114285714277</v>
      </c>
      <c r="V115">
        <f t="shared" si="48"/>
        <v>5.3966246976897523</v>
      </c>
      <c r="W115">
        <f t="shared" si="49"/>
        <v>70.124524335779867</v>
      </c>
      <c r="X115">
        <f t="shared" si="50"/>
        <v>3.6123566828925444</v>
      </c>
      <c r="Y115">
        <f t="shared" si="51"/>
        <v>5.1513457197875061</v>
      </c>
      <c r="Z115">
        <f t="shared" si="52"/>
        <v>1.7842680147972079</v>
      </c>
      <c r="AA115">
        <f t="shared" si="53"/>
        <v>-96.944974040824931</v>
      </c>
      <c r="AB115">
        <f t="shared" si="54"/>
        <v>-101.12728006384182</v>
      </c>
      <c r="AC115">
        <f t="shared" si="55"/>
        <v>-10.35559842745219</v>
      </c>
      <c r="AD115">
        <f t="shared" si="56"/>
        <v>17.68972812948077</v>
      </c>
      <c r="AE115">
        <f t="shared" si="57"/>
        <v>39.734866475913307</v>
      </c>
      <c r="AF115">
        <f t="shared" si="58"/>
        <v>2.1948432913746494</v>
      </c>
      <c r="AG115">
        <f t="shared" si="59"/>
        <v>15.542551655656958</v>
      </c>
      <c r="AH115">
        <v>678.04917102364573</v>
      </c>
      <c r="AI115">
        <v>660.1849454545453</v>
      </c>
      <c r="AJ115">
        <v>1.7425177420429641</v>
      </c>
      <c r="AK115">
        <v>66.400301856687292</v>
      </c>
      <c r="AL115">
        <f t="shared" si="60"/>
        <v>2.1982987310844657</v>
      </c>
      <c r="AM115">
        <v>34.572359025793993</v>
      </c>
      <c r="AN115">
        <v>35.716875151515133</v>
      </c>
      <c r="AO115">
        <v>-2.297991778183117E-5</v>
      </c>
      <c r="AP115">
        <v>80.260018109835471</v>
      </c>
      <c r="AQ115">
        <v>16</v>
      </c>
      <c r="AR115">
        <v>3</v>
      </c>
      <c r="AS115">
        <f t="shared" si="61"/>
        <v>1</v>
      </c>
      <c r="AT115">
        <f t="shared" si="62"/>
        <v>0</v>
      </c>
      <c r="AU115">
        <f t="shared" si="63"/>
        <v>22347.690856835772</v>
      </c>
      <c r="AV115">
        <f t="shared" si="64"/>
        <v>1200.024285714285</v>
      </c>
      <c r="AW115">
        <f t="shared" si="65"/>
        <v>1025.9445993065278</v>
      </c>
      <c r="AX115">
        <f t="shared" si="66"/>
        <v>0.85493653046851414</v>
      </c>
      <c r="AY115">
        <f t="shared" si="67"/>
        <v>0.1884275038042324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1669307742.5999999</v>
      </c>
      <c r="BF115">
        <v>634.08071428571441</v>
      </c>
      <c r="BG115">
        <v>656.28300000000002</v>
      </c>
      <c r="BH115">
        <v>35.716600000000007</v>
      </c>
      <c r="BI115">
        <v>34.57402857142857</v>
      </c>
      <c r="BJ115">
        <v>637.65857142857135</v>
      </c>
      <c r="BK115">
        <v>35.565357142857152</v>
      </c>
      <c r="BL115">
        <v>500.13657142857147</v>
      </c>
      <c r="BM115">
        <v>101.0394285714286</v>
      </c>
      <c r="BN115">
        <v>0.10000471428571429</v>
      </c>
      <c r="BO115">
        <v>33.346642857142861</v>
      </c>
      <c r="BP115">
        <v>34.179114285714277</v>
      </c>
      <c r="BQ115">
        <v>999.89999999999986</v>
      </c>
      <c r="BR115">
        <v>0</v>
      </c>
      <c r="BS115">
        <v>0</v>
      </c>
      <c r="BT115">
        <v>4506.1614285714286</v>
      </c>
      <c r="BU115">
        <v>0</v>
      </c>
      <c r="BV115">
        <v>366.92200000000003</v>
      </c>
      <c r="BW115">
        <v>-22.202542857142848</v>
      </c>
      <c r="BX115">
        <v>657.56671428571428</v>
      </c>
      <c r="BY115">
        <v>679.78600000000006</v>
      </c>
      <c r="BZ115">
        <v>1.1425685714285709</v>
      </c>
      <c r="CA115">
        <v>656.28300000000002</v>
      </c>
      <c r="CB115">
        <v>34.57402857142857</v>
      </c>
      <c r="CC115">
        <v>3.608781428571429</v>
      </c>
      <c r="CD115">
        <v>3.4933385714285712</v>
      </c>
      <c r="CE115">
        <v>27.1404</v>
      </c>
      <c r="CF115">
        <v>26.587385714285709</v>
      </c>
      <c r="CG115">
        <v>1200.024285714285</v>
      </c>
      <c r="CH115">
        <v>0.50003128571428568</v>
      </c>
      <c r="CI115">
        <v>0.49996871428571432</v>
      </c>
      <c r="CJ115">
        <v>0</v>
      </c>
      <c r="CK115">
        <v>1161.068571428571</v>
      </c>
      <c r="CL115">
        <v>4.9990899999999998</v>
      </c>
      <c r="CM115">
        <v>12830.814285714279</v>
      </c>
      <c r="CN115">
        <v>9558.164285714287</v>
      </c>
      <c r="CO115">
        <v>42.875</v>
      </c>
      <c r="CP115">
        <v>44.473000000000013</v>
      </c>
      <c r="CQ115">
        <v>43.625</v>
      </c>
      <c r="CR115">
        <v>43.5</v>
      </c>
      <c r="CS115">
        <v>44.186999999999998</v>
      </c>
      <c r="CT115">
        <v>597.55142857142869</v>
      </c>
      <c r="CU115">
        <v>597.47285714285715</v>
      </c>
      <c r="CV115">
        <v>0</v>
      </c>
      <c r="CW115">
        <v>1669307753.9000001</v>
      </c>
      <c r="CX115">
        <v>0</v>
      </c>
      <c r="CY115">
        <v>1669300797.0999999</v>
      </c>
      <c r="CZ115" t="s">
        <v>356</v>
      </c>
      <c r="DA115">
        <v>1669300797.0999999</v>
      </c>
      <c r="DB115">
        <v>1669300794.5999999</v>
      </c>
      <c r="DC115">
        <v>7</v>
      </c>
      <c r="DD115">
        <v>-0.40400000000000003</v>
      </c>
      <c r="DE115">
        <v>2.3E-2</v>
      </c>
      <c r="DF115">
        <v>-3.4009999999999998</v>
      </c>
      <c r="DG115">
        <v>0.121</v>
      </c>
      <c r="DH115">
        <v>413</v>
      </c>
      <c r="DI115">
        <v>31</v>
      </c>
      <c r="DJ115">
        <v>0.5</v>
      </c>
      <c r="DK115">
        <v>0.27</v>
      </c>
      <c r="DL115">
        <v>-21.9348375</v>
      </c>
      <c r="DM115">
        <v>-2.0594757973733731</v>
      </c>
      <c r="DN115">
        <v>0.2041017536518242</v>
      </c>
      <c r="DO115">
        <v>0</v>
      </c>
      <c r="DP115">
        <v>1.1497282499999999</v>
      </c>
      <c r="DQ115">
        <v>-6.2875609756100223E-2</v>
      </c>
      <c r="DR115">
        <v>6.5058915175016524E-3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2.9488300000000001</v>
      </c>
      <c r="EB115">
        <v>2.5974400000000002</v>
      </c>
      <c r="EC115">
        <v>0.13864199999999999</v>
      </c>
      <c r="ED115">
        <v>0.14033499999999999</v>
      </c>
      <c r="EE115">
        <v>0.144091</v>
      </c>
      <c r="EF115">
        <v>0.139427</v>
      </c>
      <c r="EG115">
        <v>26127.599999999999</v>
      </c>
      <c r="EH115">
        <v>26544.6</v>
      </c>
      <c r="EI115">
        <v>28220.2</v>
      </c>
      <c r="EJ115">
        <v>29718.5</v>
      </c>
      <c r="EK115">
        <v>33230.400000000001</v>
      </c>
      <c r="EL115">
        <v>35492.1</v>
      </c>
      <c r="EM115">
        <v>39822</v>
      </c>
      <c r="EN115">
        <v>42458.3</v>
      </c>
      <c r="EO115">
        <v>1.9397500000000001</v>
      </c>
      <c r="EP115">
        <v>1.92005</v>
      </c>
      <c r="EQ115">
        <v>0.20890300000000001</v>
      </c>
      <c r="ER115">
        <v>0</v>
      </c>
      <c r="ES115">
        <v>30.8002</v>
      </c>
      <c r="ET115">
        <v>999.9</v>
      </c>
      <c r="EU115">
        <v>72.099999999999994</v>
      </c>
      <c r="EV115">
        <v>34.299999999999997</v>
      </c>
      <c r="EW115">
        <v>38.768300000000004</v>
      </c>
      <c r="EX115">
        <v>28.904599999999999</v>
      </c>
      <c r="EY115">
        <v>2.0472800000000002</v>
      </c>
      <c r="EZ115">
        <v>1</v>
      </c>
      <c r="FA115">
        <v>0.42379800000000001</v>
      </c>
      <c r="FB115">
        <v>0.10825700000000001</v>
      </c>
      <c r="FC115">
        <v>20.276599999999998</v>
      </c>
      <c r="FD115">
        <v>5.2195400000000003</v>
      </c>
      <c r="FE115">
        <v>12.004</v>
      </c>
      <c r="FF115">
        <v>4.9869000000000003</v>
      </c>
      <c r="FG115">
        <v>3.2844799999999998</v>
      </c>
      <c r="FH115">
        <v>9999</v>
      </c>
      <c r="FI115">
        <v>9999</v>
      </c>
      <c r="FJ115">
        <v>9999</v>
      </c>
      <c r="FK115">
        <v>999.9</v>
      </c>
      <c r="FL115">
        <v>1.86574</v>
      </c>
      <c r="FM115">
        <v>1.86208</v>
      </c>
      <c r="FN115">
        <v>1.86416</v>
      </c>
      <c r="FO115">
        <v>1.8602099999999999</v>
      </c>
      <c r="FP115">
        <v>1.8609599999999999</v>
      </c>
      <c r="FQ115">
        <v>1.86005</v>
      </c>
      <c r="FR115">
        <v>1.8617300000000001</v>
      </c>
      <c r="FS115">
        <v>1.85836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-3.581</v>
      </c>
      <c r="GH115">
        <v>0.1512</v>
      </c>
      <c r="GI115">
        <v>-2.4104999999999999</v>
      </c>
      <c r="GJ115">
        <v>-2.6733299999999998E-3</v>
      </c>
      <c r="GK115">
        <v>1.6058599999999999E-6</v>
      </c>
      <c r="GL115">
        <v>-4.45944E-10</v>
      </c>
      <c r="GM115">
        <v>-0.1235328524796835</v>
      </c>
      <c r="GN115">
        <v>8.2927637995010707E-4</v>
      </c>
      <c r="GO115">
        <v>4.5700164417846682E-4</v>
      </c>
      <c r="GP115">
        <v>-7.3971344136228166E-6</v>
      </c>
      <c r="GQ115">
        <v>4</v>
      </c>
      <c r="GR115">
        <v>2095</v>
      </c>
      <c r="GS115">
        <v>4</v>
      </c>
      <c r="GT115">
        <v>35</v>
      </c>
      <c r="GU115">
        <v>115.8</v>
      </c>
      <c r="GV115">
        <v>115.8</v>
      </c>
      <c r="GW115">
        <v>1.5942400000000001</v>
      </c>
      <c r="GX115">
        <v>2.5512700000000001</v>
      </c>
      <c r="GY115">
        <v>1.4489700000000001</v>
      </c>
      <c r="GZ115">
        <v>2.32544</v>
      </c>
      <c r="HA115">
        <v>1.5478499999999999</v>
      </c>
      <c r="HB115">
        <v>2.3559600000000001</v>
      </c>
      <c r="HC115">
        <v>39.068300000000001</v>
      </c>
      <c r="HD115">
        <v>14.709899999999999</v>
      </c>
      <c r="HE115">
        <v>18</v>
      </c>
      <c r="HF115">
        <v>493.18299999999999</v>
      </c>
      <c r="HG115">
        <v>521.68799999999999</v>
      </c>
      <c r="HH115">
        <v>31.001200000000001</v>
      </c>
      <c r="HI115">
        <v>32.790300000000002</v>
      </c>
      <c r="HJ115">
        <v>29.9999</v>
      </c>
      <c r="HK115">
        <v>32.734999999999999</v>
      </c>
      <c r="HL115">
        <v>32.726300000000002</v>
      </c>
      <c r="HM115">
        <v>31.962700000000002</v>
      </c>
      <c r="HN115">
        <v>18.786799999999999</v>
      </c>
      <c r="HO115">
        <v>100</v>
      </c>
      <c r="HP115">
        <v>31</v>
      </c>
      <c r="HQ115">
        <v>671.95600000000002</v>
      </c>
      <c r="HR115">
        <v>34.536000000000001</v>
      </c>
      <c r="HS115">
        <v>99.422499999999999</v>
      </c>
      <c r="HT115">
        <v>98.475999999999999</v>
      </c>
    </row>
    <row r="116" spans="1:228" x14ac:dyDescent="0.2">
      <c r="A116">
        <v>101</v>
      </c>
      <c r="B116">
        <v>1669307748.5999999</v>
      </c>
      <c r="C116">
        <v>399</v>
      </c>
      <c r="D116" t="s">
        <v>561</v>
      </c>
      <c r="E116" t="s">
        <v>562</v>
      </c>
      <c r="F116">
        <v>4</v>
      </c>
      <c r="G116">
        <v>1669307746.2874999</v>
      </c>
      <c r="H116">
        <f t="shared" si="34"/>
        <v>2.2031917358798234E-3</v>
      </c>
      <c r="I116">
        <f t="shared" si="35"/>
        <v>2.2031917358798232</v>
      </c>
      <c r="J116">
        <f t="shared" si="36"/>
        <v>16.517321627702906</v>
      </c>
      <c r="K116">
        <f t="shared" si="37"/>
        <v>640.14762500000006</v>
      </c>
      <c r="L116">
        <f t="shared" si="38"/>
        <v>403.90339448208914</v>
      </c>
      <c r="M116">
        <f t="shared" si="39"/>
        <v>40.849991012956885</v>
      </c>
      <c r="N116">
        <f t="shared" si="40"/>
        <v>64.743265556722875</v>
      </c>
      <c r="O116">
        <f t="shared" si="41"/>
        <v>0.12275866538194011</v>
      </c>
      <c r="P116">
        <f t="shared" si="42"/>
        <v>2.2470654810668638</v>
      </c>
      <c r="Q116">
        <f t="shared" si="43"/>
        <v>0.11915096241318024</v>
      </c>
      <c r="R116">
        <f t="shared" si="44"/>
        <v>7.4784657716089123E-2</v>
      </c>
      <c r="S116">
        <f t="shared" si="45"/>
        <v>226.11990185879353</v>
      </c>
      <c r="T116">
        <f t="shared" si="46"/>
        <v>34.319942294299459</v>
      </c>
      <c r="U116">
        <f t="shared" si="47"/>
        <v>34.188249999999996</v>
      </c>
      <c r="V116">
        <f t="shared" si="48"/>
        <v>5.3993718025558648</v>
      </c>
      <c r="W116">
        <f t="shared" si="49"/>
        <v>70.099004776768481</v>
      </c>
      <c r="X116">
        <f t="shared" si="50"/>
        <v>3.6125718183447666</v>
      </c>
      <c r="Y116">
        <f t="shared" si="51"/>
        <v>5.1535279706881223</v>
      </c>
      <c r="Z116">
        <f t="shared" si="52"/>
        <v>1.7867999842110982</v>
      </c>
      <c r="AA116">
        <f t="shared" si="53"/>
        <v>-97.160755552300216</v>
      </c>
      <c r="AB116">
        <f t="shared" si="54"/>
        <v>-101.03998156525131</v>
      </c>
      <c r="AC116">
        <f t="shared" si="55"/>
        <v>-10.376082164815923</v>
      </c>
      <c r="AD116">
        <f t="shared" si="56"/>
        <v>17.543082576426073</v>
      </c>
      <c r="AE116">
        <f t="shared" si="57"/>
        <v>39.847853855953687</v>
      </c>
      <c r="AF116">
        <f t="shared" si="58"/>
        <v>2.196320975311576</v>
      </c>
      <c r="AG116">
        <f t="shared" si="59"/>
        <v>16.517321627702906</v>
      </c>
      <c r="AH116">
        <v>684.96212171804461</v>
      </c>
      <c r="AI116">
        <v>666.89920000000018</v>
      </c>
      <c r="AJ116">
        <v>1.6768932529315219</v>
      </c>
      <c r="AK116">
        <v>66.400301856687292</v>
      </c>
      <c r="AL116">
        <f t="shared" si="60"/>
        <v>2.2031917358798232</v>
      </c>
      <c r="AM116">
        <v>34.575671865455973</v>
      </c>
      <c r="AN116">
        <v>35.721957575757557</v>
      </c>
      <c r="AO116">
        <v>9.2356904653330079E-5</v>
      </c>
      <c r="AP116">
        <v>80.260018109835471</v>
      </c>
      <c r="AQ116">
        <v>16</v>
      </c>
      <c r="AR116">
        <v>3</v>
      </c>
      <c r="AS116">
        <f t="shared" si="61"/>
        <v>1</v>
      </c>
      <c r="AT116">
        <f t="shared" si="62"/>
        <v>0</v>
      </c>
      <c r="AU116">
        <f t="shared" si="63"/>
        <v>22240.294037220796</v>
      </c>
      <c r="AV116">
        <f t="shared" si="64"/>
        <v>1200.03125</v>
      </c>
      <c r="AW116">
        <f t="shared" si="65"/>
        <v>1025.9510760926391</v>
      </c>
      <c r="AX116">
        <f t="shared" si="66"/>
        <v>0.85493696609370728</v>
      </c>
      <c r="AY116">
        <f t="shared" si="67"/>
        <v>0.188428344560855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1669307746.2874999</v>
      </c>
      <c r="BF116">
        <v>640.14762500000006</v>
      </c>
      <c r="BG116">
        <v>662.41787500000009</v>
      </c>
      <c r="BH116">
        <v>35.719224999999987</v>
      </c>
      <c r="BI116">
        <v>34.575924999999998</v>
      </c>
      <c r="BJ116">
        <v>643.73237500000005</v>
      </c>
      <c r="BK116">
        <v>35.567950000000003</v>
      </c>
      <c r="BL116">
        <v>500.15300000000002</v>
      </c>
      <c r="BM116">
        <v>101.038</v>
      </c>
      <c r="BN116">
        <v>0.100023525</v>
      </c>
      <c r="BO116">
        <v>33.354199999999999</v>
      </c>
      <c r="BP116">
        <v>34.188249999999996</v>
      </c>
      <c r="BQ116">
        <v>999.9</v>
      </c>
      <c r="BR116">
        <v>0</v>
      </c>
      <c r="BS116">
        <v>0</v>
      </c>
      <c r="BT116">
        <v>4488.2049999999999</v>
      </c>
      <c r="BU116">
        <v>0</v>
      </c>
      <c r="BV116">
        <v>362.90937500000001</v>
      </c>
      <c r="BW116">
        <v>-22.270487500000002</v>
      </c>
      <c r="BX116">
        <v>663.86012499999993</v>
      </c>
      <c r="BY116">
        <v>686.14212499999996</v>
      </c>
      <c r="BZ116">
        <v>1.1432737500000001</v>
      </c>
      <c r="CA116">
        <v>662.41787500000009</v>
      </c>
      <c r="CB116">
        <v>34.575924999999998</v>
      </c>
      <c r="CC116">
        <v>3.6089937499999998</v>
      </c>
      <c r="CD116">
        <v>3.4934812499999999</v>
      </c>
      <c r="CE116">
        <v>27.141400000000001</v>
      </c>
      <c r="CF116">
        <v>26.588100000000001</v>
      </c>
      <c r="CG116">
        <v>1200.03125</v>
      </c>
      <c r="CH116">
        <v>0.50001775000000004</v>
      </c>
      <c r="CI116">
        <v>0.49998225000000002</v>
      </c>
      <c r="CJ116">
        <v>0</v>
      </c>
      <c r="CK116">
        <v>1161.2462499999999</v>
      </c>
      <c r="CL116">
        <v>4.9990899999999998</v>
      </c>
      <c r="CM116">
        <v>12824.674999999999</v>
      </c>
      <c r="CN116">
        <v>9558.17</v>
      </c>
      <c r="CO116">
        <v>42.875</v>
      </c>
      <c r="CP116">
        <v>44.492125000000001</v>
      </c>
      <c r="CQ116">
        <v>43.640500000000003</v>
      </c>
      <c r="CR116">
        <v>43.5</v>
      </c>
      <c r="CS116">
        <v>44.186999999999998</v>
      </c>
      <c r="CT116">
        <v>597.53750000000002</v>
      </c>
      <c r="CU116">
        <v>597.49374999999998</v>
      </c>
      <c r="CV116">
        <v>0</v>
      </c>
      <c r="CW116">
        <v>1669307757.5</v>
      </c>
      <c r="CX116">
        <v>0</v>
      </c>
      <c r="CY116">
        <v>1669300797.0999999</v>
      </c>
      <c r="CZ116" t="s">
        <v>356</v>
      </c>
      <c r="DA116">
        <v>1669300797.0999999</v>
      </c>
      <c r="DB116">
        <v>1669300794.5999999</v>
      </c>
      <c r="DC116">
        <v>7</v>
      </c>
      <c r="DD116">
        <v>-0.40400000000000003</v>
      </c>
      <c r="DE116">
        <v>2.3E-2</v>
      </c>
      <c r="DF116">
        <v>-3.4009999999999998</v>
      </c>
      <c r="DG116">
        <v>0.121</v>
      </c>
      <c r="DH116">
        <v>413</v>
      </c>
      <c r="DI116">
        <v>31</v>
      </c>
      <c r="DJ116">
        <v>0.5</v>
      </c>
      <c r="DK116">
        <v>0.27</v>
      </c>
      <c r="DL116">
        <v>-22.051314999999999</v>
      </c>
      <c r="DM116">
        <v>-1.9434956848029099</v>
      </c>
      <c r="DN116">
        <v>0.19423403480080409</v>
      </c>
      <c r="DO116">
        <v>0</v>
      </c>
      <c r="DP116">
        <v>1.1462505000000001</v>
      </c>
      <c r="DQ116">
        <v>-3.2828442776735918E-2</v>
      </c>
      <c r="DR116">
        <v>3.591191271709144E-3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2.9485299999999999</v>
      </c>
      <c r="EB116">
        <v>2.5973299999999999</v>
      </c>
      <c r="EC116">
        <v>0.13960900000000001</v>
      </c>
      <c r="ED116">
        <v>0.141316</v>
      </c>
      <c r="EE116">
        <v>0.14410700000000001</v>
      </c>
      <c r="EF116">
        <v>0.139428</v>
      </c>
      <c r="EG116">
        <v>26097.8</v>
      </c>
      <c r="EH116">
        <v>26514</v>
      </c>
      <c r="EI116">
        <v>28219.8</v>
      </c>
      <c r="EJ116">
        <v>29718.2</v>
      </c>
      <c r="EK116">
        <v>33229.4</v>
      </c>
      <c r="EL116">
        <v>35491.599999999999</v>
      </c>
      <c r="EM116">
        <v>39821.5</v>
      </c>
      <c r="EN116">
        <v>42457.7</v>
      </c>
      <c r="EO116">
        <v>1.9397</v>
      </c>
      <c r="EP116">
        <v>1.92005</v>
      </c>
      <c r="EQ116">
        <v>0.20840800000000001</v>
      </c>
      <c r="ER116">
        <v>0</v>
      </c>
      <c r="ES116">
        <v>30.8109</v>
      </c>
      <c r="ET116">
        <v>999.9</v>
      </c>
      <c r="EU116">
        <v>72.099999999999994</v>
      </c>
      <c r="EV116">
        <v>34.299999999999997</v>
      </c>
      <c r="EW116">
        <v>38.770299999999999</v>
      </c>
      <c r="EX116">
        <v>28.904599999999999</v>
      </c>
      <c r="EY116">
        <v>2.6001599999999998</v>
      </c>
      <c r="EZ116">
        <v>1</v>
      </c>
      <c r="FA116">
        <v>0.423788</v>
      </c>
      <c r="FB116">
        <v>0.113342</v>
      </c>
      <c r="FC116">
        <v>20.276399999999999</v>
      </c>
      <c r="FD116">
        <v>5.2202799999999998</v>
      </c>
      <c r="FE116">
        <v>12.004</v>
      </c>
      <c r="FF116">
        <v>4.9871999999999996</v>
      </c>
      <c r="FG116">
        <v>3.2845499999999999</v>
      </c>
      <c r="FH116">
        <v>9999</v>
      </c>
      <c r="FI116">
        <v>9999</v>
      </c>
      <c r="FJ116">
        <v>9999</v>
      </c>
      <c r="FK116">
        <v>999.9</v>
      </c>
      <c r="FL116">
        <v>1.86574</v>
      </c>
      <c r="FM116">
        <v>1.86206</v>
      </c>
      <c r="FN116">
        <v>1.86415</v>
      </c>
      <c r="FO116">
        <v>1.8602000000000001</v>
      </c>
      <c r="FP116">
        <v>1.8609599999999999</v>
      </c>
      <c r="FQ116">
        <v>1.86005</v>
      </c>
      <c r="FR116">
        <v>1.8617300000000001</v>
      </c>
      <c r="FS116">
        <v>1.85836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-3.589</v>
      </c>
      <c r="GH116">
        <v>0.15129999999999999</v>
      </c>
      <c r="GI116">
        <v>-2.4104999999999999</v>
      </c>
      <c r="GJ116">
        <v>-2.6733299999999998E-3</v>
      </c>
      <c r="GK116">
        <v>1.6058599999999999E-6</v>
      </c>
      <c r="GL116">
        <v>-4.45944E-10</v>
      </c>
      <c r="GM116">
        <v>-0.1235328524796835</v>
      </c>
      <c r="GN116">
        <v>8.2927637995010707E-4</v>
      </c>
      <c r="GO116">
        <v>4.5700164417846682E-4</v>
      </c>
      <c r="GP116">
        <v>-7.3971344136228166E-6</v>
      </c>
      <c r="GQ116">
        <v>4</v>
      </c>
      <c r="GR116">
        <v>2095</v>
      </c>
      <c r="GS116">
        <v>4</v>
      </c>
      <c r="GT116">
        <v>35</v>
      </c>
      <c r="GU116">
        <v>115.9</v>
      </c>
      <c r="GV116">
        <v>115.9</v>
      </c>
      <c r="GW116">
        <v>1.6076699999999999</v>
      </c>
      <c r="GX116">
        <v>2.5500500000000001</v>
      </c>
      <c r="GY116">
        <v>1.4489700000000001</v>
      </c>
      <c r="GZ116">
        <v>2.32544</v>
      </c>
      <c r="HA116">
        <v>1.5478499999999999</v>
      </c>
      <c r="HB116">
        <v>2.34009</v>
      </c>
      <c r="HC116">
        <v>39.068300000000001</v>
      </c>
      <c r="HD116">
        <v>14.709899999999999</v>
      </c>
      <c r="HE116">
        <v>18</v>
      </c>
      <c r="HF116">
        <v>493.13</v>
      </c>
      <c r="HG116">
        <v>521.66999999999996</v>
      </c>
      <c r="HH116">
        <v>31.001300000000001</v>
      </c>
      <c r="HI116">
        <v>32.7898</v>
      </c>
      <c r="HJ116">
        <v>29.9999</v>
      </c>
      <c r="HK116">
        <v>32.732300000000002</v>
      </c>
      <c r="HL116">
        <v>32.7241</v>
      </c>
      <c r="HM116">
        <v>32.2239</v>
      </c>
      <c r="HN116">
        <v>18.786799999999999</v>
      </c>
      <c r="HO116">
        <v>100</v>
      </c>
      <c r="HP116">
        <v>31</v>
      </c>
      <c r="HQ116">
        <v>678.65599999999995</v>
      </c>
      <c r="HR116">
        <v>34.527299999999997</v>
      </c>
      <c r="HS116">
        <v>99.421199999999999</v>
      </c>
      <c r="HT116">
        <v>98.474800000000002</v>
      </c>
    </row>
    <row r="117" spans="1:228" x14ac:dyDescent="0.2">
      <c r="A117">
        <v>102</v>
      </c>
      <c r="B117">
        <v>1669307752.5999999</v>
      </c>
      <c r="C117">
        <v>403</v>
      </c>
      <c r="D117" t="s">
        <v>563</v>
      </c>
      <c r="E117" t="s">
        <v>564</v>
      </c>
      <c r="F117">
        <v>4</v>
      </c>
      <c r="G117">
        <v>1669307750.5999999</v>
      </c>
      <c r="H117">
        <f t="shared" si="34"/>
        <v>2.2088535200128052E-3</v>
      </c>
      <c r="I117">
        <f t="shared" si="35"/>
        <v>2.2088535200128052</v>
      </c>
      <c r="J117">
        <f t="shared" si="36"/>
        <v>16.439734188240649</v>
      </c>
      <c r="K117">
        <f t="shared" si="37"/>
        <v>647.16114285714286</v>
      </c>
      <c r="L117">
        <f t="shared" si="38"/>
        <v>412.19938778229715</v>
      </c>
      <c r="M117">
        <f t="shared" si="39"/>
        <v>41.68876583525455</v>
      </c>
      <c r="N117">
        <f t="shared" si="40"/>
        <v>65.452181982609531</v>
      </c>
      <c r="O117">
        <f t="shared" si="41"/>
        <v>0.12302400561001975</v>
      </c>
      <c r="P117">
        <f t="shared" si="42"/>
        <v>2.2529639965725434</v>
      </c>
      <c r="Q117">
        <f t="shared" si="43"/>
        <v>0.11941012323207063</v>
      </c>
      <c r="R117">
        <f t="shared" si="44"/>
        <v>7.4947177259396758E-2</v>
      </c>
      <c r="S117">
        <f t="shared" si="45"/>
        <v>226.1104925194916</v>
      </c>
      <c r="T117">
        <f t="shared" si="46"/>
        <v>34.317496391733393</v>
      </c>
      <c r="U117">
        <f t="shared" si="47"/>
        <v>34.192185714285714</v>
      </c>
      <c r="V117">
        <f t="shared" si="48"/>
        <v>5.4005556446320968</v>
      </c>
      <c r="W117">
        <f t="shared" si="49"/>
        <v>70.101838438214443</v>
      </c>
      <c r="X117">
        <f t="shared" si="50"/>
        <v>3.6130794176737924</v>
      </c>
      <c r="Y117">
        <f t="shared" si="51"/>
        <v>5.1540437428873522</v>
      </c>
      <c r="Z117">
        <f t="shared" si="52"/>
        <v>1.7874762269583044</v>
      </c>
      <c r="AA117">
        <f t="shared" si="53"/>
        <v>-97.41044023256471</v>
      </c>
      <c r="AB117">
        <f t="shared" si="54"/>
        <v>-101.5663529649666</v>
      </c>
      <c r="AC117">
        <f t="shared" si="55"/>
        <v>-10.403120582267837</v>
      </c>
      <c r="AD117">
        <f t="shared" si="56"/>
        <v>16.730578739692461</v>
      </c>
      <c r="AE117">
        <f t="shared" si="57"/>
        <v>40.188085954177232</v>
      </c>
      <c r="AF117">
        <f t="shared" si="58"/>
        <v>2.2026272771345385</v>
      </c>
      <c r="AG117">
        <f t="shared" si="59"/>
        <v>16.439734188240649</v>
      </c>
      <c r="AH117">
        <v>691.88301132060781</v>
      </c>
      <c r="AI117">
        <v>673.70390909090906</v>
      </c>
      <c r="AJ117">
        <v>1.706850847570401</v>
      </c>
      <c r="AK117">
        <v>66.400301856687292</v>
      </c>
      <c r="AL117">
        <f t="shared" si="60"/>
        <v>2.2088535200128052</v>
      </c>
      <c r="AM117">
        <v>34.576311464238323</v>
      </c>
      <c r="AN117">
        <v>35.725447878787882</v>
      </c>
      <c r="AO117">
        <v>1.2632575007391731E-4</v>
      </c>
      <c r="AP117">
        <v>80.260018109835471</v>
      </c>
      <c r="AQ117">
        <v>16</v>
      </c>
      <c r="AR117">
        <v>3</v>
      </c>
      <c r="AS117">
        <f t="shared" si="61"/>
        <v>1</v>
      </c>
      <c r="AT117">
        <f t="shared" si="62"/>
        <v>0</v>
      </c>
      <c r="AU117">
        <f t="shared" si="63"/>
        <v>22341.796773687747</v>
      </c>
      <c r="AV117">
        <f t="shared" si="64"/>
        <v>1199.981428571429</v>
      </c>
      <c r="AW117">
        <f t="shared" si="65"/>
        <v>1025.9084707354882</v>
      </c>
      <c r="AX117">
        <f t="shared" si="66"/>
        <v>0.85493695678009485</v>
      </c>
      <c r="AY117">
        <f t="shared" si="67"/>
        <v>0.18842832658558295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1669307750.5999999</v>
      </c>
      <c r="BF117">
        <v>647.16114285714286</v>
      </c>
      <c r="BG117">
        <v>669.62799999999993</v>
      </c>
      <c r="BH117">
        <v>35.724471428571427</v>
      </c>
      <c r="BI117">
        <v>34.577771428571431</v>
      </c>
      <c r="BJ117">
        <v>650.75428571428586</v>
      </c>
      <c r="BK117">
        <v>35.573171428571428</v>
      </c>
      <c r="BL117">
        <v>500.09914285714291</v>
      </c>
      <c r="BM117">
        <v>101.03742857142861</v>
      </c>
      <c r="BN117">
        <v>9.9950742857142852E-2</v>
      </c>
      <c r="BO117">
        <v>33.355985714285723</v>
      </c>
      <c r="BP117">
        <v>34.192185714285714</v>
      </c>
      <c r="BQ117">
        <v>999.89999999999986</v>
      </c>
      <c r="BR117">
        <v>0</v>
      </c>
      <c r="BS117">
        <v>0</v>
      </c>
      <c r="BT117">
        <v>4505.3571428571431</v>
      </c>
      <c r="BU117">
        <v>0</v>
      </c>
      <c r="BV117">
        <v>360.08842857142861</v>
      </c>
      <c r="BW117">
        <v>-22.466742857142851</v>
      </c>
      <c r="BX117">
        <v>671.13728571428578</v>
      </c>
      <c r="BY117">
        <v>693.61157142857144</v>
      </c>
      <c r="BZ117">
        <v>1.146714285714286</v>
      </c>
      <c r="CA117">
        <v>669.62799999999993</v>
      </c>
      <c r="CB117">
        <v>34.577771428571431</v>
      </c>
      <c r="CC117">
        <v>3.6095100000000002</v>
      </c>
      <c r="CD117">
        <v>3.493648571428571</v>
      </c>
      <c r="CE117">
        <v>27.143814285714289</v>
      </c>
      <c r="CF117">
        <v>26.588914285714282</v>
      </c>
      <c r="CG117">
        <v>1199.981428571429</v>
      </c>
      <c r="CH117">
        <v>0.50001971428571423</v>
      </c>
      <c r="CI117">
        <v>0.49998028571428582</v>
      </c>
      <c r="CJ117">
        <v>0</v>
      </c>
      <c r="CK117">
        <v>1161.1199999999999</v>
      </c>
      <c r="CL117">
        <v>4.9990899999999998</v>
      </c>
      <c r="CM117">
        <v>12818.54285714286</v>
      </c>
      <c r="CN117">
        <v>9557.7871428571416</v>
      </c>
      <c r="CO117">
        <v>42.875</v>
      </c>
      <c r="CP117">
        <v>44.5</v>
      </c>
      <c r="CQ117">
        <v>43.625</v>
      </c>
      <c r="CR117">
        <v>43.5</v>
      </c>
      <c r="CS117">
        <v>44.186999999999998</v>
      </c>
      <c r="CT117">
        <v>597.51285714285711</v>
      </c>
      <c r="CU117">
        <v>597.46857142857152</v>
      </c>
      <c r="CV117">
        <v>0</v>
      </c>
      <c r="CW117">
        <v>1669307761.7</v>
      </c>
      <c r="CX117">
        <v>0</v>
      </c>
      <c r="CY117">
        <v>1669300797.0999999</v>
      </c>
      <c r="CZ117" t="s">
        <v>356</v>
      </c>
      <c r="DA117">
        <v>1669300797.0999999</v>
      </c>
      <c r="DB117">
        <v>1669300794.5999999</v>
      </c>
      <c r="DC117">
        <v>7</v>
      </c>
      <c r="DD117">
        <v>-0.40400000000000003</v>
      </c>
      <c r="DE117">
        <v>2.3E-2</v>
      </c>
      <c r="DF117">
        <v>-3.4009999999999998</v>
      </c>
      <c r="DG117">
        <v>0.121</v>
      </c>
      <c r="DH117">
        <v>413</v>
      </c>
      <c r="DI117">
        <v>31</v>
      </c>
      <c r="DJ117">
        <v>0.5</v>
      </c>
      <c r="DK117">
        <v>0.27</v>
      </c>
      <c r="DL117">
        <v>-22.16221707317073</v>
      </c>
      <c r="DM117">
        <v>-1.9813944250871229</v>
      </c>
      <c r="DN117">
        <v>0.20134831960080479</v>
      </c>
      <c r="DO117">
        <v>0</v>
      </c>
      <c r="DP117">
        <v>1.145464146341463</v>
      </c>
      <c r="DQ117">
        <v>-1.0930243902436149E-2</v>
      </c>
      <c r="DR117">
        <v>2.5063567725419891E-3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2.94861</v>
      </c>
      <c r="EB117">
        <v>2.5974200000000001</v>
      </c>
      <c r="EC117">
        <v>0.14059099999999999</v>
      </c>
      <c r="ED117">
        <v>0.142291</v>
      </c>
      <c r="EE117">
        <v>0.14411399999999999</v>
      </c>
      <c r="EF117">
        <v>0.13943800000000001</v>
      </c>
      <c r="EG117">
        <v>26068</v>
      </c>
      <c r="EH117">
        <v>26483.4</v>
      </c>
      <c r="EI117">
        <v>28219.8</v>
      </c>
      <c r="EJ117">
        <v>29717.7</v>
      </c>
      <c r="EK117">
        <v>33229.4</v>
      </c>
      <c r="EL117">
        <v>35490.800000000003</v>
      </c>
      <c r="EM117">
        <v>39821.699999999997</v>
      </c>
      <c r="EN117">
        <v>42457.1</v>
      </c>
      <c r="EO117">
        <v>1.9399</v>
      </c>
      <c r="EP117">
        <v>1.91995</v>
      </c>
      <c r="EQ117">
        <v>0.20834800000000001</v>
      </c>
      <c r="ER117">
        <v>0</v>
      </c>
      <c r="ES117">
        <v>30.823699999999999</v>
      </c>
      <c r="ET117">
        <v>999.9</v>
      </c>
      <c r="EU117">
        <v>72.099999999999994</v>
      </c>
      <c r="EV117">
        <v>34.299999999999997</v>
      </c>
      <c r="EW117">
        <v>38.7682</v>
      </c>
      <c r="EX117">
        <v>28.874600000000001</v>
      </c>
      <c r="EY117">
        <v>2.03125</v>
      </c>
      <c r="EZ117">
        <v>1</v>
      </c>
      <c r="FA117">
        <v>0.42335099999999998</v>
      </c>
      <c r="FB117">
        <v>0.11773699999999999</v>
      </c>
      <c r="FC117">
        <v>20.276299999999999</v>
      </c>
      <c r="FD117">
        <v>5.2204300000000003</v>
      </c>
      <c r="FE117">
        <v>12.004</v>
      </c>
      <c r="FF117">
        <v>4.9873500000000002</v>
      </c>
      <c r="FG117">
        <v>3.2846299999999999</v>
      </c>
      <c r="FH117">
        <v>9999</v>
      </c>
      <c r="FI117">
        <v>9999</v>
      </c>
      <c r="FJ117">
        <v>9999</v>
      </c>
      <c r="FK117">
        <v>999.9</v>
      </c>
      <c r="FL117">
        <v>1.8657300000000001</v>
      </c>
      <c r="FM117">
        <v>1.86206</v>
      </c>
      <c r="FN117">
        <v>1.8641700000000001</v>
      </c>
      <c r="FO117">
        <v>1.8602099999999999</v>
      </c>
      <c r="FP117">
        <v>1.8609599999999999</v>
      </c>
      <c r="FQ117">
        <v>1.86005</v>
      </c>
      <c r="FR117">
        <v>1.8617300000000001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-3.597</v>
      </c>
      <c r="GH117">
        <v>0.15129999999999999</v>
      </c>
      <c r="GI117">
        <v>-2.4104999999999999</v>
      </c>
      <c r="GJ117">
        <v>-2.6733299999999998E-3</v>
      </c>
      <c r="GK117">
        <v>1.6058599999999999E-6</v>
      </c>
      <c r="GL117">
        <v>-4.45944E-10</v>
      </c>
      <c r="GM117">
        <v>-0.1235328524796835</v>
      </c>
      <c r="GN117">
        <v>8.2927637995010707E-4</v>
      </c>
      <c r="GO117">
        <v>4.5700164417846682E-4</v>
      </c>
      <c r="GP117">
        <v>-7.3971344136228166E-6</v>
      </c>
      <c r="GQ117">
        <v>4</v>
      </c>
      <c r="GR117">
        <v>2095</v>
      </c>
      <c r="GS117">
        <v>4</v>
      </c>
      <c r="GT117">
        <v>35</v>
      </c>
      <c r="GU117">
        <v>115.9</v>
      </c>
      <c r="GV117">
        <v>116</v>
      </c>
      <c r="GW117">
        <v>1.6198699999999999</v>
      </c>
      <c r="GX117">
        <v>2.5610400000000002</v>
      </c>
      <c r="GY117">
        <v>1.4489700000000001</v>
      </c>
      <c r="GZ117">
        <v>2.32544</v>
      </c>
      <c r="HA117">
        <v>1.5478499999999999</v>
      </c>
      <c r="HB117">
        <v>2.2619600000000002</v>
      </c>
      <c r="HC117">
        <v>39.068300000000001</v>
      </c>
      <c r="HD117">
        <v>14.7012</v>
      </c>
      <c r="HE117">
        <v>18</v>
      </c>
      <c r="HF117">
        <v>493.25700000000001</v>
      </c>
      <c r="HG117">
        <v>521.59100000000001</v>
      </c>
      <c r="HH117">
        <v>31.001300000000001</v>
      </c>
      <c r="HI117">
        <v>32.787500000000001</v>
      </c>
      <c r="HJ117">
        <v>29.9999</v>
      </c>
      <c r="HK117">
        <v>32.732300000000002</v>
      </c>
      <c r="HL117">
        <v>32.723500000000001</v>
      </c>
      <c r="HM117">
        <v>32.486499999999999</v>
      </c>
      <c r="HN117">
        <v>18.786799999999999</v>
      </c>
      <c r="HO117">
        <v>100</v>
      </c>
      <c r="HP117">
        <v>31</v>
      </c>
      <c r="HQ117">
        <v>685.35400000000004</v>
      </c>
      <c r="HR117">
        <v>34.520800000000001</v>
      </c>
      <c r="HS117">
        <v>99.421499999999995</v>
      </c>
      <c r="HT117">
        <v>98.473200000000006</v>
      </c>
    </row>
    <row r="118" spans="1:228" x14ac:dyDescent="0.2">
      <c r="A118">
        <v>103</v>
      </c>
      <c r="B118">
        <v>1669307756.5999999</v>
      </c>
      <c r="C118">
        <v>407</v>
      </c>
      <c r="D118" t="s">
        <v>565</v>
      </c>
      <c r="E118" t="s">
        <v>566</v>
      </c>
      <c r="F118">
        <v>4</v>
      </c>
      <c r="G118">
        <v>1669307754.2874999</v>
      </c>
      <c r="H118">
        <f t="shared" si="34"/>
        <v>2.2133467325647603E-3</v>
      </c>
      <c r="I118">
        <f t="shared" si="35"/>
        <v>2.2133467325647604</v>
      </c>
      <c r="J118">
        <f t="shared" si="36"/>
        <v>17.004528291279456</v>
      </c>
      <c r="K118">
        <f t="shared" si="37"/>
        <v>653.195875</v>
      </c>
      <c r="L118">
        <f t="shared" si="38"/>
        <v>410.41217175587229</v>
      </c>
      <c r="M118">
        <f t="shared" si="39"/>
        <v>41.50740446408777</v>
      </c>
      <c r="N118">
        <f t="shared" si="40"/>
        <v>66.061552857711476</v>
      </c>
      <c r="O118">
        <f t="shared" si="41"/>
        <v>0.12293063384134684</v>
      </c>
      <c r="P118">
        <f t="shared" si="42"/>
        <v>2.2485663127479114</v>
      </c>
      <c r="Q118">
        <f t="shared" si="43"/>
        <v>0.11931531451593573</v>
      </c>
      <c r="R118">
        <f t="shared" si="44"/>
        <v>7.4888037153406306E-2</v>
      </c>
      <c r="S118">
        <f t="shared" si="45"/>
        <v>226.12078798464412</v>
      </c>
      <c r="T118">
        <f t="shared" si="46"/>
        <v>34.326915377602198</v>
      </c>
      <c r="U118">
        <f t="shared" si="47"/>
        <v>34.209912500000002</v>
      </c>
      <c r="V118">
        <f t="shared" si="48"/>
        <v>5.4058905661932277</v>
      </c>
      <c r="W118">
        <f t="shared" si="49"/>
        <v>70.072893542725936</v>
      </c>
      <c r="X118">
        <f t="shared" si="50"/>
        <v>3.6134352762808786</v>
      </c>
      <c r="Y118">
        <f t="shared" si="51"/>
        <v>5.1566805559094524</v>
      </c>
      <c r="Z118">
        <f t="shared" si="52"/>
        <v>1.7924552899123491</v>
      </c>
      <c r="AA118">
        <f t="shared" si="53"/>
        <v>-97.608590906105931</v>
      </c>
      <c r="AB118">
        <f t="shared" si="54"/>
        <v>-102.41063251826061</v>
      </c>
      <c r="AC118">
        <f t="shared" si="55"/>
        <v>-10.51149320531847</v>
      </c>
      <c r="AD118">
        <f t="shared" si="56"/>
        <v>15.590071354959122</v>
      </c>
      <c r="AE118">
        <f t="shared" si="57"/>
        <v>40.445631404792046</v>
      </c>
      <c r="AF118">
        <f t="shared" si="58"/>
        <v>2.203429113369908</v>
      </c>
      <c r="AG118">
        <f t="shared" si="59"/>
        <v>17.004528291279456</v>
      </c>
      <c r="AH118">
        <v>698.79516874403191</v>
      </c>
      <c r="AI118">
        <v>680.43886666666651</v>
      </c>
      <c r="AJ118">
        <v>1.6807348877730259</v>
      </c>
      <c r="AK118">
        <v>66.400301856687292</v>
      </c>
      <c r="AL118">
        <f t="shared" si="60"/>
        <v>2.2133467325647604</v>
      </c>
      <c r="AM118">
        <v>34.580180446206718</v>
      </c>
      <c r="AN118">
        <v>35.731909090909113</v>
      </c>
      <c r="AO118">
        <v>7.7438995820923361E-5</v>
      </c>
      <c r="AP118">
        <v>80.260018109835471</v>
      </c>
      <c r="AQ118">
        <v>16</v>
      </c>
      <c r="AR118">
        <v>3</v>
      </c>
      <c r="AS118">
        <f t="shared" si="61"/>
        <v>1</v>
      </c>
      <c r="AT118">
        <f t="shared" si="62"/>
        <v>0</v>
      </c>
      <c r="AU118">
        <f t="shared" si="63"/>
        <v>22265.446086646727</v>
      </c>
      <c r="AV118">
        <f t="shared" si="64"/>
        <v>1200.03</v>
      </c>
      <c r="AW118">
        <f t="shared" si="65"/>
        <v>1025.9505885930798</v>
      </c>
      <c r="AX118">
        <f t="shared" si="66"/>
        <v>0.85493745039130675</v>
      </c>
      <c r="AY118">
        <f t="shared" si="67"/>
        <v>0.18842927925522207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1669307754.2874999</v>
      </c>
      <c r="BF118">
        <v>653.195875</v>
      </c>
      <c r="BG118">
        <v>675.80825000000004</v>
      </c>
      <c r="BH118">
        <v>35.728512500000001</v>
      </c>
      <c r="BI118">
        <v>34.581449999999997</v>
      </c>
      <c r="BJ118">
        <v>656.79600000000005</v>
      </c>
      <c r="BK118">
        <v>35.577199999999998</v>
      </c>
      <c r="BL118">
        <v>500.12099999999998</v>
      </c>
      <c r="BM118">
        <v>101.035875</v>
      </c>
      <c r="BN118">
        <v>0.10002525</v>
      </c>
      <c r="BO118">
        <v>33.365112500000002</v>
      </c>
      <c r="BP118">
        <v>34.209912500000002</v>
      </c>
      <c r="BQ118">
        <v>999.9</v>
      </c>
      <c r="BR118">
        <v>0</v>
      </c>
      <c r="BS118">
        <v>0</v>
      </c>
      <c r="BT118">
        <v>4492.65625</v>
      </c>
      <c r="BU118">
        <v>0</v>
      </c>
      <c r="BV118">
        <v>358.88212499999997</v>
      </c>
      <c r="BW118">
        <v>-22.612349999999999</v>
      </c>
      <c r="BX118">
        <v>677.39837499999999</v>
      </c>
      <c r="BY118">
        <v>700.01575000000003</v>
      </c>
      <c r="BZ118">
        <v>1.1470875</v>
      </c>
      <c r="CA118">
        <v>675.80825000000004</v>
      </c>
      <c r="CB118">
        <v>34.581449999999997</v>
      </c>
      <c r="CC118">
        <v>3.6098675</v>
      </c>
      <c r="CD118">
        <v>3.49397</v>
      </c>
      <c r="CE118">
        <v>27.14555</v>
      </c>
      <c r="CF118">
        <v>26.590462500000001</v>
      </c>
      <c r="CG118">
        <v>1200.03</v>
      </c>
      <c r="CH118">
        <v>0.50000224999999998</v>
      </c>
      <c r="CI118">
        <v>0.49999775000000002</v>
      </c>
      <c r="CJ118">
        <v>0</v>
      </c>
      <c r="CK118">
        <v>1160.9224999999999</v>
      </c>
      <c r="CL118">
        <v>4.9990899999999998</v>
      </c>
      <c r="CM118">
        <v>12826.775</v>
      </c>
      <c r="CN118">
        <v>9558.0962500000005</v>
      </c>
      <c r="CO118">
        <v>42.875</v>
      </c>
      <c r="CP118">
        <v>44.5</v>
      </c>
      <c r="CQ118">
        <v>43.625</v>
      </c>
      <c r="CR118">
        <v>43.5</v>
      </c>
      <c r="CS118">
        <v>44.186999999999998</v>
      </c>
      <c r="CT118">
        <v>597.51750000000004</v>
      </c>
      <c r="CU118">
        <v>597.51250000000005</v>
      </c>
      <c r="CV118">
        <v>0</v>
      </c>
      <c r="CW118">
        <v>1669307765.9000001</v>
      </c>
      <c r="CX118">
        <v>0</v>
      </c>
      <c r="CY118">
        <v>1669300797.0999999</v>
      </c>
      <c r="CZ118" t="s">
        <v>356</v>
      </c>
      <c r="DA118">
        <v>1669300797.0999999</v>
      </c>
      <c r="DB118">
        <v>1669300794.5999999</v>
      </c>
      <c r="DC118">
        <v>7</v>
      </c>
      <c r="DD118">
        <v>-0.40400000000000003</v>
      </c>
      <c r="DE118">
        <v>2.3E-2</v>
      </c>
      <c r="DF118">
        <v>-3.4009999999999998</v>
      </c>
      <c r="DG118">
        <v>0.121</v>
      </c>
      <c r="DH118">
        <v>413</v>
      </c>
      <c r="DI118">
        <v>31</v>
      </c>
      <c r="DJ118">
        <v>0.5</v>
      </c>
      <c r="DK118">
        <v>0.27</v>
      </c>
      <c r="DL118">
        <v>-22.302546341463419</v>
      </c>
      <c r="DM118">
        <v>-1.90507108013935</v>
      </c>
      <c r="DN118">
        <v>0.19417916305480359</v>
      </c>
      <c r="DO118">
        <v>0</v>
      </c>
      <c r="DP118">
        <v>1.145115121951219</v>
      </c>
      <c r="DQ118">
        <v>4.012891986062697E-3</v>
      </c>
      <c r="DR118">
        <v>2.1965706330786408E-3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2.9487100000000002</v>
      </c>
      <c r="EB118">
        <v>2.5973899999999999</v>
      </c>
      <c r="EC118">
        <v>0.14155599999999999</v>
      </c>
      <c r="ED118">
        <v>0.14327500000000001</v>
      </c>
      <c r="EE118">
        <v>0.14413100000000001</v>
      </c>
      <c r="EF118">
        <v>0.13944000000000001</v>
      </c>
      <c r="EG118">
        <v>26038</v>
      </c>
      <c r="EH118">
        <v>26453.5</v>
      </c>
      <c r="EI118">
        <v>28219.1</v>
      </c>
      <c r="EJ118">
        <v>29718.3</v>
      </c>
      <c r="EK118">
        <v>33228.400000000001</v>
      </c>
      <c r="EL118">
        <v>35491.300000000003</v>
      </c>
      <c r="EM118">
        <v>39821.199999999997</v>
      </c>
      <c r="EN118">
        <v>42457.8</v>
      </c>
      <c r="EO118">
        <v>1.9400500000000001</v>
      </c>
      <c r="EP118">
        <v>1.91998</v>
      </c>
      <c r="EQ118">
        <v>0.20858599999999999</v>
      </c>
      <c r="ER118">
        <v>0</v>
      </c>
      <c r="ES118">
        <v>30.837199999999999</v>
      </c>
      <c r="ET118">
        <v>999.9</v>
      </c>
      <c r="EU118">
        <v>72.099999999999994</v>
      </c>
      <c r="EV118">
        <v>34.299999999999997</v>
      </c>
      <c r="EW118">
        <v>38.7697</v>
      </c>
      <c r="EX118">
        <v>28.994599999999998</v>
      </c>
      <c r="EY118">
        <v>1.7267600000000001</v>
      </c>
      <c r="EZ118">
        <v>1</v>
      </c>
      <c r="FA118">
        <v>0.42335400000000001</v>
      </c>
      <c r="FB118">
        <v>0.121255</v>
      </c>
      <c r="FC118">
        <v>20.276399999999999</v>
      </c>
      <c r="FD118">
        <v>5.2199900000000001</v>
      </c>
      <c r="FE118">
        <v>12.004</v>
      </c>
      <c r="FF118">
        <v>4.9874499999999999</v>
      </c>
      <c r="FG118">
        <v>3.2845499999999999</v>
      </c>
      <c r="FH118">
        <v>9999</v>
      </c>
      <c r="FI118">
        <v>9999</v>
      </c>
      <c r="FJ118">
        <v>9999</v>
      </c>
      <c r="FK118">
        <v>999.9</v>
      </c>
      <c r="FL118">
        <v>1.86572</v>
      </c>
      <c r="FM118">
        <v>1.86205</v>
      </c>
      <c r="FN118">
        <v>1.86416</v>
      </c>
      <c r="FO118">
        <v>1.86022</v>
      </c>
      <c r="FP118">
        <v>1.8609599999999999</v>
      </c>
      <c r="FQ118">
        <v>1.86005</v>
      </c>
      <c r="FR118">
        <v>1.86172</v>
      </c>
      <c r="FS118">
        <v>1.8583400000000001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-3.605</v>
      </c>
      <c r="GH118">
        <v>0.15129999999999999</v>
      </c>
      <c r="GI118">
        <v>-2.4104999999999999</v>
      </c>
      <c r="GJ118">
        <v>-2.6733299999999998E-3</v>
      </c>
      <c r="GK118">
        <v>1.6058599999999999E-6</v>
      </c>
      <c r="GL118">
        <v>-4.45944E-10</v>
      </c>
      <c r="GM118">
        <v>-0.1235328524796835</v>
      </c>
      <c r="GN118">
        <v>8.2927637995010707E-4</v>
      </c>
      <c r="GO118">
        <v>4.5700164417846682E-4</v>
      </c>
      <c r="GP118">
        <v>-7.3971344136228166E-6</v>
      </c>
      <c r="GQ118">
        <v>4</v>
      </c>
      <c r="GR118">
        <v>2095</v>
      </c>
      <c r="GS118">
        <v>4</v>
      </c>
      <c r="GT118">
        <v>35</v>
      </c>
      <c r="GU118">
        <v>116</v>
      </c>
      <c r="GV118">
        <v>116</v>
      </c>
      <c r="GW118">
        <v>1.6333</v>
      </c>
      <c r="GX118">
        <v>2.5500500000000001</v>
      </c>
      <c r="GY118">
        <v>1.4489700000000001</v>
      </c>
      <c r="GZ118">
        <v>2.32544</v>
      </c>
      <c r="HA118">
        <v>1.5478499999999999</v>
      </c>
      <c r="HB118">
        <v>2.34497</v>
      </c>
      <c r="HC118">
        <v>39.068300000000001</v>
      </c>
      <c r="HD118">
        <v>14.692399999999999</v>
      </c>
      <c r="HE118">
        <v>18</v>
      </c>
      <c r="HF118">
        <v>493.334</v>
      </c>
      <c r="HG118">
        <v>521.60900000000004</v>
      </c>
      <c r="HH118">
        <v>31.001100000000001</v>
      </c>
      <c r="HI118">
        <v>32.786999999999999</v>
      </c>
      <c r="HJ118">
        <v>30.0001</v>
      </c>
      <c r="HK118">
        <v>32.729900000000001</v>
      </c>
      <c r="HL118">
        <v>32.723399999999998</v>
      </c>
      <c r="HM118">
        <v>32.743899999999996</v>
      </c>
      <c r="HN118">
        <v>18.786799999999999</v>
      </c>
      <c r="HO118">
        <v>100</v>
      </c>
      <c r="HP118">
        <v>31</v>
      </c>
      <c r="HQ118">
        <v>692.04700000000003</v>
      </c>
      <c r="HR118">
        <v>34.5077</v>
      </c>
      <c r="HS118">
        <v>99.419799999999995</v>
      </c>
      <c r="HT118">
        <v>98.474999999999994</v>
      </c>
    </row>
    <row r="119" spans="1:228" x14ac:dyDescent="0.2">
      <c r="A119">
        <v>104</v>
      </c>
      <c r="B119">
        <v>1669307760.5999999</v>
      </c>
      <c r="C119">
        <v>411</v>
      </c>
      <c r="D119" t="s">
        <v>567</v>
      </c>
      <c r="E119" t="s">
        <v>568</v>
      </c>
      <c r="F119">
        <v>4</v>
      </c>
      <c r="G119">
        <v>1669307758.5999999</v>
      </c>
      <c r="H119">
        <f t="shared" si="34"/>
        <v>2.2111288613108041E-3</v>
      </c>
      <c r="I119">
        <f t="shared" si="35"/>
        <v>2.211128861310804</v>
      </c>
      <c r="J119">
        <f t="shared" si="36"/>
        <v>17.000577277808365</v>
      </c>
      <c r="K119">
        <f t="shared" si="37"/>
        <v>660.29000000000008</v>
      </c>
      <c r="L119">
        <f t="shared" si="38"/>
        <v>416.71012911038406</v>
      </c>
      <c r="M119">
        <f t="shared" si="39"/>
        <v>42.144036276657481</v>
      </c>
      <c r="N119">
        <f t="shared" si="40"/>
        <v>66.778520053067609</v>
      </c>
      <c r="O119">
        <f t="shared" si="41"/>
        <v>0.1225850328603697</v>
      </c>
      <c r="P119">
        <f t="shared" si="42"/>
        <v>2.2487783106882118</v>
      </c>
      <c r="Q119">
        <f t="shared" si="43"/>
        <v>0.11899002101444361</v>
      </c>
      <c r="R119">
        <f t="shared" si="44"/>
        <v>7.4682978712177286E-2</v>
      </c>
      <c r="S119">
        <f t="shared" si="45"/>
        <v>226.11558266498389</v>
      </c>
      <c r="T119">
        <f t="shared" si="46"/>
        <v>34.345883263971537</v>
      </c>
      <c r="U119">
        <f t="shared" si="47"/>
        <v>34.221428571428582</v>
      </c>
      <c r="V119">
        <f t="shared" si="48"/>
        <v>5.409358812268156</v>
      </c>
      <c r="W119">
        <f t="shared" si="49"/>
        <v>70.008911975114586</v>
      </c>
      <c r="X119">
        <f t="shared" si="50"/>
        <v>3.6138546504747535</v>
      </c>
      <c r="Y119">
        <f t="shared" si="51"/>
        <v>5.161992307149891</v>
      </c>
      <c r="Z119">
        <f t="shared" si="52"/>
        <v>1.7955041617934024</v>
      </c>
      <c r="AA119">
        <f t="shared" si="53"/>
        <v>-97.510782783806462</v>
      </c>
      <c r="AB119">
        <f t="shared" si="54"/>
        <v>-101.58895442830399</v>
      </c>
      <c r="AC119">
        <f t="shared" si="55"/>
        <v>-10.4276960772342</v>
      </c>
      <c r="AD119">
        <f t="shared" si="56"/>
        <v>16.588149375639233</v>
      </c>
      <c r="AE119">
        <f t="shared" si="57"/>
        <v>40.856748076193391</v>
      </c>
      <c r="AF119">
        <f t="shared" si="58"/>
        <v>2.2106231918916381</v>
      </c>
      <c r="AG119">
        <f t="shared" si="59"/>
        <v>17.000577277808365</v>
      </c>
      <c r="AH119">
        <v>705.88145940192533</v>
      </c>
      <c r="AI119">
        <v>687.33209696969686</v>
      </c>
      <c r="AJ119">
        <v>1.7180395510890409</v>
      </c>
      <c r="AK119">
        <v>66.400301856687292</v>
      </c>
      <c r="AL119">
        <f t="shared" si="60"/>
        <v>2.211128861310804</v>
      </c>
      <c r="AM119">
        <v>34.58206227265876</v>
      </c>
      <c r="AN119">
        <v>35.732929090909089</v>
      </c>
      <c r="AO119">
        <v>2.6381929088226469E-5</v>
      </c>
      <c r="AP119">
        <v>80.260018109835471</v>
      </c>
      <c r="AQ119">
        <v>16</v>
      </c>
      <c r="AR119">
        <v>3</v>
      </c>
      <c r="AS119">
        <f t="shared" si="61"/>
        <v>1</v>
      </c>
      <c r="AT119">
        <f t="shared" si="62"/>
        <v>0</v>
      </c>
      <c r="AU119">
        <f t="shared" si="63"/>
        <v>22267.794157217904</v>
      </c>
      <c r="AV119">
        <f t="shared" si="64"/>
        <v>1199.99</v>
      </c>
      <c r="AW119">
        <f t="shared" si="65"/>
        <v>1025.917599308282</v>
      </c>
      <c r="AX119">
        <f t="shared" si="66"/>
        <v>0.85493845724404527</v>
      </c>
      <c r="AY119">
        <f t="shared" si="67"/>
        <v>0.18843122248100724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1669307758.5999999</v>
      </c>
      <c r="BF119">
        <v>660.29000000000008</v>
      </c>
      <c r="BG119">
        <v>683.13471428571427</v>
      </c>
      <c r="BH119">
        <v>35.732928571428573</v>
      </c>
      <c r="BI119">
        <v>34.582157142857127</v>
      </c>
      <c r="BJ119">
        <v>663.89800000000002</v>
      </c>
      <c r="BK119">
        <v>35.581600000000002</v>
      </c>
      <c r="BL119">
        <v>500.13442857142849</v>
      </c>
      <c r="BM119">
        <v>101.0351428571429</v>
      </c>
      <c r="BN119">
        <v>9.9994814285714301E-2</v>
      </c>
      <c r="BO119">
        <v>33.383485714285719</v>
      </c>
      <c r="BP119">
        <v>34.221428571428582</v>
      </c>
      <c r="BQ119">
        <v>999.89999999999986</v>
      </c>
      <c r="BR119">
        <v>0</v>
      </c>
      <c r="BS119">
        <v>0</v>
      </c>
      <c r="BT119">
        <v>4493.3042857142846</v>
      </c>
      <c r="BU119">
        <v>0</v>
      </c>
      <c r="BV119">
        <v>357.6622857142857</v>
      </c>
      <c r="BW119">
        <v>-22.844799999999999</v>
      </c>
      <c r="BX119">
        <v>684.75842857142857</v>
      </c>
      <c r="BY119">
        <v>707.60528571428574</v>
      </c>
      <c r="BZ119">
        <v>1.1507685714285709</v>
      </c>
      <c r="CA119">
        <v>683.13471428571427</v>
      </c>
      <c r="CB119">
        <v>34.582157142857127</v>
      </c>
      <c r="CC119">
        <v>3.6102799999999999</v>
      </c>
      <c r="CD119">
        <v>3.4940128571428568</v>
      </c>
      <c r="CE119">
        <v>27.147471428571428</v>
      </c>
      <c r="CF119">
        <v>26.590671428571429</v>
      </c>
      <c r="CG119">
        <v>1199.99</v>
      </c>
      <c r="CH119">
        <v>0.49996842857142848</v>
      </c>
      <c r="CI119">
        <v>0.50003157142857135</v>
      </c>
      <c r="CJ119">
        <v>0</v>
      </c>
      <c r="CK119">
        <v>1160.69</v>
      </c>
      <c r="CL119">
        <v>4.9990899999999998</v>
      </c>
      <c r="CM119">
        <v>12856.54285714286</v>
      </c>
      <c r="CN119">
        <v>9557.66</v>
      </c>
      <c r="CO119">
        <v>42.875</v>
      </c>
      <c r="CP119">
        <v>44.5</v>
      </c>
      <c r="CQ119">
        <v>43.625</v>
      </c>
      <c r="CR119">
        <v>43.5</v>
      </c>
      <c r="CS119">
        <v>44.204999999999998</v>
      </c>
      <c r="CT119">
        <v>597.45714285714291</v>
      </c>
      <c r="CU119">
        <v>597.53285714285721</v>
      </c>
      <c r="CV119">
        <v>0</v>
      </c>
      <c r="CW119">
        <v>1669307770.0999999</v>
      </c>
      <c r="CX119">
        <v>0</v>
      </c>
      <c r="CY119">
        <v>1669300797.0999999</v>
      </c>
      <c r="CZ119" t="s">
        <v>356</v>
      </c>
      <c r="DA119">
        <v>1669300797.0999999</v>
      </c>
      <c r="DB119">
        <v>1669300794.5999999</v>
      </c>
      <c r="DC119">
        <v>7</v>
      </c>
      <c r="DD119">
        <v>-0.40400000000000003</v>
      </c>
      <c r="DE119">
        <v>2.3E-2</v>
      </c>
      <c r="DF119">
        <v>-3.4009999999999998</v>
      </c>
      <c r="DG119">
        <v>0.121</v>
      </c>
      <c r="DH119">
        <v>413</v>
      </c>
      <c r="DI119">
        <v>31</v>
      </c>
      <c r="DJ119">
        <v>0.5</v>
      </c>
      <c r="DK119">
        <v>0.27</v>
      </c>
      <c r="DL119">
        <v>-22.447197500000001</v>
      </c>
      <c r="DM119">
        <v>-2.2679223264539741</v>
      </c>
      <c r="DN119">
        <v>0.22734254934734521</v>
      </c>
      <c r="DO119">
        <v>0</v>
      </c>
      <c r="DP119">
        <v>1.1457777499999999</v>
      </c>
      <c r="DQ119">
        <v>2.7519737335832978E-2</v>
      </c>
      <c r="DR119">
        <v>3.0636591581799711E-3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2.9487999999999999</v>
      </c>
      <c r="EB119">
        <v>2.5975000000000001</v>
      </c>
      <c r="EC119">
        <v>0.14253199999999999</v>
      </c>
      <c r="ED119">
        <v>0.144236</v>
      </c>
      <c r="EE119">
        <v>0.14413799999999999</v>
      </c>
      <c r="EF119">
        <v>0.13944699999999999</v>
      </c>
      <c r="EG119">
        <v>26008.400000000001</v>
      </c>
      <c r="EH119">
        <v>26423.8</v>
      </c>
      <c r="EI119">
        <v>28219.1</v>
      </c>
      <c r="EJ119">
        <v>29718.400000000001</v>
      </c>
      <c r="EK119">
        <v>33227.9</v>
      </c>
      <c r="EL119">
        <v>35491.199999999997</v>
      </c>
      <c r="EM119">
        <v>39820.9</v>
      </c>
      <c r="EN119">
        <v>42457.8</v>
      </c>
      <c r="EO119">
        <v>1.93998</v>
      </c>
      <c r="EP119">
        <v>1.92008</v>
      </c>
      <c r="EQ119">
        <v>0.20824400000000001</v>
      </c>
      <c r="ER119">
        <v>0</v>
      </c>
      <c r="ES119">
        <v>30.8523</v>
      </c>
      <c r="ET119">
        <v>999.9</v>
      </c>
      <c r="EU119">
        <v>72.099999999999994</v>
      </c>
      <c r="EV119">
        <v>34.299999999999997</v>
      </c>
      <c r="EW119">
        <v>38.770400000000002</v>
      </c>
      <c r="EX119">
        <v>28.964600000000001</v>
      </c>
      <c r="EY119">
        <v>1.8469500000000001</v>
      </c>
      <c r="EZ119">
        <v>1</v>
      </c>
      <c r="FA119">
        <v>0.42336099999999999</v>
      </c>
      <c r="FB119">
        <v>0.12475799999999999</v>
      </c>
      <c r="FC119">
        <v>20.276399999999999</v>
      </c>
      <c r="FD119">
        <v>5.2202799999999998</v>
      </c>
      <c r="FE119">
        <v>12.004</v>
      </c>
      <c r="FF119">
        <v>4.9872500000000004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1.8657300000000001</v>
      </c>
      <c r="FM119">
        <v>1.86206</v>
      </c>
      <c r="FN119">
        <v>1.8641700000000001</v>
      </c>
      <c r="FO119">
        <v>1.86022</v>
      </c>
      <c r="FP119">
        <v>1.8609599999999999</v>
      </c>
      <c r="FQ119">
        <v>1.86006</v>
      </c>
      <c r="FR119">
        <v>1.86172</v>
      </c>
      <c r="FS119">
        <v>1.85836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-3.6120000000000001</v>
      </c>
      <c r="GH119">
        <v>0.15140000000000001</v>
      </c>
      <c r="GI119">
        <v>-2.4104999999999999</v>
      </c>
      <c r="GJ119">
        <v>-2.6733299999999998E-3</v>
      </c>
      <c r="GK119">
        <v>1.6058599999999999E-6</v>
      </c>
      <c r="GL119">
        <v>-4.45944E-10</v>
      </c>
      <c r="GM119">
        <v>-0.1235328524796835</v>
      </c>
      <c r="GN119">
        <v>8.2927637995010707E-4</v>
      </c>
      <c r="GO119">
        <v>4.5700164417846682E-4</v>
      </c>
      <c r="GP119">
        <v>-7.3971344136228166E-6</v>
      </c>
      <c r="GQ119">
        <v>4</v>
      </c>
      <c r="GR119">
        <v>2095</v>
      </c>
      <c r="GS119">
        <v>4</v>
      </c>
      <c r="GT119">
        <v>35</v>
      </c>
      <c r="GU119">
        <v>116.1</v>
      </c>
      <c r="GV119">
        <v>116.1</v>
      </c>
      <c r="GW119">
        <v>1.64673</v>
      </c>
      <c r="GX119">
        <v>2.5634800000000002</v>
      </c>
      <c r="GY119">
        <v>1.4489700000000001</v>
      </c>
      <c r="GZ119">
        <v>2.32544</v>
      </c>
      <c r="HA119">
        <v>1.5478499999999999</v>
      </c>
      <c r="HB119">
        <v>2.2900399999999999</v>
      </c>
      <c r="HC119">
        <v>39.0931</v>
      </c>
      <c r="HD119">
        <v>14.692399999999999</v>
      </c>
      <c r="HE119">
        <v>18</v>
      </c>
      <c r="HF119">
        <v>493.28300000000002</v>
      </c>
      <c r="HG119">
        <v>521.65700000000004</v>
      </c>
      <c r="HH119">
        <v>31.001100000000001</v>
      </c>
      <c r="HI119">
        <v>32.786999999999999</v>
      </c>
      <c r="HJ119">
        <v>30.0001</v>
      </c>
      <c r="HK119">
        <v>32.729399999999998</v>
      </c>
      <c r="HL119">
        <v>32.720599999999997</v>
      </c>
      <c r="HM119">
        <v>33.0092</v>
      </c>
      <c r="HN119">
        <v>18.786799999999999</v>
      </c>
      <c r="HO119">
        <v>100</v>
      </c>
      <c r="HP119">
        <v>31</v>
      </c>
      <c r="HQ119">
        <v>698.74099999999999</v>
      </c>
      <c r="HR119">
        <v>34.4908</v>
      </c>
      <c r="HS119">
        <v>99.419300000000007</v>
      </c>
      <c r="HT119">
        <v>98.475200000000001</v>
      </c>
    </row>
    <row r="120" spans="1:228" x14ac:dyDescent="0.2">
      <c r="A120">
        <v>105</v>
      </c>
      <c r="B120">
        <v>1669307764.5999999</v>
      </c>
      <c r="C120">
        <v>415</v>
      </c>
      <c r="D120" t="s">
        <v>569</v>
      </c>
      <c r="E120" t="s">
        <v>570</v>
      </c>
      <c r="F120">
        <v>4</v>
      </c>
      <c r="G120">
        <v>1669307762.2874999</v>
      </c>
      <c r="H120">
        <f t="shared" si="34"/>
        <v>2.2271381496945962E-3</v>
      </c>
      <c r="I120">
        <f t="shared" si="35"/>
        <v>2.2271381496945963</v>
      </c>
      <c r="J120">
        <f t="shared" si="36"/>
        <v>17.275832162522427</v>
      </c>
      <c r="K120">
        <f t="shared" si="37"/>
        <v>666.32825000000003</v>
      </c>
      <c r="L120">
        <f t="shared" si="38"/>
        <v>420.14729983463275</v>
      </c>
      <c r="M120">
        <f t="shared" si="39"/>
        <v>42.492104817002442</v>
      </c>
      <c r="N120">
        <f t="shared" si="40"/>
        <v>67.389912663187161</v>
      </c>
      <c r="O120">
        <f t="shared" si="41"/>
        <v>0.12326048041221147</v>
      </c>
      <c r="P120">
        <f t="shared" si="42"/>
        <v>2.2556737552837705</v>
      </c>
      <c r="Q120">
        <f t="shared" si="43"/>
        <v>0.11963713201989945</v>
      </c>
      <c r="R120">
        <f t="shared" si="44"/>
        <v>7.5089878899965989E-2</v>
      </c>
      <c r="S120">
        <f t="shared" si="45"/>
        <v>226.1248289853865</v>
      </c>
      <c r="T120">
        <f t="shared" si="46"/>
        <v>34.343410818267223</v>
      </c>
      <c r="U120">
        <f t="shared" si="47"/>
        <v>34.234112499999988</v>
      </c>
      <c r="V120">
        <f t="shared" si="48"/>
        <v>5.413181015731082</v>
      </c>
      <c r="W120">
        <f t="shared" si="49"/>
        <v>69.999844672390296</v>
      </c>
      <c r="X120">
        <f t="shared" si="50"/>
        <v>3.6144803988388179</v>
      </c>
      <c r="Y120">
        <f t="shared" si="51"/>
        <v>5.1635548846645651</v>
      </c>
      <c r="Z120">
        <f t="shared" si="52"/>
        <v>1.7987006168922641</v>
      </c>
      <c r="AA120">
        <f t="shared" si="53"/>
        <v>-98.216792401531691</v>
      </c>
      <c r="AB120">
        <f t="shared" si="54"/>
        <v>-102.78602332694005</v>
      </c>
      <c r="AC120">
        <f t="shared" si="55"/>
        <v>-10.519248411689935</v>
      </c>
      <c r="AD120">
        <f t="shared" si="56"/>
        <v>14.602764845224812</v>
      </c>
      <c r="AE120">
        <f t="shared" si="57"/>
        <v>40.865656518643327</v>
      </c>
      <c r="AF120">
        <f t="shared" si="58"/>
        <v>2.2134902197476052</v>
      </c>
      <c r="AG120">
        <f t="shared" si="59"/>
        <v>17.275832162522427</v>
      </c>
      <c r="AH120">
        <v>712.67250488270838</v>
      </c>
      <c r="AI120">
        <v>694.09329696969701</v>
      </c>
      <c r="AJ120">
        <v>1.694529092127514</v>
      </c>
      <c r="AK120">
        <v>66.400301856687292</v>
      </c>
      <c r="AL120">
        <f t="shared" si="60"/>
        <v>2.2271381496945963</v>
      </c>
      <c r="AM120">
        <v>34.584623456235192</v>
      </c>
      <c r="AN120">
        <v>35.742819393939378</v>
      </c>
      <c r="AO120">
        <v>1.7936724982776819E-4</v>
      </c>
      <c r="AP120">
        <v>80.260018109835471</v>
      </c>
      <c r="AQ120">
        <v>16</v>
      </c>
      <c r="AR120">
        <v>3</v>
      </c>
      <c r="AS120">
        <f t="shared" si="61"/>
        <v>1</v>
      </c>
      <c r="AT120">
        <f t="shared" si="62"/>
        <v>0</v>
      </c>
      <c r="AU120">
        <f t="shared" si="63"/>
        <v>22386.123885401976</v>
      </c>
      <c r="AV120">
        <f t="shared" si="64"/>
        <v>1200.0462500000001</v>
      </c>
      <c r="AW120">
        <f t="shared" si="65"/>
        <v>1025.9649885934646</v>
      </c>
      <c r="AX120">
        <f t="shared" si="66"/>
        <v>0.85493787309736136</v>
      </c>
      <c r="AY120">
        <f t="shared" si="67"/>
        <v>0.18843009507790762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1669307762.2874999</v>
      </c>
      <c r="BF120">
        <v>666.32825000000003</v>
      </c>
      <c r="BG120">
        <v>689.18562500000007</v>
      </c>
      <c r="BH120">
        <v>35.738737499999999</v>
      </c>
      <c r="BI120">
        <v>34.586500000000001</v>
      </c>
      <c r="BJ120">
        <v>669.94325000000003</v>
      </c>
      <c r="BK120">
        <v>35.587374999999987</v>
      </c>
      <c r="BL120">
        <v>500.142875</v>
      </c>
      <c r="BM120">
        <v>101.03625</v>
      </c>
      <c r="BN120">
        <v>9.9958262500000006E-2</v>
      </c>
      <c r="BO120">
        <v>33.388887500000003</v>
      </c>
      <c r="BP120">
        <v>34.234112499999988</v>
      </c>
      <c r="BQ120">
        <v>999.9</v>
      </c>
      <c r="BR120">
        <v>0</v>
      </c>
      <c r="BS120">
        <v>0</v>
      </c>
      <c r="BT120">
        <v>4513.28125</v>
      </c>
      <c r="BU120">
        <v>0</v>
      </c>
      <c r="BV120">
        <v>356.44712500000003</v>
      </c>
      <c r="BW120">
        <v>-22.85745</v>
      </c>
      <c r="BX120">
        <v>691.02437499999996</v>
      </c>
      <c r="BY120">
        <v>713.87599999999998</v>
      </c>
      <c r="BZ120">
        <v>1.1522574999999999</v>
      </c>
      <c r="CA120">
        <v>689.18562500000007</v>
      </c>
      <c r="CB120">
        <v>34.586500000000001</v>
      </c>
      <c r="CC120">
        <v>3.6109062500000002</v>
      </c>
      <c r="CD120">
        <v>3.4944850000000001</v>
      </c>
      <c r="CE120">
        <v>27.150412500000002</v>
      </c>
      <c r="CF120">
        <v>26.592974999999999</v>
      </c>
      <c r="CG120">
        <v>1200.0462500000001</v>
      </c>
      <c r="CH120">
        <v>0.49998862500000002</v>
      </c>
      <c r="CI120">
        <v>0.50001137499999992</v>
      </c>
      <c r="CJ120">
        <v>0</v>
      </c>
      <c r="CK120">
        <v>1160.9375</v>
      </c>
      <c r="CL120">
        <v>4.9990899999999998</v>
      </c>
      <c r="CM120">
        <v>12872.875</v>
      </c>
      <c r="CN120">
        <v>9558.1949999999997</v>
      </c>
      <c r="CO120">
        <v>42.875</v>
      </c>
      <c r="CP120">
        <v>44.5</v>
      </c>
      <c r="CQ120">
        <v>43.625</v>
      </c>
      <c r="CR120">
        <v>43.523249999999997</v>
      </c>
      <c r="CS120">
        <v>44.186999999999998</v>
      </c>
      <c r="CT120">
        <v>597.50875000000008</v>
      </c>
      <c r="CU120">
        <v>597.53749999999991</v>
      </c>
      <c r="CV120">
        <v>0</v>
      </c>
      <c r="CW120">
        <v>1669307773.7</v>
      </c>
      <c r="CX120">
        <v>0</v>
      </c>
      <c r="CY120">
        <v>1669300797.0999999</v>
      </c>
      <c r="CZ120" t="s">
        <v>356</v>
      </c>
      <c r="DA120">
        <v>1669300797.0999999</v>
      </c>
      <c r="DB120">
        <v>1669300794.5999999</v>
      </c>
      <c r="DC120">
        <v>7</v>
      </c>
      <c r="DD120">
        <v>-0.40400000000000003</v>
      </c>
      <c r="DE120">
        <v>2.3E-2</v>
      </c>
      <c r="DF120">
        <v>-3.4009999999999998</v>
      </c>
      <c r="DG120">
        <v>0.121</v>
      </c>
      <c r="DH120">
        <v>413</v>
      </c>
      <c r="DI120">
        <v>31</v>
      </c>
      <c r="DJ120">
        <v>0.5</v>
      </c>
      <c r="DK120">
        <v>0.27</v>
      </c>
      <c r="DL120">
        <v>-22.5800512195122</v>
      </c>
      <c r="DM120">
        <v>-2.346079442508739</v>
      </c>
      <c r="DN120">
        <v>0.2377698652898981</v>
      </c>
      <c r="DO120">
        <v>0</v>
      </c>
      <c r="DP120">
        <v>1.147519512195122</v>
      </c>
      <c r="DQ120">
        <v>3.3679233449474932E-2</v>
      </c>
      <c r="DR120">
        <v>3.5278605077364309E-3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2.9485999999999999</v>
      </c>
      <c r="EB120">
        <v>2.5974200000000001</v>
      </c>
      <c r="EC120">
        <v>0.14349300000000001</v>
      </c>
      <c r="ED120">
        <v>0.145202</v>
      </c>
      <c r="EE120">
        <v>0.14416000000000001</v>
      </c>
      <c r="EF120">
        <v>0.139455</v>
      </c>
      <c r="EG120">
        <v>25979.200000000001</v>
      </c>
      <c r="EH120">
        <v>26393.8</v>
      </c>
      <c r="EI120">
        <v>28219.1</v>
      </c>
      <c r="EJ120">
        <v>29718.2</v>
      </c>
      <c r="EK120">
        <v>33227.300000000003</v>
      </c>
      <c r="EL120">
        <v>35490.699999999997</v>
      </c>
      <c r="EM120">
        <v>39821</v>
      </c>
      <c r="EN120">
        <v>42457.599999999999</v>
      </c>
      <c r="EO120">
        <v>1.9397800000000001</v>
      </c>
      <c r="EP120">
        <v>1.91995</v>
      </c>
      <c r="EQ120">
        <v>0.208259</v>
      </c>
      <c r="ER120">
        <v>0</v>
      </c>
      <c r="ES120">
        <v>30.866599999999998</v>
      </c>
      <c r="ET120">
        <v>999.9</v>
      </c>
      <c r="EU120">
        <v>72.099999999999994</v>
      </c>
      <c r="EV120">
        <v>34.299999999999997</v>
      </c>
      <c r="EW120">
        <v>38.771299999999997</v>
      </c>
      <c r="EX120">
        <v>28.904599999999999</v>
      </c>
      <c r="EY120">
        <v>1.77084</v>
      </c>
      <c r="EZ120">
        <v>1</v>
      </c>
      <c r="FA120">
        <v>0.42333799999999999</v>
      </c>
      <c r="FB120">
        <v>0.12748899999999999</v>
      </c>
      <c r="FC120">
        <v>20.276399999999999</v>
      </c>
      <c r="FD120">
        <v>5.2201399999999998</v>
      </c>
      <c r="FE120">
        <v>12.004</v>
      </c>
      <c r="FF120">
        <v>4.9871999999999996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1.86572</v>
      </c>
      <c r="FM120">
        <v>1.86206</v>
      </c>
      <c r="FN120">
        <v>1.8641700000000001</v>
      </c>
      <c r="FO120">
        <v>1.8602000000000001</v>
      </c>
      <c r="FP120">
        <v>1.8609599999999999</v>
      </c>
      <c r="FQ120">
        <v>1.86005</v>
      </c>
      <c r="FR120">
        <v>1.86172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-3.6190000000000002</v>
      </c>
      <c r="GH120">
        <v>0.15140000000000001</v>
      </c>
      <c r="GI120">
        <v>-2.4104999999999999</v>
      </c>
      <c r="GJ120">
        <v>-2.6733299999999998E-3</v>
      </c>
      <c r="GK120">
        <v>1.6058599999999999E-6</v>
      </c>
      <c r="GL120">
        <v>-4.45944E-10</v>
      </c>
      <c r="GM120">
        <v>-0.1235328524796835</v>
      </c>
      <c r="GN120">
        <v>8.2927637995010707E-4</v>
      </c>
      <c r="GO120">
        <v>4.5700164417846682E-4</v>
      </c>
      <c r="GP120">
        <v>-7.3971344136228166E-6</v>
      </c>
      <c r="GQ120">
        <v>4</v>
      </c>
      <c r="GR120">
        <v>2095</v>
      </c>
      <c r="GS120">
        <v>4</v>
      </c>
      <c r="GT120">
        <v>35</v>
      </c>
      <c r="GU120">
        <v>116.1</v>
      </c>
      <c r="GV120">
        <v>116.2</v>
      </c>
      <c r="GW120">
        <v>1.6589400000000001</v>
      </c>
      <c r="GX120">
        <v>2.5683600000000002</v>
      </c>
      <c r="GY120">
        <v>1.4489700000000001</v>
      </c>
      <c r="GZ120">
        <v>2.32544</v>
      </c>
      <c r="HA120">
        <v>1.5478499999999999</v>
      </c>
      <c r="HB120">
        <v>2.2229000000000001</v>
      </c>
      <c r="HC120">
        <v>39.068300000000001</v>
      </c>
      <c r="HD120">
        <v>14.6837</v>
      </c>
      <c r="HE120">
        <v>18</v>
      </c>
      <c r="HF120">
        <v>493.14800000000002</v>
      </c>
      <c r="HG120">
        <v>521.56600000000003</v>
      </c>
      <c r="HH120">
        <v>31.000900000000001</v>
      </c>
      <c r="HI120">
        <v>32.785200000000003</v>
      </c>
      <c r="HJ120">
        <v>30</v>
      </c>
      <c r="HK120">
        <v>32.728400000000001</v>
      </c>
      <c r="HL120">
        <v>32.720599999999997</v>
      </c>
      <c r="HM120">
        <v>33.2669</v>
      </c>
      <c r="HN120">
        <v>19.063199999999998</v>
      </c>
      <c r="HO120">
        <v>100</v>
      </c>
      <c r="HP120">
        <v>31</v>
      </c>
      <c r="HQ120">
        <v>705.423</v>
      </c>
      <c r="HR120">
        <v>34.483600000000003</v>
      </c>
      <c r="HS120">
        <v>99.419600000000003</v>
      </c>
      <c r="HT120">
        <v>98.474699999999999</v>
      </c>
    </row>
    <row r="121" spans="1:228" x14ac:dyDescent="0.2">
      <c r="A121">
        <v>106</v>
      </c>
      <c r="B121">
        <v>1669307768.5999999</v>
      </c>
      <c r="C121">
        <v>419</v>
      </c>
      <c r="D121" t="s">
        <v>571</v>
      </c>
      <c r="E121" t="s">
        <v>572</v>
      </c>
      <c r="F121">
        <v>4</v>
      </c>
      <c r="G121">
        <v>1669307766.5999999</v>
      </c>
      <c r="H121">
        <f t="shared" si="34"/>
        <v>2.2256755324539402E-3</v>
      </c>
      <c r="I121">
        <f t="shared" si="35"/>
        <v>2.2256755324539403</v>
      </c>
      <c r="J121">
        <f t="shared" si="36"/>
        <v>17.553722084668856</v>
      </c>
      <c r="K121">
        <f t="shared" si="37"/>
        <v>673.35085714285719</v>
      </c>
      <c r="L121">
        <f t="shared" si="38"/>
        <v>422.87760560619989</v>
      </c>
      <c r="M121">
        <f t="shared" si="39"/>
        <v>42.768098581960459</v>
      </c>
      <c r="N121">
        <f t="shared" si="40"/>
        <v>68.099931178079586</v>
      </c>
      <c r="O121">
        <f t="shared" si="41"/>
        <v>0.12303425195711452</v>
      </c>
      <c r="P121">
        <f t="shared" si="42"/>
        <v>2.2522945432154913</v>
      </c>
      <c r="Q121">
        <f t="shared" si="43"/>
        <v>0.11941873674621567</v>
      </c>
      <c r="R121">
        <f t="shared" si="44"/>
        <v>7.4952700151622309E-2</v>
      </c>
      <c r="S121">
        <f t="shared" si="45"/>
        <v>226.11625294794032</v>
      </c>
      <c r="T121">
        <f t="shared" si="46"/>
        <v>34.358429161235627</v>
      </c>
      <c r="U121">
        <f t="shared" si="47"/>
        <v>34.242942857142857</v>
      </c>
      <c r="V121">
        <f t="shared" si="48"/>
        <v>5.4158433616288892</v>
      </c>
      <c r="W121">
        <f t="shared" si="49"/>
        <v>69.959125140845146</v>
      </c>
      <c r="X121">
        <f t="shared" si="50"/>
        <v>3.6150731182938434</v>
      </c>
      <c r="Y121">
        <f t="shared" si="51"/>
        <v>5.1674075555058767</v>
      </c>
      <c r="Z121">
        <f t="shared" si="52"/>
        <v>1.8007702433350459</v>
      </c>
      <c r="AA121">
        <f t="shared" si="53"/>
        <v>-98.152290981218769</v>
      </c>
      <c r="AB121">
        <f t="shared" si="54"/>
        <v>-102.08779281872756</v>
      </c>
      <c r="AC121">
        <f t="shared" si="55"/>
        <v>-10.464598465001746</v>
      </c>
      <c r="AD121">
        <f t="shared" si="56"/>
        <v>15.411570682992235</v>
      </c>
      <c r="AE121">
        <f t="shared" si="57"/>
        <v>41.390385497096048</v>
      </c>
      <c r="AF121">
        <f t="shared" si="58"/>
        <v>2.2611060886128262</v>
      </c>
      <c r="AG121">
        <f t="shared" si="59"/>
        <v>17.553722084668856</v>
      </c>
      <c r="AH121">
        <v>719.70966057075759</v>
      </c>
      <c r="AI121">
        <v>700.89472727272687</v>
      </c>
      <c r="AJ121">
        <v>1.709786653264276</v>
      </c>
      <c r="AK121">
        <v>66.400301856687292</v>
      </c>
      <c r="AL121">
        <f t="shared" si="60"/>
        <v>2.2256755324539403</v>
      </c>
      <c r="AM121">
        <v>34.587854993560782</v>
      </c>
      <c r="AN121">
        <v>35.746082424242417</v>
      </c>
      <c r="AO121">
        <v>6.0374429712755418E-5</v>
      </c>
      <c r="AP121">
        <v>80.260018109835471</v>
      </c>
      <c r="AQ121">
        <v>16</v>
      </c>
      <c r="AR121">
        <v>3</v>
      </c>
      <c r="AS121">
        <f t="shared" si="61"/>
        <v>1</v>
      </c>
      <c r="AT121">
        <f t="shared" si="62"/>
        <v>0</v>
      </c>
      <c r="AU121">
        <f t="shared" si="63"/>
        <v>22326.964568860636</v>
      </c>
      <c r="AV121">
        <f t="shared" si="64"/>
        <v>1200.012857142857</v>
      </c>
      <c r="AW121">
        <f t="shared" si="65"/>
        <v>1025.9352564497099</v>
      </c>
      <c r="AX121">
        <f t="shared" si="66"/>
        <v>0.85493688700335002</v>
      </c>
      <c r="AY121">
        <f t="shared" si="67"/>
        <v>0.18842819191646548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1669307766.5999999</v>
      </c>
      <c r="BF121">
        <v>673.35085714285719</v>
      </c>
      <c r="BG121">
        <v>696.51800000000003</v>
      </c>
      <c r="BH121">
        <v>35.744714285714288</v>
      </c>
      <c r="BI121">
        <v>34.567657142857144</v>
      </c>
      <c r="BJ121">
        <v>676.9735714285714</v>
      </c>
      <c r="BK121">
        <v>35.593314285714278</v>
      </c>
      <c r="BL121">
        <v>500.12571428571431</v>
      </c>
      <c r="BM121">
        <v>101.0358571428571</v>
      </c>
      <c r="BN121">
        <v>0.1000224</v>
      </c>
      <c r="BO121">
        <v>33.402200000000001</v>
      </c>
      <c r="BP121">
        <v>34.242942857142857</v>
      </c>
      <c r="BQ121">
        <v>999.89999999999986</v>
      </c>
      <c r="BR121">
        <v>0</v>
      </c>
      <c r="BS121">
        <v>0</v>
      </c>
      <c r="BT121">
        <v>4503.482857142857</v>
      </c>
      <c r="BU121">
        <v>0</v>
      </c>
      <c r="BV121">
        <v>352.947</v>
      </c>
      <c r="BW121">
        <v>-23.166971428571429</v>
      </c>
      <c r="BX121">
        <v>698.31171428571429</v>
      </c>
      <c r="BY121">
        <v>721.45699999999999</v>
      </c>
      <c r="BZ121">
        <v>1.1770557142857141</v>
      </c>
      <c r="CA121">
        <v>696.51800000000003</v>
      </c>
      <c r="CB121">
        <v>34.567657142857144</v>
      </c>
      <c r="CC121">
        <v>3.6115028571428569</v>
      </c>
      <c r="CD121">
        <v>3.4925771428571428</v>
      </c>
      <c r="CE121">
        <v>27.15324285714286</v>
      </c>
      <c r="CF121">
        <v>26.5837</v>
      </c>
      <c r="CG121">
        <v>1200.012857142857</v>
      </c>
      <c r="CH121">
        <v>0.50002171428571429</v>
      </c>
      <c r="CI121">
        <v>0.49997828571428571</v>
      </c>
      <c r="CJ121">
        <v>0</v>
      </c>
      <c r="CK121">
        <v>1160.8471428571429</v>
      </c>
      <c r="CL121">
        <v>4.9990899999999998</v>
      </c>
      <c r="CM121">
        <v>12852.67142857143</v>
      </c>
      <c r="CN121">
        <v>9558.0257142857135</v>
      </c>
      <c r="CO121">
        <v>42.875</v>
      </c>
      <c r="CP121">
        <v>44.5</v>
      </c>
      <c r="CQ121">
        <v>43.625</v>
      </c>
      <c r="CR121">
        <v>43.526571428571437</v>
      </c>
      <c r="CS121">
        <v>44.186999999999998</v>
      </c>
      <c r="CT121">
        <v>597.53142857142859</v>
      </c>
      <c r="CU121">
        <v>597.48142857142852</v>
      </c>
      <c r="CV121">
        <v>0</v>
      </c>
      <c r="CW121">
        <v>1669307777.9000001</v>
      </c>
      <c r="CX121">
        <v>0</v>
      </c>
      <c r="CY121">
        <v>1669300797.0999999</v>
      </c>
      <c r="CZ121" t="s">
        <v>356</v>
      </c>
      <c r="DA121">
        <v>1669300797.0999999</v>
      </c>
      <c r="DB121">
        <v>1669300794.5999999</v>
      </c>
      <c r="DC121">
        <v>7</v>
      </c>
      <c r="DD121">
        <v>-0.40400000000000003</v>
      </c>
      <c r="DE121">
        <v>2.3E-2</v>
      </c>
      <c r="DF121">
        <v>-3.4009999999999998</v>
      </c>
      <c r="DG121">
        <v>0.121</v>
      </c>
      <c r="DH121">
        <v>413</v>
      </c>
      <c r="DI121">
        <v>31</v>
      </c>
      <c r="DJ121">
        <v>0.5</v>
      </c>
      <c r="DK121">
        <v>0.27</v>
      </c>
      <c r="DL121">
        <v>-22.750297560975611</v>
      </c>
      <c r="DM121">
        <v>-2.43128153310106</v>
      </c>
      <c r="DN121">
        <v>0.24734127651328619</v>
      </c>
      <c r="DO121">
        <v>0</v>
      </c>
      <c r="DP121">
        <v>1.15252487804878</v>
      </c>
      <c r="DQ121">
        <v>7.3298675958189924E-2</v>
      </c>
      <c r="DR121">
        <v>1.011205972165888E-2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2.9488099999999999</v>
      </c>
      <c r="EB121">
        <v>2.5974599999999999</v>
      </c>
      <c r="EC121">
        <v>0.14446100000000001</v>
      </c>
      <c r="ED121">
        <v>0.146174</v>
      </c>
      <c r="EE121">
        <v>0.14416899999999999</v>
      </c>
      <c r="EF121">
        <v>0.139295</v>
      </c>
      <c r="EG121">
        <v>25950.400000000001</v>
      </c>
      <c r="EH121">
        <v>26363.8</v>
      </c>
      <c r="EI121">
        <v>28219.7</v>
      </c>
      <c r="EJ121">
        <v>29718.3</v>
      </c>
      <c r="EK121">
        <v>33227.300000000003</v>
      </c>
      <c r="EL121">
        <v>35497.599999999999</v>
      </c>
      <c r="EM121">
        <v>39821.4</v>
      </c>
      <c r="EN121">
        <v>42457.9</v>
      </c>
      <c r="EO121">
        <v>1.9399</v>
      </c>
      <c r="EP121">
        <v>1.9196299999999999</v>
      </c>
      <c r="EQ121">
        <v>0.207789</v>
      </c>
      <c r="ER121">
        <v>0</v>
      </c>
      <c r="ES121">
        <v>30.8827</v>
      </c>
      <c r="ET121">
        <v>999.9</v>
      </c>
      <c r="EU121">
        <v>72.099999999999994</v>
      </c>
      <c r="EV121">
        <v>34.299999999999997</v>
      </c>
      <c r="EW121">
        <v>38.7729</v>
      </c>
      <c r="EX121">
        <v>28.904599999999999</v>
      </c>
      <c r="EY121">
        <v>2.2756400000000001</v>
      </c>
      <c r="EZ121">
        <v>1</v>
      </c>
      <c r="FA121">
        <v>0.42326999999999998</v>
      </c>
      <c r="FB121">
        <v>0.12905</v>
      </c>
      <c r="FC121">
        <v>20.2761</v>
      </c>
      <c r="FD121">
        <v>5.2195400000000003</v>
      </c>
      <c r="FE121">
        <v>12.004</v>
      </c>
      <c r="FF121">
        <v>4.98705</v>
      </c>
      <c r="FG121">
        <v>3.2844500000000001</v>
      </c>
      <c r="FH121">
        <v>9999</v>
      </c>
      <c r="FI121">
        <v>9999</v>
      </c>
      <c r="FJ121">
        <v>9999</v>
      </c>
      <c r="FK121">
        <v>999.9</v>
      </c>
      <c r="FL121">
        <v>1.86572</v>
      </c>
      <c r="FM121">
        <v>1.8620399999999999</v>
      </c>
      <c r="FN121">
        <v>1.86415</v>
      </c>
      <c r="FO121">
        <v>1.8602099999999999</v>
      </c>
      <c r="FP121">
        <v>1.8609599999999999</v>
      </c>
      <c r="FQ121">
        <v>1.86006</v>
      </c>
      <c r="FR121">
        <v>1.86172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-3.6269999999999998</v>
      </c>
      <c r="GH121">
        <v>0.15140000000000001</v>
      </c>
      <c r="GI121">
        <v>-2.4104999999999999</v>
      </c>
      <c r="GJ121">
        <v>-2.6733299999999998E-3</v>
      </c>
      <c r="GK121">
        <v>1.6058599999999999E-6</v>
      </c>
      <c r="GL121">
        <v>-4.45944E-10</v>
      </c>
      <c r="GM121">
        <v>-0.1235328524796835</v>
      </c>
      <c r="GN121">
        <v>8.2927637995010707E-4</v>
      </c>
      <c r="GO121">
        <v>4.5700164417846682E-4</v>
      </c>
      <c r="GP121">
        <v>-7.3971344136228166E-6</v>
      </c>
      <c r="GQ121">
        <v>4</v>
      </c>
      <c r="GR121">
        <v>2095</v>
      </c>
      <c r="GS121">
        <v>4</v>
      </c>
      <c r="GT121">
        <v>35</v>
      </c>
      <c r="GU121">
        <v>116.2</v>
      </c>
      <c r="GV121">
        <v>116.2</v>
      </c>
      <c r="GW121">
        <v>1.6723600000000001</v>
      </c>
      <c r="GX121">
        <v>2.5598100000000001</v>
      </c>
      <c r="GY121">
        <v>1.4489700000000001</v>
      </c>
      <c r="GZ121">
        <v>2.32544</v>
      </c>
      <c r="HA121">
        <v>1.5478499999999999</v>
      </c>
      <c r="HB121">
        <v>2.3059099999999999</v>
      </c>
      <c r="HC121">
        <v>39.068300000000001</v>
      </c>
      <c r="HD121">
        <v>14.6837</v>
      </c>
      <c r="HE121">
        <v>18</v>
      </c>
      <c r="HF121">
        <v>493.21199999999999</v>
      </c>
      <c r="HG121">
        <v>521.31700000000001</v>
      </c>
      <c r="HH121">
        <v>31.000599999999999</v>
      </c>
      <c r="HI121">
        <v>32.783999999999999</v>
      </c>
      <c r="HJ121">
        <v>30</v>
      </c>
      <c r="HK121">
        <v>32.726500000000001</v>
      </c>
      <c r="HL121">
        <v>32.719000000000001</v>
      </c>
      <c r="HM121">
        <v>33.524000000000001</v>
      </c>
      <c r="HN121">
        <v>19.063199999999998</v>
      </c>
      <c r="HO121">
        <v>100</v>
      </c>
      <c r="HP121">
        <v>31</v>
      </c>
      <c r="HQ121">
        <v>712.10199999999998</v>
      </c>
      <c r="HR121">
        <v>34.472799999999999</v>
      </c>
      <c r="HS121">
        <v>99.420900000000003</v>
      </c>
      <c r="HT121">
        <v>98.475099999999998</v>
      </c>
    </row>
    <row r="122" spans="1:228" x14ac:dyDescent="0.2">
      <c r="A122">
        <v>107</v>
      </c>
      <c r="B122">
        <v>1669307772.5999999</v>
      </c>
      <c r="C122">
        <v>423</v>
      </c>
      <c r="D122" t="s">
        <v>573</v>
      </c>
      <c r="E122" t="s">
        <v>574</v>
      </c>
      <c r="F122">
        <v>4</v>
      </c>
      <c r="G122">
        <v>1669307770.2874999</v>
      </c>
      <c r="H122">
        <f t="shared" si="34"/>
        <v>2.3230374446592183E-3</v>
      </c>
      <c r="I122">
        <f t="shared" si="35"/>
        <v>2.3230374446592181</v>
      </c>
      <c r="J122">
        <f t="shared" si="36"/>
        <v>17.73099860381954</v>
      </c>
      <c r="K122">
        <f t="shared" si="37"/>
        <v>679.50250000000005</v>
      </c>
      <c r="L122">
        <f t="shared" si="38"/>
        <v>435.63403899321651</v>
      </c>
      <c r="M122">
        <f t="shared" si="39"/>
        <v>44.058237489430674</v>
      </c>
      <c r="N122">
        <f t="shared" si="40"/>
        <v>68.722092031307142</v>
      </c>
      <c r="O122">
        <f t="shared" si="41"/>
        <v>0.12820360796657737</v>
      </c>
      <c r="P122">
        <f t="shared" si="42"/>
        <v>2.2515255447586617</v>
      </c>
      <c r="Q122">
        <f t="shared" si="43"/>
        <v>0.12428181044352775</v>
      </c>
      <c r="R122">
        <f t="shared" si="44"/>
        <v>7.8018496091156131E-2</v>
      </c>
      <c r="S122">
        <f t="shared" si="45"/>
        <v>226.1163851086273</v>
      </c>
      <c r="T122">
        <f t="shared" si="46"/>
        <v>34.331839672613221</v>
      </c>
      <c r="U122">
        <f t="shared" si="47"/>
        <v>34.258875000000003</v>
      </c>
      <c r="V122">
        <f t="shared" si="48"/>
        <v>5.4206497707570724</v>
      </c>
      <c r="W122">
        <f t="shared" si="49"/>
        <v>69.931318343496656</v>
      </c>
      <c r="X122">
        <f t="shared" si="50"/>
        <v>3.6146916253585473</v>
      </c>
      <c r="Y122">
        <f t="shared" si="51"/>
        <v>5.1689167471482387</v>
      </c>
      <c r="Z122">
        <f t="shared" si="52"/>
        <v>1.8059581453985252</v>
      </c>
      <c r="AA122">
        <f t="shared" si="53"/>
        <v>-102.44595130947152</v>
      </c>
      <c r="AB122">
        <f t="shared" si="54"/>
        <v>-103.3541328522348</v>
      </c>
      <c r="AC122">
        <f t="shared" si="55"/>
        <v>-10.599120318568202</v>
      </c>
      <c r="AD122">
        <f t="shared" si="56"/>
        <v>9.7171806283527786</v>
      </c>
      <c r="AE122">
        <f t="shared" si="57"/>
        <v>41.307404046664296</v>
      </c>
      <c r="AF122">
        <f t="shared" si="58"/>
        <v>2.3750032152337632</v>
      </c>
      <c r="AG122">
        <f t="shared" si="59"/>
        <v>17.73099860381954</v>
      </c>
      <c r="AH122">
        <v>726.61609837144374</v>
      </c>
      <c r="AI122">
        <v>707.75453333333326</v>
      </c>
      <c r="AJ122">
        <v>1.700080911225532</v>
      </c>
      <c r="AK122">
        <v>66.400301856687292</v>
      </c>
      <c r="AL122">
        <f t="shared" si="60"/>
        <v>2.3230374446592181</v>
      </c>
      <c r="AM122">
        <v>34.524613923454012</v>
      </c>
      <c r="AN122">
        <v>35.7341727272727</v>
      </c>
      <c r="AO122">
        <v>-4.5382723611440638E-5</v>
      </c>
      <c r="AP122">
        <v>80.260018109835471</v>
      </c>
      <c r="AQ122">
        <v>16</v>
      </c>
      <c r="AR122">
        <v>3</v>
      </c>
      <c r="AS122">
        <f t="shared" si="61"/>
        <v>1</v>
      </c>
      <c r="AT122">
        <f t="shared" si="62"/>
        <v>0</v>
      </c>
      <c r="AU122">
        <f t="shared" si="63"/>
        <v>22313.339233373103</v>
      </c>
      <c r="AV122">
        <f t="shared" si="64"/>
        <v>1200.0137500000001</v>
      </c>
      <c r="AW122">
        <f t="shared" si="65"/>
        <v>1025.9360010925529</v>
      </c>
      <c r="AX122">
        <f t="shared" si="66"/>
        <v>0.8549368714254757</v>
      </c>
      <c r="AY122">
        <f t="shared" si="67"/>
        <v>0.1884281618511682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1669307770.2874999</v>
      </c>
      <c r="BF122">
        <v>679.50250000000005</v>
      </c>
      <c r="BG122">
        <v>702.67337499999996</v>
      </c>
      <c r="BH122">
        <v>35.740937500000001</v>
      </c>
      <c r="BI122">
        <v>34.504624999999997</v>
      </c>
      <c r="BJ122">
        <v>683.13225</v>
      </c>
      <c r="BK122">
        <v>35.5895625</v>
      </c>
      <c r="BL122">
        <v>500.14212500000002</v>
      </c>
      <c r="BM122">
        <v>101.035875</v>
      </c>
      <c r="BN122">
        <v>0.10001785000000001</v>
      </c>
      <c r="BO122">
        <v>33.4074125</v>
      </c>
      <c r="BP122">
        <v>34.258875000000003</v>
      </c>
      <c r="BQ122">
        <v>999.9</v>
      </c>
      <c r="BR122">
        <v>0</v>
      </c>
      <c r="BS122">
        <v>0</v>
      </c>
      <c r="BT122">
        <v>4501.2487500000007</v>
      </c>
      <c r="BU122">
        <v>0</v>
      </c>
      <c r="BV122">
        <v>349.99299999999999</v>
      </c>
      <c r="BW122">
        <v>-23.1705875</v>
      </c>
      <c r="BX122">
        <v>704.68912499999988</v>
      </c>
      <c r="BY122">
        <v>727.78537499999993</v>
      </c>
      <c r="BZ122">
        <v>1.2363025000000001</v>
      </c>
      <c r="CA122">
        <v>702.67337499999996</v>
      </c>
      <c r="CB122">
        <v>34.504624999999997</v>
      </c>
      <c r="CC122">
        <v>3.6111137499999999</v>
      </c>
      <c r="CD122">
        <v>3.4862025000000001</v>
      </c>
      <c r="CE122">
        <v>27.151412499999999</v>
      </c>
      <c r="CF122">
        <v>26.552700000000002</v>
      </c>
      <c r="CG122">
        <v>1200.0137500000001</v>
      </c>
      <c r="CH122">
        <v>0.50002137499999999</v>
      </c>
      <c r="CI122">
        <v>0.49997862500000001</v>
      </c>
      <c r="CJ122">
        <v>0</v>
      </c>
      <c r="CK122">
        <v>1160.5362500000001</v>
      </c>
      <c r="CL122">
        <v>4.9990899999999998</v>
      </c>
      <c r="CM122">
        <v>12847.375</v>
      </c>
      <c r="CN122">
        <v>9558.0424999999996</v>
      </c>
      <c r="CO122">
        <v>42.875</v>
      </c>
      <c r="CP122">
        <v>44.5</v>
      </c>
      <c r="CQ122">
        <v>43.663749999999993</v>
      </c>
      <c r="CR122">
        <v>43.561999999999998</v>
      </c>
      <c r="CS122">
        <v>44.186999999999998</v>
      </c>
      <c r="CT122">
        <v>597.53250000000003</v>
      </c>
      <c r="CU122">
        <v>597.48125000000005</v>
      </c>
      <c r="CV122">
        <v>0</v>
      </c>
      <c r="CW122">
        <v>1669307781.5</v>
      </c>
      <c r="CX122">
        <v>0</v>
      </c>
      <c r="CY122">
        <v>1669300797.0999999</v>
      </c>
      <c r="CZ122" t="s">
        <v>356</v>
      </c>
      <c r="DA122">
        <v>1669300797.0999999</v>
      </c>
      <c r="DB122">
        <v>1669300794.5999999</v>
      </c>
      <c r="DC122">
        <v>7</v>
      </c>
      <c r="DD122">
        <v>-0.40400000000000003</v>
      </c>
      <c r="DE122">
        <v>2.3E-2</v>
      </c>
      <c r="DF122">
        <v>-3.4009999999999998</v>
      </c>
      <c r="DG122">
        <v>0.121</v>
      </c>
      <c r="DH122">
        <v>413</v>
      </c>
      <c r="DI122">
        <v>31</v>
      </c>
      <c r="DJ122">
        <v>0.5</v>
      </c>
      <c r="DK122">
        <v>0.27</v>
      </c>
      <c r="DL122">
        <v>-22.889849999999999</v>
      </c>
      <c r="DM122">
        <v>-2.249016135084311</v>
      </c>
      <c r="DN122">
        <v>0.22730326328497771</v>
      </c>
      <c r="DO122">
        <v>0</v>
      </c>
      <c r="DP122">
        <v>1.1676122499999999</v>
      </c>
      <c r="DQ122">
        <v>0.26276724202626378</v>
      </c>
      <c r="DR122">
        <v>3.1667352548602798E-2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2.9486300000000001</v>
      </c>
      <c r="EB122">
        <v>2.5974200000000001</v>
      </c>
      <c r="EC122">
        <v>0.14541599999999999</v>
      </c>
      <c r="ED122">
        <v>0.14711399999999999</v>
      </c>
      <c r="EE122">
        <v>0.14413100000000001</v>
      </c>
      <c r="EF122">
        <v>0.13919699999999999</v>
      </c>
      <c r="EG122">
        <v>25921.7</v>
      </c>
      <c r="EH122">
        <v>26335.3</v>
      </c>
      <c r="EI122">
        <v>28220</v>
      </c>
      <c r="EJ122">
        <v>29718.9</v>
      </c>
      <c r="EK122">
        <v>33229.699999999997</v>
      </c>
      <c r="EL122">
        <v>35502</v>
      </c>
      <c r="EM122">
        <v>39822.400000000001</v>
      </c>
      <c r="EN122">
        <v>42458.2</v>
      </c>
      <c r="EO122">
        <v>1.9401999999999999</v>
      </c>
      <c r="EP122">
        <v>1.9201299999999999</v>
      </c>
      <c r="EQ122">
        <v>0.208013</v>
      </c>
      <c r="ER122">
        <v>0</v>
      </c>
      <c r="ES122">
        <v>30.898900000000001</v>
      </c>
      <c r="ET122">
        <v>999.9</v>
      </c>
      <c r="EU122">
        <v>72.099999999999994</v>
      </c>
      <c r="EV122">
        <v>34.299999999999997</v>
      </c>
      <c r="EW122">
        <v>38.773299999999999</v>
      </c>
      <c r="EX122">
        <v>28.874600000000001</v>
      </c>
      <c r="EY122">
        <v>2.6442299999999999</v>
      </c>
      <c r="EZ122">
        <v>1</v>
      </c>
      <c r="FA122">
        <v>0.42326999999999998</v>
      </c>
      <c r="FB122">
        <v>0.130852</v>
      </c>
      <c r="FC122">
        <v>20.276199999999999</v>
      </c>
      <c r="FD122">
        <v>5.2199900000000001</v>
      </c>
      <c r="FE122">
        <v>12.004</v>
      </c>
      <c r="FF122">
        <v>4.9871499999999997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1.8656999999999999</v>
      </c>
      <c r="FM122">
        <v>1.86205</v>
      </c>
      <c r="FN122">
        <v>1.8641300000000001</v>
      </c>
      <c r="FO122">
        <v>1.8602099999999999</v>
      </c>
      <c r="FP122">
        <v>1.8609599999999999</v>
      </c>
      <c r="FQ122">
        <v>1.86005</v>
      </c>
      <c r="FR122">
        <v>1.86172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-3.633</v>
      </c>
      <c r="GH122">
        <v>0.15129999999999999</v>
      </c>
      <c r="GI122">
        <v>-2.4104999999999999</v>
      </c>
      <c r="GJ122">
        <v>-2.6733299999999998E-3</v>
      </c>
      <c r="GK122">
        <v>1.6058599999999999E-6</v>
      </c>
      <c r="GL122">
        <v>-4.45944E-10</v>
      </c>
      <c r="GM122">
        <v>-0.1235328524796835</v>
      </c>
      <c r="GN122">
        <v>8.2927637995010707E-4</v>
      </c>
      <c r="GO122">
        <v>4.5700164417846682E-4</v>
      </c>
      <c r="GP122">
        <v>-7.3971344136228166E-6</v>
      </c>
      <c r="GQ122">
        <v>4</v>
      </c>
      <c r="GR122">
        <v>2095</v>
      </c>
      <c r="GS122">
        <v>4</v>
      </c>
      <c r="GT122">
        <v>35</v>
      </c>
      <c r="GU122">
        <v>116.3</v>
      </c>
      <c r="GV122">
        <v>116.3</v>
      </c>
      <c r="GW122">
        <v>1.6845699999999999</v>
      </c>
      <c r="GX122">
        <v>2.5524900000000001</v>
      </c>
      <c r="GY122">
        <v>1.4489700000000001</v>
      </c>
      <c r="GZ122">
        <v>2.32544</v>
      </c>
      <c r="HA122">
        <v>1.5478499999999999</v>
      </c>
      <c r="HB122">
        <v>2.3132299999999999</v>
      </c>
      <c r="HC122">
        <v>39.068300000000001</v>
      </c>
      <c r="HD122">
        <v>14.7012</v>
      </c>
      <c r="HE122">
        <v>18</v>
      </c>
      <c r="HF122">
        <v>493.40300000000002</v>
      </c>
      <c r="HG122">
        <v>521.66800000000001</v>
      </c>
      <c r="HH122">
        <v>31.000599999999999</v>
      </c>
      <c r="HI122">
        <v>32.783999999999999</v>
      </c>
      <c r="HJ122">
        <v>30</v>
      </c>
      <c r="HK122">
        <v>32.726500000000001</v>
      </c>
      <c r="HL122">
        <v>32.717700000000001</v>
      </c>
      <c r="HM122">
        <v>33.783200000000001</v>
      </c>
      <c r="HN122">
        <v>19.063199999999998</v>
      </c>
      <c r="HO122">
        <v>100</v>
      </c>
      <c r="HP122">
        <v>31</v>
      </c>
      <c r="HQ122">
        <v>718.78200000000004</v>
      </c>
      <c r="HR122">
        <v>34.479700000000001</v>
      </c>
      <c r="HS122">
        <v>99.422899999999998</v>
      </c>
      <c r="HT122">
        <v>98.476399999999998</v>
      </c>
    </row>
    <row r="123" spans="1:228" x14ac:dyDescent="0.2">
      <c r="A123">
        <v>108</v>
      </c>
      <c r="B123">
        <v>1669307776.5999999</v>
      </c>
      <c r="C123">
        <v>427</v>
      </c>
      <c r="D123" t="s">
        <v>575</v>
      </c>
      <c r="E123" t="s">
        <v>576</v>
      </c>
      <c r="F123">
        <v>4</v>
      </c>
      <c r="G123">
        <v>1669307774.5999999</v>
      </c>
      <c r="H123">
        <f t="shared" si="34"/>
        <v>2.2902936815570774E-3</v>
      </c>
      <c r="I123">
        <f t="shared" si="35"/>
        <v>2.2902936815570776</v>
      </c>
      <c r="J123">
        <f t="shared" si="36"/>
        <v>17.889097465161846</v>
      </c>
      <c r="K123">
        <f t="shared" si="37"/>
        <v>686.54742857142867</v>
      </c>
      <c r="L123">
        <f t="shared" si="38"/>
        <v>436.35688063674382</v>
      </c>
      <c r="M123">
        <f t="shared" si="39"/>
        <v>44.130650204250543</v>
      </c>
      <c r="N123">
        <f t="shared" si="40"/>
        <v>69.433497587346523</v>
      </c>
      <c r="O123">
        <f t="shared" si="41"/>
        <v>0.12588440689742911</v>
      </c>
      <c r="P123">
        <f t="shared" si="42"/>
        <v>2.2492262234740661</v>
      </c>
      <c r="Q123">
        <f t="shared" si="43"/>
        <v>0.12209722016787299</v>
      </c>
      <c r="R123">
        <f t="shared" si="44"/>
        <v>7.664153560411105E-2</v>
      </c>
      <c r="S123">
        <f t="shared" si="45"/>
        <v>226.11196337672902</v>
      </c>
      <c r="T123">
        <f t="shared" si="46"/>
        <v>34.347637426330543</v>
      </c>
      <c r="U123">
        <f t="shared" si="47"/>
        <v>34.273928571428577</v>
      </c>
      <c r="V123">
        <f t="shared" si="48"/>
        <v>5.4251945396819421</v>
      </c>
      <c r="W123">
        <f t="shared" si="49"/>
        <v>69.880127472293879</v>
      </c>
      <c r="X123">
        <f t="shared" si="50"/>
        <v>3.6128901553316619</v>
      </c>
      <c r="Y123">
        <f t="shared" si="51"/>
        <v>5.1701253074618441</v>
      </c>
      <c r="Z123">
        <f t="shared" si="52"/>
        <v>1.8123043843502802</v>
      </c>
      <c r="AA123">
        <f t="shared" si="53"/>
        <v>-101.00195135666711</v>
      </c>
      <c r="AB123">
        <f t="shared" si="54"/>
        <v>-104.5679399004337</v>
      </c>
      <c r="AC123">
        <f t="shared" si="55"/>
        <v>-10.735570011101126</v>
      </c>
      <c r="AD123">
        <f t="shared" si="56"/>
        <v>9.8065021085270985</v>
      </c>
      <c r="AE123">
        <f t="shared" si="57"/>
        <v>41.627562064793857</v>
      </c>
      <c r="AF123">
        <f t="shared" si="58"/>
        <v>2.365643938687942</v>
      </c>
      <c r="AG123">
        <f t="shared" si="59"/>
        <v>17.889097465161846</v>
      </c>
      <c r="AH123">
        <v>733.51976456598561</v>
      </c>
      <c r="AI123">
        <v>714.55003030303033</v>
      </c>
      <c r="AJ123">
        <v>1.7038439664977061</v>
      </c>
      <c r="AK123">
        <v>66.400301856687292</v>
      </c>
      <c r="AL123">
        <f t="shared" si="60"/>
        <v>2.2902936815570776</v>
      </c>
      <c r="AM123">
        <v>34.492395497930438</v>
      </c>
      <c r="AN123">
        <v>35.718472121212123</v>
      </c>
      <c r="AO123">
        <v>-5.3147804740647907E-3</v>
      </c>
      <c r="AP123">
        <v>80.260018109835471</v>
      </c>
      <c r="AQ123">
        <v>16</v>
      </c>
      <c r="AR123">
        <v>3</v>
      </c>
      <c r="AS123">
        <f t="shared" si="61"/>
        <v>1</v>
      </c>
      <c r="AT123">
        <f t="shared" si="62"/>
        <v>0</v>
      </c>
      <c r="AU123">
        <f t="shared" si="63"/>
        <v>22273.503490716477</v>
      </c>
      <c r="AV123">
        <f t="shared" si="64"/>
        <v>1199.988571428571</v>
      </c>
      <c r="AW123">
        <f t="shared" si="65"/>
        <v>1025.914642164108</v>
      </c>
      <c r="AX123">
        <f t="shared" si="66"/>
        <v>0.85493701072733541</v>
      </c>
      <c r="AY123">
        <f t="shared" si="67"/>
        <v>0.18842843070375714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1669307774.5999999</v>
      </c>
      <c r="BF123">
        <v>686.54742857142867</v>
      </c>
      <c r="BG123">
        <v>709.89714285714297</v>
      </c>
      <c r="BH123">
        <v>35.723685714285708</v>
      </c>
      <c r="BI123">
        <v>34.492199999999997</v>
      </c>
      <c r="BJ123">
        <v>690.18471428571422</v>
      </c>
      <c r="BK123">
        <v>35.572385714285723</v>
      </c>
      <c r="BL123">
        <v>500.13271428571431</v>
      </c>
      <c r="BM123">
        <v>101.0342857142857</v>
      </c>
      <c r="BN123">
        <v>0.10002008571428569</v>
      </c>
      <c r="BO123">
        <v>33.411585714285707</v>
      </c>
      <c r="BP123">
        <v>34.273928571428577</v>
      </c>
      <c r="BQ123">
        <v>999.89999999999986</v>
      </c>
      <c r="BR123">
        <v>0</v>
      </c>
      <c r="BS123">
        <v>0</v>
      </c>
      <c r="BT123">
        <v>4494.6428571428569</v>
      </c>
      <c r="BU123">
        <v>0</v>
      </c>
      <c r="BV123">
        <v>348.52871428571422</v>
      </c>
      <c r="BW123">
        <v>-23.349900000000002</v>
      </c>
      <c r="BX123">
        <v>711.98214285714278</v>
      </c>
      <c r="BY123">
        <v>735.25799999999992</v>
      </c>
      <c r="BZ123">
        <v>1.2314957142857139</v>
      </c>
      <c r="CA123">
        <v>709.89714285714297</v>
      </c>
      <c r="CB123">
        <v>34.492199999999997</v>
      </c>
      <c r="CC123">
        <v>3.6093157142857151</v>
      </c>
      <c r="CD123">
        <v>3.484892857142857</v>
      </c>
      <c r="CE123">
        <v>27.142914285714291</v>
      </c>
      <c r="CF123">
        <v>26.546328571428571</v>
      </c>
      <c r="CG123">
        <v>1199.988571428571</v>
      </c>
      <c r="CH123">
        <v>0.50001757142857139</v>
      </c>
      <c r="CI123">
        <v>0.49998242857142872</v>
      </c>
      <c r="CJ123">
        <v>0</v>
      </c>
      <c r="CK123">
        <v>1160.3271428571429</v>
      </c>
      <c r="CL123">
        <v>4.9990899999999998</v>
      </c>
      <c r="CM123">
        <v>12861.62857142857</v>
      </c>
      <c r="CN123">
        <v>9557.8185714285701</v>
      </c>
      <c r="CO123">
        <v>42.875</v>
      </c>
      <c r="CP123">
        <v>44.5</v>
      </c>
      <c r="CQ123">
        <v>43.669285714285721</v>
      </c>
      <c r="CR123">
        <v>43.561999999999998</v>
      </c>
      <c r="CS123">
        <v>44.205000000000013</v>
      </c>
      <c r="CT123">
        <v>597.51428571428573</v>
      </c>
      <c r="CU123">
        <v>597.47428571428566</v>
      </c>
      <c r="CV123">
        <v>0</v>
      </c>
      <c r="CW123">
        <v>1669307785.7</v>
      </c>
      <c r="CX123">
        <v>0</v>
      </c>
      <c r="CY123">
        <v>1669300797.0999999</v>
      </c>
      <c r="CZ123" t="s">
        <v>356</v>
      </c>
      <c r="DA123">
        <v>1669300797.0999999</v>
      </c>
      <c r="DB123">
        <v>1669300794.5999999</v>
      </c>
      <c r="DC123">
        <v>7</v>
      </c>
      <c r="DD123">
        <v>-0.40400000000000003</v>
      </c>
      <c r="DE123">
        <v>2.3E-2</v>
      </c>
      <c r="DF123">
        <v>-3.4009999999999998</v>
      </c>
      <c r="DG123">
        <v>0.121</v>
      </c>
      <c r="DH123">
        <v>413</v>
      </c>
      <c r="DI123">
        <v>31</v>
      </c>
      <c r="DJ123">
        <v>0.5</v>
      </c>
      <c r="DK123">
        <v>0.27</v>
      </c>
      <c r="DL123">
        <v>-23.046068292682929</v>
      </c>
      <c r="DM123">
        <v>-1.9357651567944509</v>
      </c>
      <c r="DN123">
        <v>0.2016030577572796</v>
      </c>
      <c r="DO123">
        <v>0</v>
      </c>
      <c r="DP123">
        <v>1.186669024390244</v>
      </c>
      <c r="DQ123">
        <v>0.35748794425087171</v>
      </c>
      <c r="DR123">
        <v>3.9241884965347321E-2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2.9488300000000001</v>
      </c>
      <c r="EB123">
        <v>2.5974599999999999</v>
      </c>
      <c r="EC123">
        <v>0.146368</v>
      </c>
      <c r="ED123">
        <v>0.148062</v>
      </c>
      <c r="EE123">
        <v>0.144092</v>
      </c>
      <c r="EF123">
        <v>0.13919400000000001</v>
      </c>
      <c r="EG123">
        <v>25893.4</v>
      </c>
      <c r="EH123">
        <v>26306.1</v>
      </c>
      <c r="EI123">
        <v>28220.799999999999</v>
      </c>
      <c r="EJ123">
        <v>29719.1</v>
      </c>
      <c r="EK123">
        <v>33231.699999999997</v>
      </c>
      <c r="EL123">
        <v>35502.9</v>
      </c>
      <c r="EM123">
        <v>39822.9</v>
      </c>
      <c r="EN123">
        <v>42459.1</v>
      </c>
      <c r="EO123">
        <v>1.94007</v>
      </c>
      <c r="EP123">
        <v>1.9199200000000001</v>
      </c>
      <c r="EQ123">
        <v>0.207536</v>
      </c>
      <c r="ER123">
        <v>0</v>
      </c>
      <c r="ES123">
        <v>30.916599999999999</v>
      </c>
      <c r="ET123">
        <v>999.9</v>
      </c>
      <c r="EU123">
        <v>72.099999999999994</v>
      </c>
      <c r="EV123">
        <v>34.299999999999997</v>
      </c>
      <c r="EW123">
        <v>38.772300000000001</v>
      </c>
      <c r="EX123">
        <v>28.9346</v>
      </c>
      <c r="EY123">
        <v>2.3517600000000001</v>
      </c>
      <c r="EZ123">
        <v>1</v>
      </c>
      <c r="FA123">
        <v>0.423288</v>
      </c>
      <c r="FB123">
        <v>0.13433600000000001</v>
      </c>
      <c r="FC123">
        <v>20.276199999999999</v>
      </c>
      <c r="FD123">
        <v>5.2198399999999996</v>
      </c>
      <c r="FE123">
        <v>12.004</v>
      </c>
      <c r="FF123">
        <v>4.9873000000000003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1.86572</v>
      </c>
      <c r="FM123">
        <v>1.86206</v>
      </c>
      <c r="FN123">
        <v>1.86415</v>
      </c>
      <c r="FO123">
        <v>1.86022</v>
      </c>
      <c r="FP123">
        <v>1.8609599999999999</v>
      </c>
      <c r="FQ123">
        <v>1.86006</v>
      </c>
      <c r="FR123">
        <v>1.86172</v>
      </c>
      <c r="FS123">
        <v>1.85836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-3.641</v>
      </c>
      <c r="GH123">
        <v>0.1512</v>
      </c>
      <c r="GI123">
        <v>-2.4104999999999999</v>
      </c>
      <c r="GJ123">
        <v>-2.6733299999999998E-3</v>
      </c>
      <c r="GK123">
        <v>1.6058599999999999E-6</v>
      </c>
      <c r="GL123">
        <v>-4.45944E-10</v>
      </c>
      <c r="GM123">
        <v>-0.1235328524796835</v>
      </c>
      <c r="GN123">
        <v>8.2927637995010707E-4</v>
      </c>
      <c r="GO123">
        <v>4.5700164417846682E-4</v>
      </c>
      <c r="GP123">
        <v>-7.3971344136228166E-6</v>
      </c>
      <c r="GQ123">
        <v>4</v>
      </c>
      <c r="GR123">
        <v>2095</v>
      </c>
      <c r="GS123">
        <v>4</v>
      </c>
      <c r="GT123">
        <v>35</v>
      </c>
      <c r="GU123">
        <v>116.3</v>
      </c>
      <c r="GV123">
        <v>116.4</v>
      </c>
      <c r="GW123">
        <v>1.698</v>
      </c>
      <c r="GX123">
        <v>2.5476100000000002</v>
      </c>
      <c r="GY123">
        <v>1.4489700000000001</v>
      </c>
      <c r="GZ123">
        <v>2.32544</v>
      </c>
      <c r="HA123">
        <v>1.5478499999999999</v>
      </c>
      <c r="HB123">
        <v>2.3742700000000001</v>
      </c>
      <c r="HC123">
        <v>39.068300000000001</v>
      </c>
      <c r="HD123">
        <v>14.7012</v>
      </c>
      <c r="HE123">
        <v>18</v>
      </c>
      <c r="HF123">
        <v>493.31599999999997</v>
      </c>
      <c r="HG123">
        <v>521.52300000000002</v>
      </c>
      <c r="HH123">
        <v>31.000800000000002</v>
      </c>
      <c r="HI123">
        <v>32.783999999999999</v>
      </c>
      <c r="HJ123">
        <v>30</v>
      </c>
      <c r="HK123">
        <v>32.725499999999997</v>
      </c>
      <c r="HL123">
        <v>32.717700000000001</v>
      </c>
      <c r="HM123">
        <v>34.0443</v>
      </c>
      <c r="HN123">
        <v>19.063199999999998</v>
      </c>
      <c r="HO123">
        <v>100</v>
      </c>
      <c r="HP123">
        <v>31</v>
      </c>
      <c r="HQ123">
        <v>725.46299999999997</v>
      </c>
      <c r="HR123">
        <v>34.4816</v>
      </c>
      <c r="HS123">
        <v>99.424700000000001</v>
      </c>
      <c r="HT123">
        <v>98.477800000000002</v>
      </c>
    </row>
    <row r="124" spans="1:228" x14ac:dyDescent="0.2">
      <c r="A124">
        <v>109</v>
      </c>
      <c r="B124">
        <v>1669307780.5999999</v>
      </c>
      <c r="C124">
        <v>431</v>
      </c>
      <c r="D124" t="s">
        <v>577</v>
      </c>
      <c r="E124" t="s">
        <v>578</v>
      </c>
      <c r="F124">
        <v>4</v>
      </c>
      <c r="G124">
        <v>1669307778.2874999</v>
      </c>
      <c r="H124">
        <f t="shared" si="34"/>
        <v>2.3380265751419865E-3</v>
      </c>
      <c r="I124">
        <f t="shared" si="35"/>
        <v>2.3380265751419866</v>
      </c>
      <c r="J124">
        <f t="shared" si="36"/>
        <v>17.684836285803382</v>
      </c>
      <c r="K124">
        <f t="shared" si="37"/>
        <v>692.63962499999991</v>
      </c>
      <c r="L124">
        <f t="shared" si="38"/>
        <v>448.67871753296265</v>
      </c>
      <c r="M124">
        <f t="shared" si="39"/>
        <v>45.376916630885965</v>
      </c>
      <c r="N124">
        <f t="shared" si="40"/>
        <v>70.049791288716705</v>
      </c>
      <c r="O124">
        <f t="shared" si="41"/>
        <v>0.12810490765288782</v>
      </c>
      <c r="P124">
        <f t="shared" si="42"/>
        <v>2.2508863396910828</v>
      </c>
      <c r="Q124">
        <f t="shared" si="43"/>
        <v>0.12418797167061002</v>
      </c>
      <c r="R124">
        <f t="shared" si="44"/>
        <v>7.795942715183854E-2</v>
      </c>
      <c r="S124">
        <f t="shared" si="45"/>
        <v>226.10211298512874</v>
      </c>
      <c r="T124">
        <f t="shared" si="46"/>
        <v>34.345588293778306</v>
      </c>
      <c r="U124">
        <f t="shared" si="47"/>
        <v>34.293037499999997</v>
      </c>
      <c r="V124">
        <f t="shared" si="48"/>
        <v>5.430968418510286</v>
      </c>
      <c r="W124">
        <f t="shared" si="49"/>
        <v>69.808158591382238</v>
      </c>
      <c r="X124">
        <f t="shared" si="50"/>
        <v>3.6120821146691999</v>
      </c>
      <c r="Y124">
        <f t="shared" si="51"/>
        <v>5.1742979439012284</v>
      </c>
      <c r="Z124">
        <f t="shared" si="52"/>
        <v>1.8188863038410861</v>
      </c>
      <c r="AA124">
        <f t="shared" si="53"/>
        <v>-103.10697196376161</v>
      </c>
      <c r="AB124">
        <f t="shared" si="54"/>
        <v>-105.21633051669947</v>
      </c>
      <c r="AC124">
        <f t="shared" si="55"/>
        <v>-10.79593926902179</v>
      </c>
      <c r="AD124">
        <f t="shared" si="56"/>
        <v>6.9828712356458595</v>
      </c>
      <c r="AE124">
        <f t="shared" si="57"/>
        <v>41.616409546808242</v>
      </c>
      <c r="AF124">
        <f t="shared" si="58"/>
        <v>2.3497152186333676</v>
      </c>
      <c r="AG124">
        <f t="shared" si="59"/>
        <v>17.684836285803382</v>
      </c>
      <c r="AH124">
        <v>740.36834060149886</v>
      </c>
      <c r="AI124">
        <v>721.42061212121189</v>
      </c>
      <c r="AJ124">
        <v>1.7216360267996089</v>
      </c>
      <c r="AK124">
        <v>66.400301856687292</v>
      </c>
      <c r="AL124">
        <f t="shared" si="60"/>
        <v>2.3380265751419866</v>
      </c>
      <c r="AM124">
        <v>34.491830277159693</v>
      </c>
      <c r="AN124">
        <v>35.713250909090902</v>
      </c>
      <c r="AO124">
        <v>-6.8617767949163185E-4</v>
      </c>
      <c r="AP124">
        <v>80.260018109835471</v>
      </c>
      <c r="AQ124">
        <v>16</v>
      </c>
      <c r="AR124">
        <v>3</v>
      </c>
      <c r="AS124">
        <f t="shared" si="61"/>
        <v>1</v>
      </c>
      <c r="AT124">
        <f t="shared" si="62"/>
        <v>0</v>
      </c>
      <c r="AU124">
        <f t="shared" si="63"/>
        <v>22301.037783394833</v>
      </c>
      <c r="AV124">
        <f t="shared" si="64"/>
        <v>1199.9275</v>
      </c>
      <c r="AW124">
        <f t="shared" si="65"/>
        <v>1025.8632885933312</v>
      </c>
      <c r="AX124">
        <f t="shared" si="66"/>
        <v>0.85493772631540743</v>
      </c>
      <c r="AY124">
        <f t="shared" si="67"/>
        <v>0.18842981178873619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1669307778.2874999</v>
      </c>
      <c r="BF124">
        <v>692.63962499999991</v>
      </c>
      <c r="BG124">
        <v>715.98387500000001</v>
      </c>
      <c r="BH124">
        <v>35.715612499999999</v>
      </c>
      <c r="BI124">
        <v>34.492474999999999</v>
      </c>
      <c r="BJ124">
        <v>696.28375000000005</v>
      </c>
      <c r="BK124">
        <v>35.564374999999998</v>
      </c>
      <c r="BL124">
        <v>500.159875</v>
      </c>
      <c r="BM124">
        <v>101.03449999999999</v>
      </c>
      <c r="BN124">
        <v>0.1000420625</v>
      </c>
      <c r="BO124">
        <v>33.425987500000012</v>
      </c>
      <c r="BP124">
        <v>34.293037499999997</v>
      </c>
      <c r="BQ124">
        <v>999.9</v>
      </c>
      <c r="BR124">
        <v>0</v>
      </c>
      <c r="BS124">
        <v>0</v>
      </c>
      <c r="BT124">
        <v>4499.4537500000006</v>
      </c>
      <c r="BU124">
        <v>0</v>
      </c>
      <c r="BV124">
        <v>345.75762500000002</v>
      </c>
      <c r="BW124">
        <v>-23.344137499999999</v>
      </c>
      <c r="BX124">
        <v>718.29412500000001</v>
      </c>
      <c r="BY124">
        <v>741.56237500000009</v>
      </c>
      <c r="BZ124">
        <v>1.2231375</v>
      </c>
      <c r="CA124">
        <v>715.98387500000001</v>
      </c>
      <c r="CB124">
        <v>34.492474999999999</v>
      </c>
      <c r="CC124">
        <v>3.6085087499999999</v>
      </c>
      <c r="CD124">
        <v>3.4849287499999999</v>
      </c>
      <c r="CE124">
        <v>27.139125</v>
      </c>
      <c r="CF124">
        <v>26.546500000000002</v>
      </c>
      <c r="CG124">
        <v>1199.9275</v>
      </c>
      <c r="CH124">
        <v>0.49999349999999998</v>
      </c>
      <c r="CI124">
        <v>0.50000650000000002</v>
      </c>
      <c r="CJ124">
        <v>0</v>
      </c>
      <c r="CK124">
        <v>1160.43</v>
      </c>
      <c r="CL124">
        <v>4.9990899999999998</v>
      </c>
      <c r="CM124">
        <v>12835.8</v>
      </c>
      <c r="CN124">
        <v>9557.2562499999985</v>
      </c>
      <c r="CO124">
        <v>42.875</v>
      </c>
      <c r="CP124">
        <v>44.5</v>
      </c>
      <c r="CQ124">
        <v>43.655999999999999</v>
      </c>
      <c r="CR124">
        <v>43.561999999999998</v>
      </c>
      <c r="CS124">
        <v>44.202749999999988</v>
      </c>
      <c r="CT124">
        <v>597.45500000000004</v>
      </c>
      <c r="CU124">
        <v>597.47250000000008</v>
      </c>
      <c r="CV124">
        <v>0</v>
      </c>
      <c r="CW124">
        <v>1669307789.9000001</v>
      </c>
      <c r="CX124">
        <v>0</v>
      </c>
      <c r="CY124">
        <v>1669300797.0999999</v>
      </c>
      <c r="CZ124" t="s">
        <v>356</v>
      </c>
      <c r="DA124">
        <v>1669300797.0999999</v>
      </c>
      <c r="DB124">
        <v>1669300794.5999999</v>
      </c>
      <c r="DC124">
        <v>7</v>
      </c>
      <c r="DD124">
        <v>-0.40400000000000003</v>
      </c>
      <c r="DE124">
        <v>2.3E-2</v>
      </c>
      <c r="DF124">
        <v>-3.4009999999999998</v>
      </c>
      <c r="DG124">
        <v>0.121</v>
      </c>
      <c r="DH124">
        <v>413</v>
      </c>
      <c r="DI124">
        <v>31</v>
      </c>
      <c r="DJ124">
        <v>0.5</v>
      </c>
      <c r="DK124">
        <v>0.27</v>
      </c>
      <c r="DL124">
        <v>-23.148492682926829</v>
      </c>
      <c r="DM124">
        <v>-1.799717770034849</v>
      </c>
      <c r="DN124">
        <v>0.19185680558400689</v>
      </c>
      <c r="DO124">
        <v>0</v>
      </c>
      <c r="DP124">
        <v>1.2009997560975609</v>
      </c>
      <c r="DQ124">
        <v>0.31197114982578361</v>
      </c>
      <c r="DR124">
        <v>3.6806893143368428E-2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2.9486699999999999</v>
      </c>
      <c r="EB124">
        <v>2.5974699999999999</v>
      </c>
      <c r="EC124">
        <v>0.14732600000000001</v>
      </c>
      <c r="ED124">
        <v>0.149002</v>
      </c>
      <c r="EE124">
        <v>0.14407700000000001</v>
      </c>
      <c r="EF124">
        <v>0.13920099999999999</v>
      </c>
      <c r="EG124">
        <v>25864.5</v>
      </c>
      <c r="EH124">
        <v>26276.9</v>
      </c>
      <c r="EI124">
        <v>28221</v>
      </c>
      <c r="EJ124">
        <v>29719</v>
      </c>
      <c r="EK124">
        <v>33232.6</v>
      </c>
      <c r="EL124">
        <v>35502.5</v>
      </c>
      <c r="EM124">
        <v>39823.300000000003</v>
      </c>
      <c r="EN124">
        <v>42458.8</v>
      </c>
      <c r="EO124">
        <v>1.9403999999999999</v>
      </c>
      <c r="EP124">
        <v>1.91987</v>
      </c>
      <c r="EQ124">
        <v>0.20807999999999999</v>
      </c>
      <c r="ER124">
        <v>0</v>
      </c>
      <c r="ES124">
        <v>30.934799999999999</v>
      </c>
      <c r="ET124">
        <v>999.9</v>
      </c>
      <c r="EU124">
        <v>72.099999999999994</v>
      </c>
      <c r="EV124">
        <v>34.299999999999997</v>
      </c>
      <c r="EW124">
        <v>38.7744</v>
      </c>
      <c r="EX124">
        <v>28.964600000000001</v>
      </c>
      <c r="EY124">
        <v>2.4359000000000002</v>
      </c>
      <c r="EZ124">
        <v>1</v>
      </c>
      <c r="FA124">
        <v>0.42331800000000003</v>
      </c>
      <c r="FB124">
        <v>0.138352</v>
      </c>
      <c r="FC124">
        <v>20.2761</v>
      </c>
      <c r="FD124">
        <v>5.2196899999999999</v>
      </c>
      <c r="FE124">
        <v>12.004099999999999</v>
      </c>
      <c r="FF124">
        <v>4.9873000000000003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1.8656999999999999</v>
      </c>
      <c r="FM124">
        <v>1.86206</v>
      </c>
      <c r="FN124">
        <v>1.86416</v>
      </c>
      <c r="FO124">
        <v>1.86022</v>
      </c>
      <c r="FP124">
        <v>1.8609599999999999</v>
      </c>
      <c r="FQ124">
        <v>1.86005</v>
      </c>
      <c r="FR124">
        <v>1.86172</v>
      </c>
      <c r="FS124">
        <v>1.8583499999999999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-3.6480000000000001</v>
      </c>
      <c r="GH124">
        <v>0.1512</v>
      </c>
      <c r="GI124">
        <v>-2.4104999999999999</v>
      </c>
      <c r="GJ124">
        <v>-2.6733299999999998E-3</v>
      </c>
      <c r="GK124">
        <v>1.6058599999999999E-6</v>
      </c>
      <c r="GL124">
        <v>-4.45944E-10</v>
      </c>
      <c r="GM124">
        <v>-0.1235328524796835</v>
      </c>
      <c r="GN124">
        <v>8.2927637995010707E-4</v>
      </c>
      <c r="GO124">
        <v>4.5700164417846682E-4</v>
      </c>
      <c r="GP124">
        <v>-7.3971344136228166E-6</v>
      </c>
      <c r="GQ124">
        <v>4</v>
      </c>
      <c r="GR124">
        <v>2095</v>
      </c>
      <c r="GS124">
        <v>4</v>
      </c>
      <c r="GT124">
        <v>35</v>
      </c>
      <c r="GU124">
        <v>116.4</v>
      </c>
      <c r="GV124">
        <v>116.4</v>
      </c>
      <c r="GW124">
        <v>1.71143</v>
      </c>
      <c r="GX124">
        <v>2.5476100000000002</v>
      </c>
      <c r="GY124">
        <v>1.4489700000000001</v>
      </c>
      <c r="GZ124">
        <v>2.32544</v>
      </c>
      <c r="HA124">
        <v>1.5478499999999999</v>
      </c>
      <c r="HB124">
        <v>2.33765</v>
      </c>
      <c r="HC124">
        <v>39.068300000000001</v>
      </c>
      <c r="HD124">
        <v>14.692399999999999</v>
      </c>
      <c r="HE124">
        <v>18</v>
      </c>
      <c r="HF124">
        <v>493.50799999999998</v>
      </c>
      <c r="HG124">
        <v>521.48599999999999</v>
      </c>
      <c r="HH124">
        <v>31.001000000000001</v>
      </c>
      <c r="HI124">
        <v>32.783999999999999</v>
      </c>
      <c r="HJ124">
        <v>30.0001</v>
      </c>
      <c r="HK124">
        <v>32.723599999999998</v>
      </c>
      <c r="HL124">
        <v>32.717700000000001</v>
      </c>
      <c r="HM124">
        <v>34.303100000000001</v>
      </c>
      <c r="HN124">
        <v>19.063199999999998</v>
      </c>
      <c r="HO124">
        <v>100</v>
      </c>
      <c r="HP124">
        <v>31</v>
      </c>
      <c r="HQ124">
        <v>732.14300000000003</v>
      </c>
      <c r="HR124">
        <v>34.482799999999997</v>
      </c>
      <c r="HS124">
        <v>99.425700000000006</v>
      </c>
      <c r="HT124">
        <v>98.4773</v>
      </c>
    </row>
    <row r="125" spans="1:228" x14ac:dyDescent="0.2">
      <c r="A125">
        <v>110</v>
      </c>
      <c r="B125">
        <v>1669307784.5999999</v>
      </c>
      <c r="C125">
        <v>435</v>
      </c>
      <c r="D125" t="s">
        <v>579</v>
      </c>
      <c r="E125" t="s">
        <v>580</v>
      </c>
      <c r="F125">
        <v>4</v>
      </c>
      <c r="G125">
        <v>1669307782.5999999</v>
      </c>
      <c r="H125">
        <f t="shared" si="34"/>
        <v>2.3265340566105399E-3</v>
      </c>
      <c r="I125">
        <f t="shared" si="35"/>
        <v>2.3265340566105399</v>
      </c>
      <c r="J125">
        <f t="shared" si="36"/>
        <v>18.062461643083815</v>
      </c>
      <c r="K125">
        <f t="shared" si="37"/>
        <v>699.77571428571434</v>
      </c>
      <c r="L125">
        <f t="shared" si="38"/>
        <v>448.74399672715987</v>
      </c>
      <c r="M125">
        <f t="shared" si="39"/>
        <v>45.383596761865682</v>
      </c>
      <c r="N125">
        <f t="shared" si="40"/>
        <v>70.77161827793482</v>
      </c>
      <c r="O125">
        <f t="shared" si="41"/>
        <v>0.1269517598068684</v>
      </c>
      <c r="P125">
        <f t="shared" si="42"/>
        <v>2.2499398133717388</v>
      </c>
      <c r="Q125">
        <f t="shared" si="43"/>
        <v>0.12310231774915961</v>
      </c>
      <c r="R125">
        <f t="shared" si="44"/>
        <v>7.7275082778091531E-2</v>
      </c>
      <c r="S125">
        <f t="shared" si="45"/>
        <v>226.1218278046158</v>
      </c>
      <c r="T125">
        <f t="shared" si="46"/>
        <v>34.366104990190308</v>
      </c>
      <c r="U125">
        <f t="shared" si="47"/>
        <v>34.313985714285707</v>
      </c>
      <c r="V125">
        <f t="shared" si="48"/>
        <v>5.437304186970823</v>
      </c>
      <c r="W125">
        <f t="shared" si="49"/>
        <v>69.732422411371644</v>
      </c>
      <c r="X125">
        <f t="shared" si="50"/>
        <v>3.6114470321474728</v>
      </c>
      <c r="Y125">
        <f t="shared" si="51"/>
        <v>5.1790069916724057</v>
      </c>
      <c r="Z125">
        <f t="shared" si="52"/>
        <v>1.8258571548233502</v>
      </c>
      <c r="AA125">
        <f t="shared" si="53"/>
        <v>-102.60015189652481</v>
      </c>
      <c r="AB125">
        <f t="shared" si="54"/>
        <v>-105.74305628140405</v>
      </c>
      <c r="AC125">
        <f t="shared" si="55"/>
        <v>-10.856523131082296</v>
      </c>
      <c r="AD125">
        <f t="shared" si="56"/>
        <v>6.9220964956046487</v>
      </c>
      <c r="AE125">
        <f t="shared" si="57"/>
        <v>41.7713179986443</v>
      </c>
      <c r="AF125">
        <f t="shared" si="58"/>
        <v>2.335304438051264</v>
      </c>
      <c r="AG125">
        <f t="shared" si="59"/>
        <v>18.062461643083815</v>
      </c>
      <c r="AH125">
        <v>747.30563604880751</v>
      </c>
      <c r="AI125">
        <v>728.24090303030334</v>
      </c>
      <c r="AJ125">
        <v>1.703708730318781</v>
      </c>
      <c r="AK125">
        <v>66.400301856687292</v>
      </c>
      <c r="AL125">
        <f t="shared" si="60"/>
        <v>2.3265340566105399</v>
      </c>
      <c r="AM125">
        <v>34.493738130176091</v>
      </c>
      <c r="AN125">
        <v>35.705939999999991</v>
      </c>
      <c r="AO125">
        <v>-1.6940827980954949E-4</v>
      </c>
      <c r="AP125">
        <v>80.260018109835471</v>
      </c>
      <c r="AQ125">
        <v>16</v>
      </c>
      <c r="AR125">
        <v>3</v>
      </c>
      <c r="AS125">
        <f t="shared" si="61"/>
        <v>1</v>
      </c>
      <c r="AT125">
        <f t="shared" si="62"/>
        <v>0</v>
      </c>
      <c r="AU125">
        <f t="shared" si="63"/>
        <v>22283.546327632608</v>
      </c>
      <c r="AV125">
        <f t="shared" si="64"/>
        <v>1200.045714285714</v>
      </c>
      <c r="AW125">
        <f t="shared" si="65"/>
        <v>1025.9630278780392</v>
      </c>
      <c r="AX125">
        <f t="shared" si="66"/>
        <v>0.85493662088423727</v>
      </c>
      <c r="AY125">
        <f t="shared" si="67"/>
        <v>0.18842767830657772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1669307782.5999999</v>
      </c>
      <c r="BF125">
        <v>699.77571428571434</v>
      </c>
      <c r="BG125">
        <v>723.20799999999997</v>
      </c>
      <c r="BH125">
        <v>35.709271428571427</v>
      </c>
      <c r="BI125">
        <v>34.493585714285707</v>
      </c>
      <c r="BJ125">
        <v>703.42728571428574</v>
      </c>
      <c r="BK125">
        <v>35.558057142857137</v>
      </c>
      <c r="BL125">
        <v>500.14271428571419</v>
      </c>
      <c r="BM125">
        <v>101.0347142857143</v>
      </c>
      <c r="BN125">
        <v>0.1000019285714286</v>
      </c>
      <c r="BO125">
        <v>33.442228571428572</v>
      </c>
      <c r="BP125">
        <v>34.313985714285707</v>
      </c>
      <c r="BQ125">
        <v>999.89999999999986</v>
      </c>
      <c r="BR125">
        <v>0</v>
      </c>
      <c r="BS125">
        <v>0</v>
      </c>
      <c r="BT125">
        <v>4496.6957142857154</v>
      </c>
      <c r="BU125">
        <v>0</v>
      </c>
      <c r="BV125">
        <v>344.86771428571433</v>
      </c>
      <c r="BW125">
        <v>-23.432385714285719</v>
      </c>
      <c r="BX125">
        <v>725.68942857142861</v>
      </c>
      <c r="BY125">
        <v>749.0454285714286</v>
      </c>
      <c r="BZ125">
        <v>1.2156928571428569</v>
      </c>
      <c r="CA125">
        <v>723.20799999999997</v>
      </c>
      <c r="CB125">
        <v>34.493585714285707</v>
      </c>
      <c r="CC125">
        <v>3.607878571428571</v>
      </c>
      <c r="CD125">
        <v>3.4850528571428572</v>
      </c>
      <c r="CE125">
        <v>27.136128571428571</v>
      </c>
      <c r="CF125">
        <v>26.547085714285711</v>
      </c>
      <c r="CG125">
        <v>1200.045714285714</v>
      </c>
      <c r="CH125">
        <v>0.50002928571428573</v>
      </c>
      <c r="CI125">
        <v>0.49997071428571432</v>
      </c>
      <c r="CJ125">
        <v>0</v>
      </c>
      <c r="CK125">
        <v>1160.2285714285711</v>
      </c>
      <c r="CL125">
        <v>4.9990899999999998</v>
      </c>
      <c r="CM125">
        <v>12815.185714285721</v>
      </c>
      <c r="CN125">
        <v>9558.3142857142866</v>
      </c>
      <c r="CO125">
        <v>42.883857142857153</v>
      </c>
      <c r="CP125">
        <v>44.5</v>
      </c>
      <c r="CQ125">
        <v>43.660428571428582</v>
      </c>
      <c r="CR125">
        <v>43.561999999999998</v>
      </c>
      <c r="CS125">
        <v>44.232000000000014</v>
      </c>
      <c r="CT125">
        <v>597.55857142857144</v>
      </c>
      <c r="CU125">
        <v>597.48714285714289</v>
      </c>
      <c r="CV125">
        <v>0</v>
      </c>
      <c r="CW125">
        <v>1669307793.5</v>
      </c>
      <c r="CX125">
        <v>0</v>
      </c>
      <c r="CY125">
        <v>1669300797.0999999</v>
      </c>
      <c r="CZ125" t="s">
        <v>356</v>
      </c>
      <c r="DA125">
        <v>1669300797.0999999</v>
      </c>
      <c r="DB125">
        <v>1669300794.5999999</v>
      </c>
      <c r="DC125">
        <v>7</v>
      </c>
      <c r="DD125">
        <v>-0.40400000000000003</v>
      </c>
      <c r="DE125">
        <v>2.3E-2</v>
      </c>
      <c r="DF125">
        <v>-3.4009999999999998</v>
      </c>
      <c r="DG125">
        <v>0.121</v>
      </c>
      <c r="DH125">
        <v>413</v>
      </c>
      <c r="DI125">
        <v>31</v>
      </c>
      <c r="DJ125">
        <v>0.5</v>
      </c>
      <c r="DK125">
        <v>0.27</v>
      </c>
      <c r="DL125">
        <v>-23.26000243902439</v>
      </c>
      <c r="DM125">
        <v>-1.2319275261323981</v>
      </c>
      <c r="DN125">
        <v>0.13468990308872869</v>
      </c>
      <c r="DO125">
        <v>0</v>
      </c>
      <c r="DP125">
        <v>1.2138124390243901</v>
      </c>
      <c r="DQ125">
        <v>0.1501906620209075</v>
      </c>
      <c r="DR125">
        <v>2.7473140921633641E-2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2.9485899999999998</v>
      </c>
      <c r="EB125">
        <v>2.5973299999999999</v>
      </c>
      <c r="EC125">
        <v>0.14826800000000001</v>
      </c>
      <c r="ED125">
        <v>0.149948</v>
      </c>
      <c r="EE125">
        <v>0.14405599999999999</v>
      </c>
      <c r="EF125">
        <v>0.13919599999999999</v>
      </c>
      <c r="EG125">
        <v>25836.1</v>
      </c>
      <c r="EH125">
        <v>26247.5</v>
      </c>
      <c r="EI125">
        <v>28221.200000000001</v>
      </c>
      <c r="EJ125">
        <v>29718.799999999999</v>
      </c>
      <c r="EK125">
        <v>33233.699999999997</v>
      </c>
      <c r="EL125">
        <v>35502.5</v>
      </c>
      <c r="EM125">
        <v>39823.599999999999</v>
      </c>
      <c r="EN125">
        <v>42458.6</v>
      </c>
      <c r="EO125">
        <v>1.94018</v>
      </c>
      <c r="EP125">
        <v>1.92008</v>
      </c>
      <c r="EQ125">
        <v>0.20797599999999999</v>
      </c>
      <c r="ER125">
        <v>0</v>
      </c>
      <c r="ES125">
        <v>30.9529</v>
      </c>
      <c r="ET125">
        <v>999.9</v>
      </c>
      <c r="EU125">
        <v>72.099999999999994</v>
      </c>
      <c r="EV125">
        <v>34.299999999999997</v>
      </c>
      <c r="EW125">
        <v>38.771799999999999</v>
      </c>
      <c r="EX125">
        <v>28.904599999999999</v>
      </c>
      <c r="EY125">
        <v>2.62019</v>
      </c>
      <c r="EZ125">
        <v>1</v>
      </c>
      <c r="FA125">
        <v>0.42333300000000001</v>
      </c>
      <c r="FB125">
        <v>0.141759</v>
      </c>
      <c r="FC125">
        <v>20.2761</v>
      </c>
      <c r="FD125">
        <v>5.2202799999999998</v>
      </c>
      <c r="FE125">
        <v>12.004099999999999</v>
      </c>
      <c r="FF125">
        <v>4.9875999999999996</v>
      </c>
      <c r="FG125">
        <v>3.2845800000000001</v>
      </c>
      <c r="FH125">
        <v>9999</v>
      </c>
      <c r="FI125">
        <v>9999</v>
      </c>
      <c r="FJ125">
        <v>9999</v>
      </c>
      <c r="FK125">
        <v>999.9</v>
      </c>
      <c r="FL125">
        <v>1.8656999999999999</v>
      </c>
      <c r="FM125">
        <v>1.86208</v>
      </c>
      <c r="FN125">
        <v>1.86415</v>
      </c>
      <c r="FO125">
        <v>1.8602099999999999</v>
      </c>
      <c r="FP125">
        <v>1.8609599999999999</v>
      </c>
      <c r="FQ125">
        <v>1.86005</v>
      </c>
      <c r="FR125">
        <v>1.8617300000000001</v>
      </c>
      <c r="FS125">
        <v>1.85836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-3.6549999999999998</v>
      </c>
      <c r="GH125">
        <v>0.1512</v>
      </c>
      <c r="GI125">
        <v>-2.4104999999999999</v>
      </c>
      <c r="GJ125">
        <v>-2.6733299999999998E-3</v>
      </c>
      <c r="GK125">
        <v>1.6058599999999999E-6</v>
      </c>
      <c r="GL125">
        <v>-4.45944E-10</v>
      </c>
      <c r="GM125">
        <v>-0.1235328524796835</v>
      </c>
      <c r="GN125">
        <v>8.2927637995010707E-4</v>
      </c>
      <c r="GO125">
        <v>4.5700164417846682E-4</v>
      </c>
      <c r="GP125">
        <v>-7.3971344136228166E-6</v>
      </c>
      <c r="GQ125">
        <v>4</v>
      </c>
      <c r="GR125">
        <v>2095</v>
      </c>
      <c r="GS125">
        <v>4</v>
      </c>
      <c r="GT125">
        <v>35</v>
      </c>
      <c r="GU125">
        <v>116.5</v>
      </c>
      <c r="GV125">
        <v>116.5</v>
      </c>
      <c r="GW125">
        <v>1.72363</v>
      </c>
      <c r="GX125">
        <v>2.5610400000000002</v>
      </c>
      <c r="GY125">
        <v>1.4489700000000001</v>
      </c>
      <c r="GZ125">
        <v>2.32544</v>
      </c>
      <c r="HA125">
        <v>1.5478499999999999</v>
      </c>
      <c r="HB125">
        <v>2.3046899999999999</v>
      </c>
      <c r="HC125">
        <v>39.068300000000001</v>
      </c>
      <c r="HD125">
        <v>14.692399999999999</v>
      </c>
      <c r="HE125">
        <v>18</v>
      </c>
      <c r="HF125">
        <v>493.36500000000001</v>
      </c>
      <c r="HG125">
        <v>521.63099999999997</v>
      </c>
      <c r="HH125">
        <v>31.001000000000001</v>
      </c>
      <c r="HI125">
        <v>32.783999999999999</v>
      </c>
      <c r="HJ125">
        <v>30.0001</v>
      </c>
      <c r="HK125">
        <v>32.723599999999998</v>
      </c>
      <c r="HL125">
        <v>32.717599999999997</v>
      </c>
      <c r="HM125">
        <v>34.506599999999999</v>
      </c>
      <c r="HN125">
        <v>19.063199999999998</v>
      </c>
      <c r="HO125">
        <v>100</v>
      </c>
      <c r="HP125">
        <v>31</v>
      </c>
      <c r="HQ125">
        <v>735.48299999999995</v>
      </c>
      <c r="HR125">
        <v>34.485900000000001</v>
      </c>
      <c r="HS125">
        <v>99.426400000000001</v>
      </c>
      <c r="HT125">
        <v>98.476699999999994</v>
      </c>
    </row>
    <row r="126" spans="1:228" x14ac:dyDescent="0.2">
      <c r="A126">
        <v>111</v>
      </c>
      <c r="B126">
        <v>1669307788.5999999</v>
      </c>
      <c r="C126">
        <v>439</v>
      </c>
      <c r="D126" t="s">
        <v>581</v>
      </c>
      <c r="E126" t="s">
        <v>582</v>
      </c>
      <c r="F126">
        <v>4</v>
      </c>
      <c r="G126">
        <v>1669307786.2874999</v>
      </c>
      <c r="H126">
        <f t="shared" si="34"/>
        <v>2.3199266832979746E-3</v>
      </c>
      <c r="I126">
        <f t="shared" si="35"/>
        <v>2.3199266832979744</v>
      </c>
      <c r="J126">
        <f t="shared" si="36"/>
        <v>18.417908487117998</v>
      </c>
      <c r="K126">
        <f t="shared" si="37"/>
        <v>705.84537499999999</v>
      </c>
      <c r="L126">
        <f t="shared" si="38"/>
        <v>448.88058054129431</v>
      </c>
      <c r="M126">
        <f t="shared" si="39"/>
        <v>45.396612824658895</v>
      </c>
      <c r="N126">
        <f t="shared" si="40"/>
        <v>71.384217967975559</v>
      </c>
      <c r="O126">
        <f t="shared" si="41"/>
        <v>0.12629794236614636</v>
      </c>
      <c r="P126">
        <f t="shared" si="42"/>
        <v>2.2498939189061482</v>
      </c>
      <c r="Q126">
        <f t="shared" si="43"/>
        <v>0.12248733262356454</v>
      </c>
      <c r="R126">
        <f t="shared" si="44"/>
        <v>7.6887374034311576E-2</v>
      </c>
      <c r="S126">
        <f t="shared" si="45"/>
        <v>226.10822353592908</v>
      </c>
      <c r="T126">
        <f t="shared" si="46"/>
        <v>34.368196211244808</v>
      </c>
      <c r="U126">
        <f t="shared" si="47"/>
        <v>34.324687500000003</v>
      </c>
      <c r="V126">
        <f t="shared" si="48"/>
        <v>5.4405434117873455</v>
      </c>
      <c r="W126">
        <f t="shared" si="49"/>
        <v>69.719721837351202</v>
      </c>
      <c r="X126">
        <f t="shared" si="50"/>
        <v>3.610788546280542</v>
      </c>
      <c r="Y126">
        <f t="shared" si="51"/>
        <v>5.1790059557382246</v>
      </c>
      <c r="Z126">
        <f t="shared" si="52"/>
        <v>1.8297548655068034</v>
      </c>
      <c r="AA126">
        <f t="shared" si="53"/>
        <v>-102.30876673344068</v>
      </c>
      <c r="AB126">
        <f t="shared" si="54"/>
        <v>-107.03941933319472</v>
      </c>
      <c r="AC126">
        <f t="shared" si="55"/>
        <v>-10.990418709534593</v>
      </c>
      <c r="AD126">
        <f t="shared" si="56"/>
        <v>5.7696187597590978</v>
      </c>
      <c r="AE126">
        <f t="shared" si="57"/>
        <v>41.703391149086094</v>
      </c>
      <c r="AF126">
        <f t="shared" si="58"/>
        <v>2.3238381158629187</v>
      </c>
      <c r="AG126">
        <f t="shared" si="59"/>
        <v>18.417908487117998</v>
      </c>
      <c r="AH126">
        <v>754.21079383782785</v>
      </c>
      <c r="AI126">
        <v>735.02571515151521</v>
      </c>
      <c r="AJ126">
        <v>1.688648542715778</v>
      </c>
      <c r="AK126">
        <v>66.400301856687292</v>
      </c>
      <c r="AL126">
        <f t="shared" si="60"/>
        <v>2.3199266832979744</v>
      </c>
      <c r="AM126">
        <v>34.493274506684223</v>
      </c>
      <c r="AN126">
        <v>35.702863030302993</v>
      </c>
      <c r="AO126">
        <v>-2.887401744595596E-4</v>
      </c>
      <c r="AP126">
        <v>80.260018109835471</v>
      </c>
      <c r="AQ126">
        <v>16</v>
      </c>
      <c r="AR126">
        <v>3</v>
      </c>
      <c r="AS126">
        <f t="shared" si="61"/>
        <v>1</v>
      </c>
      <c r="AT126">
        <f t="shared" si="62"/>
        <v>0</v>
      </c>
      <c r="AU126">
        <f t="shared" si="63"/>
        <v>22282.830653739333</v>
      </c>
      <c r="AV126">
        <f t="shared" si="64"/>
        <v>1199.9612500000001</v>
      </c>
      <c r="AW126">
        <f t="shared" si="65"/>
        <v>1025.8920137491862</v>
      </c>
      <c r="AX126">
        <f t="shared" si="66"/>
        <v>0.85493761881826269</v>
      </c>
      <c r="AY126">
        <f t="shared" si="67"/>
        <v>0.18842960431924705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1669307786.2874999</v>
      </c>
      <c r="BF126">
        <v>705.84537499999999</v>
      </c>
      <c r="BG126">
        <v>729.24549999999999</v>
      </c>
      <c r="BH126">
        <v>35.703387499999998</v>
      </c>
      <c r="BI126">
        <v>34.493600000000001</v>
      </c>
      <c r="BJ126">
        <v>709.50350000000003</v>
      </c>
      <c r="BK126">
        <v>35.552199999999999</v>
      </c>
      <c r="BL126">
        <v>500.11649999999997</v>
      </c>
      <c r="BM126">
        <v>101.033</v>
      </c>
      <c r="BN126">
        <v>9.9940012500000008E-2</v>
      </c>
      <c r="BO126">
        <v>33.442225000000001</v>
      </c>
      <c r="BP126">
        <v>34.324687500000003</v>
      </c>
      <c r="BQ126">
        <v>999.9</v>
      </c>
      <c r="BR126">
        <v>0</v>
      </c>
      <c r="BS126">
        <v>0</v>
      </c>
      <c r="BT126">
        <v>4496.6387500000001</v>
      </c>
      <c r="BU126">
        <v>0</v>
      </c>
      <c r="BV126">
        <v>342.494125</v>
      </c>
      <c r="BW126">
        <v>-23.400337499999999</v>
      </c>
      <c r="BX126">
        <v>731.97974999999997</v>
      </c>
      <c r="BY126">
        <v>755.2986249999999</v>
      </c>
      <c r="BZ126">
        <v>1.209795</v>
      </c>
      <c r="CA126">
        <v>729.24549999999999</v>
      </c>
      <c r="CB126">
        <v>34.493600000000001</v>
      </c>
      <c r="CC126">
        <v>3.6072212499999998</v>
      </c>
      <c r="CD126">
        <v>3.4849937500000001</v>
      </c>
      <c r="CE126">
        <v>27.1330375</v>
      </c>
      <c r="CF126">
        <v>26.546812500000001</v>
      </c>
      <c r="CG126">
        <v>1199.9612500000001</v>
      </c>
      <c r="CH126">
        <v>0.49999712499999999</v>
      </c>
      <c r="CI126">
        <v>0.50000287500000007</v>
      </c>
      <c r="CJ126">
        <v>0</v>
      </c>
      <c r="CK126">
        <v>1160.0050000000001</v>
      </c>
      <c r="CL126">
        <v>4.9990899999999998</v>
      </c>
      <c r="CM126">
        <v>12837.025</v>
      </c>
      <c r="CN126">
        <v>9557.5400000000009</v>
      </c>
      <c r="CO126">
        <v>42.882750000000001</v>
      </c>
      <c r="CP126">
        <v>44.5</v>
      </c>
      <c r="CQ126">
        <v>43.632750000000001</v>
      </c>
      <c r="CR126">
        <v>43.561999999999998</v>
      </c>
      <c r="CS126">
        <v>44.25</v>
      </c>
      <c r="CT126">
        <v>597.47749999999996</v>
      </c>
      <c r="CU126">
        <v>597.48624999999993</v>
      </c>
      <c r="CV126">
        <v>0</v>
      </c>
      <c r="CW126">
        <v>1669307797.7</v>
      </c>
      <c r="CX126">
        <v>0</v>
      </c>
      <c r="CY126">
        <v>1669300797.0999999</v>
      </c>
      <c r="CZ126" t="s">
        <v>356</v>
      </c>
      <c r="DA126">
        <v>1669300797.0999999</v>
      </c>
      <c r="DB126">
        <v>1669300794.5999999</v>
      </c>
      <c r="DC126">
        <v>7</v>
      </c>
      <c r="DD126">
        <v>-0.40400000000000003</v>
      </c>
      <c r="DE126">
        <v>2.3E-2</v>
      </c>
      <c r="DF126">
        <v>-3.4009999999999998</v>
      </c>
      <c r="DG126">
        <v>0.121</v>
      </c>
      <c r="DH126">
        <v>413</v>
      </c>
      <c r="DI126">
        <v>31</v>
      </c>
      <c r="DJ126">
        <v>0.5</v>
      </c>
      <c r="DK126">
        <v>0.27</v>
      </c>
      <c r="DL126">
        <v>-23.330558536585361</v>
      </c>
      <c r="DM126">
        <v>-0.87337212543553355</v>
      </c>
      <c r="DN126">
        <v>0.1050368668741431</v>
      </c>
      <c r="DO126">
        <v>0</v>
      </c>
      <c r="DP126">
        <v>1.22305512195122</v>
      </c>
      <c r="DQ126">
        <v>-7.2553588850175002E-2</v>
      </c>
      <c r="DR126">
        <v>1.2040682283956199E-2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2.9488099999999999</v>
      </c>
      <c r="EB126">
        <v>2.5974900000000001</v>
      </c>
      <c r="EC126">
        <v>0.14919099999999999</v>
      </c>
      <c r="ED126">
        <v>0.150812</v>
      </c>
      <c r="EE126">
        <v>0.14404500000000001</v>
      </c>
      <c r="EF126">
        <v>0.13919400000000001</v>
      </c>
      <c r="EG126">
        <v>25807.8</v>
      </c>
      <c r="EH126">
        <v>26220.9</v>
      </c>
      <c r="EI126">
        <v>28221</v>
      </c>
      <c r="EJ126">
        <v>29718.9</v>
      </c>
      <c r="EK126">
        <v>33234.199999999997</v>
      </c>
      <c r="EL126">
        <v>35502.9</v>
      </c>
      <c r="EM126">
        <v>39823.5</v>
      </c>
      <c r="EN126">
        <v>42458.8</v>
      </c>
      <c r="EO126">
        <v>1.94025</v>
      </c>
      <c r="EP126">
        <v>1.9200999999999999</v>
      </c>
      <c r="EQ126">
        <v>0.20710400000000001</v>
      </c>
      <c r="ER126">
        <v>0</v>
      </c>
      <c r="ES126">
        <v>30.967500000000001</v>
      </c>
      <c r="ET126">
        <v>999.9</v>
      </c>
      <c r="EU126">
        <v>72.099999999999994</v>
      </c>
      <c r="EV126">
        <v>34.299999999999997</v>
      </c>
      <c r="EW126">
        <v>38.7714</v>
      </c>
      <c r="EX126">
        <v>28.9346</v>
      </c>
      <c r="EY126">
        <v>2.3237199999999998</v>
      </c>
      <c r="EZ126">
        <v>1</v>
      </c>
      <c r="FA126">
        <v>0.42329800000000001</v>
      </c>
      <c r="FB126">
        <v>0.14494799999999999</v>
      </c>
      <c r="FC126">
        <v>20.276199999999999</v>
      </c>
      <c r="FD126">
        <v>5.2190899999999996</v>
      </c>
      <c r="FE126">
        <v>12.004</v>
      </c>
      <c r="FF126">
        <v>4.9866000000000001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1.8656999999999999</v>
      </c>
      <c r="FM126">
        <v>1.8621000000000001</v>
      </c>
      <c r="FN126">
        <v>1.86415</v>
      </c>
      <c r="FO126">
        <v>1.86022</v>
      </c>
      <c r="FP126">
        <v>1.8609599999999999</v>
      </c>
      <c r="FQ126">
        <v>1.86006</v>
      </c>
      <c r="FR126">
        <v>1.86174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-3.6619999999999999</v>
      </c>
      <c r="GH126">
        <v>0.1512</v>
      </c>
      <c r="GI126">
        <v>-2.4104999999999999</v>
      </c>
      <c r="GJ126">
        <v>-2.6733299999999998E-3</v>
      </c>
      <c r="GK126">
        <v>1.6058599999999999E-6</v>
      </c>
      <c r="GL126">
        <v>-4.45944E-10</v>
      </c>
      <c r="GM126">
        <v>-0.1235328524796835</v>
      </c>
      <c r="GN126">
        <v>8.2927637995010707E-4</v>
      </c>
      <c r="GO126">
        <v>4.5700164417846682E-4</v>
      </c>
      <c r="GP126">
        <v>-7.3971344136228166E-6</v>
      </c>
      <c r="GQ126">
        <v>4</v>
      </c>
      <c r="GR126">
        <v>2095</v>
      </c>
      <c r="GS126">
        <v>4</v>
      </c>
      <c r="GT126">
        <v>35</v>
      </c>
      <c r="GU126">
        <v>116.5</v>
      </c>
      <c r="GV126">
        <v>116.6</v>
      </c>
      <c r="GW126">
        <v>1.73584</v>
      </c>
      <c r="GX126">
        <v>2.5549300000000001</v>
      </c>
      <c r="GY126">
        <v>1.4489700000000001</v>
      </c>
      <c r="GZ126">
        <v>2.32544</v>
      </c>
      <c r="HA126">
        <v>1.5478499999999999</v>
      </c>
      <c r="HB126">
        <v>2.3547400000000001</v>
      </c>
      <c r="HC126">
        <v>39.068300000000001</v>
      </c>
      <c r="HD126">
        <v>14.692399999999999</v>
      </c>
      <c r="HE126">
        <v>18</v>
      </c>
      <c r="HF126">
        <v>493.41300000000001</v>
      </c>
      <c r="HG126">
        <v>521.625</v>
      </c>
      <c r="HH126">
        <v>31.001000000000001</v>
      </c>
      <c r="HI126">
        <v>32.783999999999999</v>
      </c>
      <c r="HJ126">
        <v>30.0001</v>
      </c>
      <c r="HK126">
        <v>32.723599999999998</v>
      </c>
      <c r="HL126">
        <v>32.714799999999997</v>
      </c>
      <c r="HM126">
        <v>34.7575</v>
      </c>
      <c r="HN126">
        <v>19.063199999999998</v>
      </c>
      <c r="HO126">
        <v>100</v>
      </c>
      <c r="HP126">
        <v>31</v>
      </c>
      <c r="HQ126">
        <v>742.16200000000003</v>
      </c>
      <c r="HR126">
        <v>34.485900000000001</v>
      </c>
      <c r="HS126">
        <v>99.426000000000002</v>
      </c>
      <c r="HT126">
        <v>98.4773</v>
      </c>
    </row>
    <row r="127" spans="1:228" x14ac:dyDescent="0.2">
      <c r="A127">
        <v>112</v>
      </c>
      <c r="B127">
        <v>1669307792.5999999</v>
      </c>
      <c r="C127">
        <v>443</v>
      </c>
      <c r="D127" t="s">
        <v>583</v>
      </c>
      <c r="E127" t="s">
        <v>584</v>
      </c>
      <c r="F127">
        <v>4</v>
      </c>
      <c r="G127">
        <v>1669307790.5999999</v>
      </c>
      <c r="H127">
        <f t="shared" si="34"/>
        <v>2.2982861982413648E-3</v>
      </c>
      <c r="I127">
        <f t="shared" si="35"/>
        <v>2.2982861982413647</v>
      </c>
      <c r="J127">
        <f t="shared" si="36"/>
        <v>19.072156426250324</v>
      </c>
      <c r="K127">
        <f t="shared" si="37"/>
        <v>712.66214285714273</v>
      </c>
      <c r="L127">
        <f t="shared" si="38"/>
        <v>444.87675005084282</v>
      </c>
      <c r="M127">
        <f t="shared" si="39"/>
        <v>44.991007606784478</v>
      </c>
      <c r="N127">
        <f t="shared" si="40"/>
        <v>72.072518707009678</v>
      </c>
      <c r="O127">
        <f t="shared" si="41"/>
        <v>0.12511954845635673</v>
      </c>
      <c r="P127">
        <f t="shared" si="42"/>
        <v>2.2507176898633441</v>
      </c>
      <c r="Q127">
        <f t="shared" si="43"/>
        <v>0.12137990644996703</v>
      </c>
      <c r="R127">
        <f t="shared" si="44"/>
        <v>7.6189123100367073E-2</v>
      </c>
      <c r="S127">
        <f t="shared" si="45"/>
        <v>226.11487852200105</v>
      </c>
      <c r="T127">
        <f t="shared" si="46"/>
        <v>34.369953583576951</v>
      </c>
      <c r="U127">
        <f t="shared" si="47"/>
        <v>34.320314285714282</v>
      </c>
      <c r="V127">
        <f t="shared" si="48"/>
        <v>5.4392195212210579</v>
      </c>
      <c r="W127">
        <f t="shared" si="49"/>
        <v>69.724578764149342</v>
      </c>
      <c r="X127">
        <f t="shared" si="50"/>
        <v>3.6100037147196327</v>
      </c>
      <c r="Y127">
        <f t="shared" si="51"/>
        <v>5.1775195758885069</v>
      </c>
      <c r="Z127">
        <f t="shared" si="52"/>
        <v>1.8292158065014252</v>
      </c>
      <c r="AA127">
        <f t="shared" si="53"/>
        <v>-101.35442134244418</v>
      </c>
      <c r="AB127">
        <f t="shared" si="54"/>
        <v>-107.16983269756798</v>
      </c>
      <c r="AC127">
        <f t="shared" si="55"/>
        <v>-10.999271018679694</v>
      </c>
      <c r="AD127">
        <f t="shared" si="56"/>
        <v>6.5913534633091757</v>
      </c>
      <c r="AE127">
        <f t="shared" si="57"/>
        <v>41.598338364571156</v>
      </c>
      <c r="AF127">
        <f t="shared" si="58"/>
        <v>2.3158466993068365</v>
      </c>
      <c r="AG127">
        <f t="shared" si="59"/>
        <v>19.072156426250324</v>
      </c>
      <c r="AH127">
        <v>760.6320943888727</v>
      </c>
      <c r="AI127">
        <v>741.47189090909069</v>
      </c>
      <c r="AJ127">
        <v>1.614995403684345</v>
      </c>
      <c r="AK127">
        <v>66.400301856687292</v>
      </c>
      <c r="AL127">
        <f t="shared" si="60"/>
        <v>2.2982861982413647</v>
      </c>
      <c r="AM127">
        <v>34.492814088339067</v>
      </c>
      <c r="AN127">
        <v>35.690428484848468</v>
      </c>
      <c r="AO127">
        <v>-2.0519092781578211E-4</v>
      </c>
      <c r="AP127">
        <v>80.260018109835471</v>
      </c>
      <c r="AQ127">
        <v>16</v>
      </c>
      <c r="AR127">
        <v>3</v>
      </c>
      <c r="AS127">
        <f t="shared" si="61"/>
        <v>1</v>
      </c>
      <c r="AT127">
        <f t="shared" si="62"/>
        <v>0</v>
      </c>
      <c r="AU127">
        <f t="shared" si="63"/>
        <v>22297.464138171468</v>
      </c>
      <c r="AV127">
        <f t="shared" si="64"/>
        <v>1199.987142857143</v>
      </c>
      <c r="AW127">
        <f t="shared" si="65"/>
        <v>1025.9150707367883</v>
      </c>
      <c r="AX127">
        <f t="shared" si="66"/>
        <v>0.8549383856681223</v>
      </c>
      <c r="AY127">
        <f t="shared" si="67"/>
        <v>0.18843108433947592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1669307790.5999999</v>
      </c>
      <c r="BF127">
        <v>712.66214285714273</v>
      </c>
      <c r="BG127">
        <v>736.00728571428567</v>
      </c>
      <c r="BH127">
        <v>35.696171428571432</v>
      </c>
      <c r="BI127">
        <v>34.490728571428569</v>
      </c>
      <c r="BJ127">
        <v>716.32742857142853</v>
      </c>
      <c r="BK127">
        <v>35.545000000000002</v>
      </c>
      <c r="BL127">
        <v>500.19671428571428</v>
      </c>
      <c r="BM127">
        <v>101.0312857142857</v>
      </c>
      <c r="BN127">
        <v>0.1001121428571429</v>
      </c>
      <c r="BO127">
        <v>33.437100000000001</v>
      </c>
      <c r="BP127">
        <v>34.320314285714282</v>
      </c>
      <c r="BQ127">
        <v>999.89999999999986</v>
      </c>
      <c r="BR127">
        <v>0</v>
      </c>
      <c r="BS127">
        <v>0</v>
      </c>
      <c r="BT127">
        <v>4499.1071428571431</v>
      </c>
      <c r="BU127">
        <v>0</v>
      </c>
      <c r="BV127">
        <v>328.98471428571429</v>
      </c>
      <c r="BW127">
        <v>-23.345328571428571</v>
      </c>
      <c r="BX127">
        <v>739.04357142857145</v>
      </c>
      <c r="BY127">
        <v>762.30000000000007</v>
      </c>
      <c r="BZ127">
        <v>1.2054100000000001</v>
      </c>
      <c r="CA127">
        <v>736.00728571428567</v>
      </c>
      <c r="CB127">
        <v>34.490728571428569</v>
      </c>
      <c r="CC127">
        <v>3.6064314285714292</v>
      </c>
      <c r="CD127">
        <v>3.4846471428571419</v>
      </c>
      <c r="CE127">
        <v>27.12931428571429</v>
      </c>
      <c r="CF127">
        <v>26.545100000000001</v>
      </c>
      <c r="CG127">
        <v>1199.987142857143</v>
      </c>
      <c r="CH127">
        <v>0.49997042857142848</v>
      </c>
      <c r="CI127">
        <v>0.50002957142857141</v>
      </c>
      <c r="CJ127">
        <v>0</v>
      </c>
      <c r="CK127">
        <v>1159.8242857142859</v>
      </c>
      <c r="CL127">
        <v>4.9990899999999998</v>
      </c>
      <c r="CM127">
        <v>12844.4</v>
      </c>
      <c r="CN127">
        <v>9557.6385714285716</v>
      </c>
      <c r="CO127">
        <v>42.875</v>
      </c>
      <c r="CP127">
        <v>44.5</v>
      </c>
      <c r="CQ127">
        <v>43.625</v>
      </c>
      <c r="CR127">
        <v>43.561999999999998</v>
      </c>
      <c r="CS127">
        <v>44.25</v>
      </c>
      <c r="CT127">
        <v>597.45857142857142</v>
      </c>
      <c r="CU127">
        <v>597.52857142857158</v>
      </c>
      <c r="CV127">
        <v>0</v>
      </c>
      <c r="CW127">
        <v>1669307801.3</v>
      </c>
      <c r="CX127">
        <v>0</v>
      </c>
      <c r="CY127">
        <v>1669300797.0999999</v>
      </c>
      <c r="CZ127" t="s">
        <v>356</v>
      </c>
      <c r="DA127">
        <v>1669300797.0999999</v>
      </c>
      <c r="DB127">
        <v>1669300794.5999999</v>
      </c>
      <c r="DC127">
        <v>7</v>
      </c>
      <c r="DD127">
        <v>-0.40400000000000003</v>
      </c>
      <c r="DE127">
        <v>2.3E-2</v>
      </c>
      <c r="DF127">
        <v>-3.4009999999999998</v>
      </c>
      <c r="DG127">
        <v>0.121</v>
      </c>
      <c r="DH127">
        <v>413</v>
      </c>
      <c r="DI127">
        <v>31</v>
      </c>
      <c r="DJ127">
        <v>0.5</v>
      </c>
      <c r="DK127">
        <v>0.27</v>
      </c>
      <c r="DL127">
        <v>-23.357353658536589</v>
      </c>
      <c r="DM127">
        <v>-0.22930871080140461</v>
      </c>
      <c r="DN127">
        <v>7.832470593488268E-2</v>
      </c>
      <c r="DO127">
        <v>0</v>
      </c>
      <c r="DP127">
        <v>1.2190712195121951</v>
      </c>
      <c r="DQ127">
        <v>-0.10720912891985911</v>
      </c>
      <c r="DR127">
        <v>1.086771526578407E-2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2.94896</v>
      </c>
      <c r="EB127">
        <v>2.5975000000000001</v>
      </c>
      <c r="EC127">
        <v>0.15007799999999999</v>
      </c>
      <c r="ED127">
        <v>0.15170700000000001</v>
      </c>
      <c r="EE127">
        <v>0.144006</v>
      </c>
      <c r="EF127">
        <v>0.139186</v>
      </c>
      <c r="EG127">
        <v>25780.5</v>
      </c>
      <c r="EH127">
        <v>26193.1</v>
      </c>
      <c r="EI127">
        <v>28220.6</v>
      </c>
      <c r="EJ127">
        <v>29718.7</v>
      </c>
      <c r="EK127">
        <v>33235.300000000003</v>
      </c>
      <c r="EL127">
        <v>35503.1</v>
      </c>
      <c r="EM127">
        <v>39823</v>
      </c>
      <c r="EN127">
        <v>42458.6</v>
      </c>
      <c r="EO127">
        <v>1.94048</v>
      </c>
      <c r="EP127">
        <v>1.91987</v>
      </c>
      <c r="EQ127">
        <v>0.206284</v>
      </c>
      <c r="ER127">
        <v>0</v>
      </c>
      <c r="ES127">
        <v>30.978300000000001</v>
      </c>
      <c r="ET127">
        <v>999.9</v>
      </c>
      <c r="EU127">
        <v>72.099999999999994</v>
      </c>
      <c r="EV127">
        <v>34.299999999999997</v>
      </c>
      <c r="EW127">
        <v>38.773400000000002</v>
      </c>
      <c r="EX127">
        <v>28.994599999999998</v>
      </c>
      <c r="EY127">
        <v>1.92709</v>
      </c>
      <c r="EZ127">
        <v>1</v>
      </c>
      <c r="FA127">
        <v>0.42331800000000003</v>
      </c>
      <c r="FB127">
        <v>0.14479300000000001</v>
      </c>
      <c r="FC127">
        <v>20.276199999999999</v>
      </c>
      <c r="FD127">
        <v>5.2196899999999999</v>
      </c>
      <c r="FE127">
        <v>12.004</v>
      </c>
      <c r="FF127">
        <v>4.9873000000000003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1.86572</v>
      </c>
      <c r="FM127">
        <v>1.86209</v>
      </c>
      <c r="FN127">
        <v>1.86416</v>
      </c>
      <c r="FO127">
        <v>1.8602099999999999</v>
      </c>
      <c r="FP127">
        <v>1.8609599999999999</v>
      </c>
      <c r="FQ127">
        <v>1.86006</v>
      </c>
      <c r="FR127">
        <v>1.86174</v>
      </c>
      <c r="FS127">
        <v>1.8583400000000001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-3.669</v>
      </c>
      <c r="GH127">
        <v>0.15110000000000001</v>
      </c>
      <c r="GI127">
        <v>-2.4104999999999999</v>
      </c>
      <c r="GJ127">
        <v>-2.6733299999999998E-3</v>
      </c>
      <c r="GK127">
        <v>1.6058599999999999E-6</v>
      </c>
      <c r="GL127">
        <v>-4.45944E-10</v>
      </c>
      <c r="GM127">
        <v>-0.1235328524796835</v>
      </c>
      <c r="GN127">
        <v>8.2927637995010707E-4</v>
      </c>
      <c r="GO127">
        <v>4.5700164417846682E-4</v>
      </c>
      <c r="GP127">
        <v>-7.3971344136228166E-6</v>
      </c>
      <c r="GQ127">
        <v>4</v>
      </c>
      <c r="GR127">
        <v>2095</v>
      </c>
      <c r="GS127">
        <v>4</v>
      </c>
      <c r="GT127">
        <v>35</v>
      </c>
      <c r="GU127">
        <v>116.6</v>
      </c>
      <c r="GV127">
        <v>116.6</v>
      </c>
      <c r="GW127">
        <v>1.7480500000000001</v>
      </c>
      <c r="GX127">
        <v>2.5451700000000002</v>
      </c>
      <c r="GY127">
        <v>1.4489700000000001</v>
      </c>
      <c r="GZ127">
        <v>2.32544</v>
      </c>
      <c r="HA127">
        <v>1.5478499999999999</v>
      </c>
      <c r="HB127">
        <v>2.3791500000000001</v>
      </c>
      <c r="HC127">
        <v>39.068300000000001</v>
      </c>
      <c r="HD127">
        <v>14.7012</v>
      </c>
      <c r="HE127">
        <v>18</v>
      </c>
      <c r="HF127">
        <v>493.548</v>
      </c>
      <c r="HG127">
        <v>521.46100000000001</v>
      </c>
      <c r="HH127">
        <v>31.000399999999999</v>
      </c>
      <c r="HI127">
        <v>32.785800000000002</v>
      </c>
      <c r="HJ127">
        <v>30.0001</v>
      </c>
      <c r="HK127">
        <v>32.7226</v>
      </c>
      <c r="HL127">
        <v>32.714799999999997</v>
      </c>
      <c r="HM127">
        <v>35.013599999999997</v>
      </c>
      <c r="HN127">
        <v>19.063199999999998</v>
      </c>
      <c r="HO127">
        <v>100</v>
      </c>
      <c r="HP127">
        <v>31</v>
      </c>
      <c r="HQ127">
        <v>748.84100000000001</v>
      </c>
      <c r="HR127">
        <v>34.485900000000001</v>
      </c>
      <c r="HS127">
        <v>99.424499999999995</v>
      </c>
      <c r="HT127">
        <v>98.476699999999994</v>
      </c>
    </row>
    <row r="128" spans="1:228" x14ac:dyDescent="0.2">
      <c r="A128">
        <v>113</v>
      </c>
      <c r="B128">
        <v>1669307796.5999999</v>
      </c>
      <c r="C128">
        <v>447</v>
      </c>
      <c r="D128" t="s">
        <v>585</v>
      </c>
      <c r="E128" t="s">
        <v>586</v>
      </c>
      <c r="F128">
        <v>4</v>
      </c>
      <c r="G128">
        <v>1669307794.2874999</v>
      </c>
      <c r="H128">
        <f t="shared" si="34"/>
        <v>2.2784019298143035E-3</v>
      </c>
      <c r="I128">
        <f t="shared" si="35"/>
        <v>2.2784019298143035</v>
      </c>
      <c r="J128">
        <f t="shared" si="36"/>
        <v>19.426828761681211</v>
      </c>
      <c r="K128">
        <f t="shared" si="37"/>
        <v>718.44324999999992</v>
      </c>
      <c r="L128">
        <f t="shared" si="38"/>
        <v>443.39740261215269</v>
      </c>
      <c r="M128">
        <f t="shared" si="39"/>
        <v>44.840913093620898</v>
      </c>
      <c r="N128">
        <f t="shared" si="40"/>
        <v>72.656382617847967</v>
      </c>
      <c r="O128">
        <f t="shared" si="41"/>
        <v>0.12386506085872429</v>
      </c>
      <c r="P128">
        <f t="shared" si="42"/>
        <v>2.2492873905188819</v>
      </c>
      <c r="Q128">
        <f t="shared" si="43"/>
        <v>0.12019659278792369</v>
      </c>
      <c r="R128">
        <f t="shared" si="44"/>
        <v>7.5443417711174549E-2</v>
      </c>
      <c r="S128">
        <f t="shared" si="45"/>
        <v>226.11128465905767</v>
      </c>
      <c r="T128">
        <f t="shared" si="46"/>
        <v>34.368057993152647</v>
      </c>
      <c r="U128">
        <f t="shared" si="47"/>
        <v>34.322687500000001</v>
      </c>
      <c r="V128">
        <f t="shared" si="48"/>
        <v>5.4399379227858233</v>
      </c>
      <c r="W128">
        <f t="shared" si="49"/>
        <v>69.73465637648458</v>
      </c>
      <c r="X128">
        <f t="shared" si="50"/>
        <v>3.6087109310988699</v>
      </c>
      <c r="Y128">
        <f t="shared" si="51"/>
        <v>5.174917492410235</v>
      </c>
      <c r="Z128">
        <f t="shared" si="52"/>
        <v>1.8312269916869535</v>
      </c>
      <c r="AA128">
        <f t="shared" si="53"/>
        <v>-100.47752510481078</v>
      </c>
      <c r="AB128">
        <f t="shared" si="54"/>
        <v>-108.47785289186547</v>
      </c>
      <c r="AC128">
        <f t="shared" si="55"/>
        <v>-11.140239190349346</v>
      </c>
      <c r="AD128">
        <f t="shared" si="56"/>
        <v>6.015667472032078</v>
      </c>
      <c r="AE128">
        <f t="shared" si="57"/>
        <v>42.009078880262102</v>
      </c>
      <c r="AF128">
        <f t="shared" si="58"/>
        <v>2.2921147607293744</v>
      </c>
      <c r="AG128">
        <f t="shared" si="59"/>
        <v>19.426828761681211</v>
      </c>
      <c r="AH128">
        <v>767.32678385903284</v>
      </c>
      <c r="AI128">
        <v>747.95467272727285</v>
      </c>
      <c r="AJ128">
        <v>1.617261353434585</v>
      </c>
      <c r="AK128">
        <v>66.400301856687292</v>
      </c>
      <c r="AL128">
        <f t="shared" si="60"/>
        <v>2.2784019298143035</v>
      </c>
      <c r="AM128">
        <v>34.490252447082987</v>
      </c>
      <c r="AN128">
        <v>35.678229696969687</v>
      </c>
      <c r="AO128">
        <v>-3.0011359891997071E-4</v>
      </c>
      <c r="AP128">
        <v>80.260018109835471</v>
      </c>
      <c r="AQ128">
        <v>16</v>
      </c>
      <c r="AR128">
        <v>3</v>
      </c>
      <c r="AS128">
        <f t="shared" si="61"/>
        <v>1</v>
      </c>
      <c r="AT128">
        <f t="shared" si="62"/>
        <v>0</v>
      </c>
      <c r="AU128">
        <f t="shared" si="63"/>
        <v>22273.529942165162</v>
      </c>
      <c r="AV128">
        <f t="shared" si="64"/>
        <v>1199.97</v>
      </c>
      <c r="AW128">
        <f t="shared" si="65"/>
        <v>1025.9002262482163</v>
      </c>
      <c r="AX128">
        <f t="shared" si="66"/>
        <v>0.85493822866256353</v>
      </c>
      <c r="AY128">
        <f t="shared" si="67"/>
        <v>0.18843078131874769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1669307794.2874999</v>
      </c>
      <c r="BF128">
        <v>718.44324999999992</v>
      </c>
      <c r="BG128">
        <v>742.01</v>
      </c>
      <c r="BH128">
        <v>35.683774999999997</v>
      </c>
      <c r="BI128">
        <v>34.490575</v>
      </c>
      <c r="BJ128">
        <v>722.11487499999998</v>
      </c>
      <c r="BK128">
        <v>35.532687500000002</v>
      </c>
      <c r="BL128">
        <v>500.15699999999998</v>
      </c>
      <c r="BM128">
        <v>101.03025</v>
      </c>
      <c r="BN128">
        <v>0.1000516875</v>
      </c>
      <c r="BO128">
        <v>33.428124999999987</v>
      </c>
      <c r="BP128">
        <v>34.322687500000001</v>
      </c>
      <c r="BQ128">
        <v>999.9</v>
      </c>
      <c r="BR128">
        <v>0</v>
      </c>
      <c r="BS128">
        <v>0</v>
      </c>
      <c r="BT128">
        <v>4495</v>
      </c>
      <c r="BU128">
        <v>0</v>
      </c>
      <c r="BV128">
        <v>305.42849999999999</v>
      </c>
      <c r="BW128">
        <v>-23.566837499999998</v>
      </c>
      <c r="BX128">
        <v>745.02887499999997</v>
      </c>
      <c r="BY128">
        <v>768.51675</v>
      </c>
      <c r="BZ128">
        <v>1.1931674999999999</v>
      </c>
      <c r="CA128">
        <v>742.01</v>
      </c>
      <c r="CB128">
        <v>34.490575</v>
      </c>
      <c r="CC128">
        <v>3.6051387500000001</v>
      </c>
      <c r="CD128">
        <v>3.4845937500000002</v>
      </c>
      <c r="CE128">
        <v>27.123200000000001</v>
      </c>
      <c r="CF128">
        <v>26.54485</v>
      </c>
      <c r="CG128">
        <v>1199.97</v>
      </c>
      <c r="CH128">
        <v>0.49997662500000001</v>
      </c>
      <c r="CI128">
        <v>0.50002337500000005</v>
      </c>
      <c r="CJ128">
        <v>0</v>
      </c>
      <c r="CK128">
        <v>1159.86625</v>
      </c>
      <c r="CL128">
        <v>4.9990899999999998</v>
      </c>
      <c r="CM128">
        <v>12765.6875</v>
      </c>
      <c r="CN128">
        <v>9557.5349999999999</v>
      </c>
      <c r="CO128">
        <v>42.875</v>
      </c>
      <c r="CP128">
        <v>44.507750000000001</v>
      </c>
      <c r="CQ128">
        <v>43.625</v>
      </c>
      <c r="CR128">
        <v>43.561999999999998</v>
      </c>
      <c r="CS128">
        <v>44.25</v>
      </c>
      <c r="CT128">
        <v>597.45749999999998</v>
      </c>
      <c r="CU128">
        <v>597.51499999999999</v>
      </c>
      <c r="CV128">
        <v>0</v>
      </c>
      <c r="CW128">
        <v>1669307805.5</v>
      </c>
      <c r="CX128">
        <v>0</v>
      </c>
      <c r="CY128">
        <v>1669300797.0999999</v>
      </c>
      <c r="CZ128" t="s">
        <v>356</v>
      </c>
      <c r="DA128">
        <v>1669300797.0999999</v>
      </c>
      <c r="DB128">
        <v>1669300794.5999999</v>
      </c>
      <c r="DC128">
        <v>7</v>
      </c>
      <c r="DD128">
        <v>-0.40400000000000003</v>
      </c>
      <c r="DE128">
        <v>2.3E-2</v>
      </c>
      <c r="DF128">
        <v>-3.4009999999999998</v>
      </c>
      <c r="DG128">
        <v>0.121</v>
      </c>
      <c r="DH128">
        <v>413</v>
      </c>
      <c r="DI128">
        <v>31</v>
      </c>
      <c r="DJ128">
        <v>0.5</v>
      </c>
      <c r="DK128">
        <v>0.27</v>
      </c>
      <c r="DL128">
        <v>-23.404299999999999</v>
      </c>
      <c r="DM128">
        <v>-0.41025574912891699</v>
      </c>
      <c r="DN128">
        <v>9.5151822201641048E-2</v>
      </c>
      <c r="DO128">
        <v>0</v>
      </c>
      <c r="DP128">
        <v>1.21089243902439</v>
      </c>
      <c r="DQ128">
        <v>-0.1038236236933804</v>
      </c>
      <c r="DR128">
        <v>1.045271134868677E-2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2.9485899999999998</v>
      </c>
      <c r="EB128">
        <v>2.59728</v>
      </c>
      <c r="EC128">
        <v>0.15096699999999999</v>
      </c>
      <c r="ED128">
        <v>0.15263299999999999</v>
      </c>
      <c r="EE128">
        <v>0.143979</v>
      </c>
      <c r="EF128">
        <v>0.13918700000000001</v>
      </c>
      <c r="EG128">
        <v>25753</v>
      </c>
      <c r="EH128">
        <v>26164.400000000001</v>
      </c>
      <c r="EI128">
        <v>28220</v>
      </c>
      <c r="EJ128">
        <v>29718.7</v>
      </c>
      <c r="EK128">
        <v>33235.800000000003</v>
      </c>
      <c r="EL128">
        <v>35503.1</v>
      </c>
      <c r="EM128">
        <v>39822.300000000003</v>
      </c>
      <c r="EN128">
        <v>42458.6</v>
      </c>
      <c r="EO128">
        <v>1.94042</v>
      </c>
      <c r="EP128">
        <v>1.91987</v>
      </c>
      <c r="EQ128">
        <v>0.20558399999999999</v>
      </c>
      <c r="ER128">
        <v>0</v>
      </c>
      <c r="ES128">
        <v>30.985299999999999</v>
      </c>
      <c r="ET128">
        <v>999.9</v>
      </c>
      <c r="EU128">
        <v>72.099999999999994</v>
      </c>
      <c r="EV128">
        <v>34.299999999999997</v>
      </c>
      <c r="EW128">
        <v>38.7727</v>
      </c>
      <c r="EX128">
        <v>28.994599999999998</v>
      </c>
      <c r="EY128">
        <v>1.6706700000000001</v>
      </c>
      <c r="EZ128">
        <v>1</v>
      </c>
      <c r="FA128">
        <v>0.42331299999999999</v>
      </c>
      <c r="FB128">
        <v>0.140428</v>
      </c>
      <c r="FC128">
        <v>20.2761</v>
      </c>
      <c r="FD128">
        <v>5.2196899999999999</v>
      </c>
      <c r="FE128">
        <v>12.004</v>
      </c>
      <c r="FF128">
        <v>4.9871499999999997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1.86571</v>
      </c>
      <c r="FM128">
        <v>1.86206</v>
      </c>
      <c r="FN128">
        <v>1.86415</v>
      </c>
      <c r="FO128">
        <v>1.8602099999999999</v>
      </c>
      <c r="FP128">
        <v>1.8609599999999999</v>
      </c>
      <c r="FQ128">
        <v>1.86006</v>
      </c>
      <c r="FR128">
        <v>1.86172</v>
      </c>
      <c r="FS128">
        <v>1.8583499999999999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-3.6749999999999998</v>
      </c>
      <c r="GH128">
        <v>0.151</v>
      </c>
      <c r="GI128">
        <v>-2.4104999999999999</v>
      </c>
      <c r="GJ128">
        <v>-2.6733299999999998E-3</v>
      </c>
      <c r="GK128">
        <v>1.6058599999999999E-6</v>
      </c>
      <c r="GL128">
        <v>-4.45944E-10</v>
      </c>
      <c r="GM128">
        <v>-0.1235328524796835</v>
      </c>
      <c r="GN128">
        <v>8.2927637995010707E-4</v>
      </c>
      <c r="GO128">
        <v>4.5700164417846682E-4</v>
      </c>
      <c r="GP128">
        <v>-7.3971344136228166E-6</v>
      </c>
      <c r="GQ128">
        <v>4</v>
      </c>
      <c r="GR128">
        <v>2095</v>
      </c>
      <c r="GS128">
        <v>4</v>
      </c>
      <c r="GT128">
        <v>35</v>
      </c>
      <c r="GU128">
        <v>116.7</v>
      </c>
      <c r="GV128">
        <v>116.7</v>
      </c>
      <c r="GW128">
        <v>1.7614700000000001</v>
      </c>
      <c r="GX128">
        <v>2.5476100000000002</v>
      </c>
      <c r="GY128">
        <v>1.4489700000000001</v>
      </c>
      <c r="GZ128">
        <v>2.32544</v>
      </c>
      <c r="HA128">
        <v>1.5478499999999999</v>
      </c>
      <c r="HB128">
        <v>2.33521</v>
      </c>
      <c r="HC128">
        <v>39.068300000000001</v>
      </c>
      <c r="HD128">
        <v>14.7012</v>
      </c>
      <c r="HE128">
        <v>18</v>
      </c>
      <c r="HF128">
        <v>493.50099999999998</v>
      </c>
      <c r="HG128">
        <v>521.46100000000001</v>
      </c>
      <c r="HH128">
        <v>30.999500000000001</v>
      </c>
      <c r="HI128">
        <v>32.786999999999999</v>
      </c>
      <c r="HJ128">
        <v>30.0001</v>
      </c>
      <c r="HK128">
        <v>32.720700000000001</v>
      </c>
      <c r="HL128">
        <v>32.714799999999997</v>
      </c>
      <c r="HM128">
        <v>35.266100000000002</v>
      </c>
      <c r="HN128">
        <v>19.063199999999998</v>
      </c>
      <c r="HO128">
        <v>100</v>
      </c>
      <c r="HP128">
        <v>31</v>
      </c>
      <c r="HQ128">
        <v>755.51900000000001</v>
      </c>
      <c r="HR128">
        <v>34.485900000000001</v>
      </c>
      <c r="HS128">
        <v>99.422700000000006</v>
      </c>
      <c r="HT128">
        <v>98.476699999999994</v>
      </c>
    </row>
    <row r="129" spans="1:228" x14ac:dyDescent="0.2">
      <c r="A129">
        <v>114</v>
      </c>
      <c r="B129">
        <v>1669307800.5999999</v>
      </c>
      <c r="C129">
        <v>451</v>
      </c>
      <c r="D129" t="s">
        <v>587</v>
      </c>
      <c r="E129" t="s">
        <v>588</v>
      </c>
      <c r="F129">
        <v>4</v>
      </c>
      <c r="G129">
        <v>1669307798.5999999</v>
      </c>
      <c r="H129">
        <f t="shared" si="34"/>
        <v>2.2593134476308185E-3</v>
      </c>
      <c r="I129">
        <f t="shared" si="35"/>
        <v>2.2593134476308183</v>
      </c>
      <c r="J129">
        <f t="shared" si="36"/>
        <v>19.343034657923145</v>
      </c>
      <c r="K129">
        <f t="shared" si="37"/>
        <v>725.27800000000002</v>
      </c>
      <c r="L129">
        <f t="shared" si="38"/>
        <v>449.67014316162044</v>
      </c>
      <c r="M129">
        <f t="shared" si="39"/>
        <v>45.476108169602831</v>
      </c>
      <c r="N129">
        <f t="shared" si="40"/>
        <v>73.348923166505458</v>
      </c>
      <c r="O129">
        <f t="shared" si="41"/>
        <v>0.12311083200438211</v>
      </c>
      <c r="P129">
        <f t="shared" si="42"/>
        <v>2.25331538574288</v>
      </c>
      <c r="Q129">
        <f t="shared" si="43"/>
        <v>0.11949247396427373</v>
      </c>
      <c r="R129">
        <f t="shared" si="44"/>
        <v>7.4999032919810638E-2</v>
      </c>
      <c r="S129">
        <f t="shared" si="45"/>
        <v>226.10425166394415</v>
      </c>
      <c r="T129">
        <f t="shared" si="46"/>
        <v>34.359426476927368</v>
      </c>
      <c r="U129">
        <f t="shared" si="47"/>
        <v>34.303685714285713</v>
      </c>
      <c r="V129">
        <f t="shared" si="48"/>
        <v>5.4341881586707581</v>
      </c>
      <c r="W129">
        <f t="shared" si="49"/>
        <v>69.763463929381828</v>
      </c>
      <c r="X129">
        <f t="shared" si="50"/>
        <v>3.6075022437927666</v>
      </c>
      <c r="Y129">
        <f t="shared" si="51"/>
        <v>5.1710480538129042</v>
      </c>
      <c r="Z129">
        <f t="shared" si="52"/>
        <v>1.8266859148779915</v>
      </c>
      <c r="AA129">
        <f t="shared" si="53"/>
        <v>-99.635723040519096</v>
      </c>
      <c r="AB129">
        <f t="shared" si="54"/>
        <v>-107.98596440393733</v>
      </c>
      <c r="AC129">
        <f t="shared" si="55"/>
        <v>-11.068149453462699</v>
      </c>
      <c r="AD129">
        <f t="shared" si="56"/>
        <v>7.4144147660250326</v>
      </c>
      <c r="AE129">
        <f t="shared" si="57"/>
        <v>42.838635741374929</v>
      </c>
      <c r="AF129">
        <f t="shared" si="58"/>
        <v>2.2736176041364988</v>
      </c>
      <c r="AG129">
        <f t="shared" si="59"/>
        <v>19.343034657923145</v>
      </c>
      <c r="AH129">
        <v>774.30763310263376</v>
      </c>
      <c r="AI129">
        <v>754.64581212121209</v>
      </c>
      <c r="AJ129">
        <v>1.6801754304837719</v>
      </c>
      <c r="AK129">
        <v>66.400301856687292</v>
      </c>
      <c r="AL129">
        <f t="shared" si="60"/>
        <v>2.2593134476308183</v>
      </c>
      <c r="AM129">
        <v>34.489656713030008</v>
      </c>
      <c r="AN129">
        <v>35.668027272727272</v>
      </c>
      <c r="AO129">
        <v>-3.0322254586286692E-4</v>
      </c>
      <c r="AP129">
        <v>80.260018109835471</v>
      </c>
      <c r="AQ129">
        <v>16</v>
      </c>
      <c r="AR129">
        <v>3</v>
      </c>
      <c r="AS129">
        <f t="shared" si="61"/>
        <v>1</v>
      </c>
      <c r="AT129">
        <f t="shared" si="62"/>
        <v>0</v>
      </c>
      <c r="AU129">
        <f t="shared" si="63"/>
        <v>22343.785389643475</v>
      </c>
      <c r="AV129">
        <f t="shared" si="64"/>
        <v>1199.937142857143</v>
      </c>
      <c r="AW129">
        <f t="shared" si="65"/>
        <v>1025.8716993077433</v>
      </c>
      <c r="AX129">
        <f t="shared" si="66"/>
        <v>0.85493786521605919</v>
      </c>
      <c r="AY129">
        <f t="shared" si="67"/>
        <v>0.18843007986699409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1669307798.5999999</v>
      </c>
      <c r="BF129">
        <v>725.27800000000002</v>
      </c>
      <c r="BG129">
        <v>749.29985714285704</v>
      </c>
      <c r="BH129">
        <v>35.671171428571427</v>
      </c>
      <c r="BI129">
        <v>34.487285714285711</v>
      </c>
      <c r="BJ129">
        <v>728.95685714285719</v>
      </c>
      <c r="BK129">
        <v>35.520157142857151</v>
      </c>
      <c r="BL129">
        <v>500.03057142857142</v>
      </c>
      <c r="BM129">
        <v>101.03228571428571</v>
      </c>
      <c r="BN129">
        <v>9.9863842857142879E-2</v>
      </c>
      <c r="BO129">
        <v>33.414771428571427</v>
      </c>
      <c r="BP129">
        <v>34.303685714285713</v>
      </c>
      <c r="BQ129">
        <v>999.89999999999986</v>
      </c>
      <c r="BR129">
        <v>0</v>
      </c>
      <c r="BS129">
        <v>0</v>
      </c>
      <c r="BT129">
        <v>4506.6071428571431</v>
      </c>
      <c r="BU129">
        <v>0</v>
      </c>
      <c r="BV129">
        <v>289.09685714285712</v>
      </c>
      <c r="BW129">
        <v>-24.02178571428572</v>
      </c>
      <c r="BX129">
        <v>752.10685714285717</v>
      </c>
      <c r="BY129">
        <v>776.06428571428569</v>
      </c>
      <c r="BZ129">
        <v>1.183882857142857</v>
      </c>
      <c r="CA129">
        <v>749.29985714285704</v>
      </c>
      <c r="CB129">
        <v>34.487285714285711</v>
      </c>
      <c r="CC129">
        <v>3.603932857142857</v>
      </c>
      <c r="CD129">
        <v>3.484321428571429</v>
      </c>
      <c r="CE129">
        <v>27.117485714285721</v>
      </c>
      <c r="CF129">
        <v>26.543557142857139</v>
      </c>
      <c r="CG129">
        <v>1199.937142857143</v>
      </c>
      <c r="CH129">
        <v>0.49998814285714283</v>
      </c>
      <c r="CI129">
        <v>0.50001185714285712</v>
      </c>
      <c r="CJ129">
        <v>0</v>
      </c>
      <c r="CK129">
        <v>1159.8685714285709</v>
      </c>
      <c r="CL129">
        <v>4.9990899999999998</v>
      </c>
      <c r="CM129">
        <v>12731.1</v>
      </c>
      <c r="CN129">
        <v>9557.2942857142862</v>
      </c>
      <c r="CO129">
        <v>42.857000000000014</v>
      </c>
      <c r="CP129">
        <v>44.5</v>
      </c>
      <c r="CQ129">
        <v>43.633857142857153</v>
      </c>
      <c r="CR129">
        <v>43.561999999999998</v>
      </c>
      <c r="CS129">
        <v>44.25</v>
      </c>
      <c r="CT129">
        <v>597.45428571428579</v>
      </c>
      <c r="CU129">
        <v>597.48285714285714</v>
      </c>
      <c r="CV129">
        <v>0</v>
      </c>
      <c r="CW129">
        <v>1669307809.7</v>
      </c>
      <c r="CX129">
        <v>0</v>
      </c>
      <c r="CY129">
        <v>1669300797.0999999</v>
      </c>
      <c r="CZ129" t="s">
        <v>356</v>
      </c>
      <c r="DA129">
        <v>1669300797.0999999</v>
      </c>
      <c r="DB129">
        <v>1669300794.5999999</v>
      </c>
      <c r="DC129">
        <v>7</v>
      </c>
      <c r="DD129">
        <v>-0.40400000000000003</v>
      </c>
      <c r="DE129">
        <v>2.3E-2</v>
      </c>
      <c r="DF129">
        <v>-3.4009999999999998</v>
      </c>
      <c r="DG129">
        <v>0.121</v>
      </c>
      <c r="DH129">
        <v>413</v>
      </c>
      <c r="DI129">
        <v>31</v>
      </c>
      <c r="DJ129">
        <v>0.5</v>
      </c>
      <c r="DK129">
        <v>0.27</v>
      </c>
      <c r="DL129">
        <v>-23.522239024390249</v>
      </c>
      <c r="DM129">
        <v>-1.763312195121977</v>
      </c>
      <c r="DN129">
        <v>0.23727605912353361</v>
      </c>
      <c r="DO129">
        <v>0</v>
      </c>
      <c r="DP129">
        <v>1.20309487804878</v>
      </c>
      <c r="DQ129">
        <v>-0.1175259930313577</v>
      </c>
      <c r="DR129">
        <v>1.1850567367697939E-2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2.94848</v>
      </c>
      <c r="EB129">
        <v>2.5973999999999999</v>
      </c>
      <c r="EC129">
        <v>0.15188299999999999</v>
      </c>
      <c r="ED129">
        <v>0.15356600000000001</v>
      </c>
      <c r="EE129">
        <v>0.143953</v>
      </c>
      <c r="EF129">
        <v>0.13917499999999999</v>
      </c>
      <c r="EG129">
        <v>25725.4</v>
      </c>
      <c r="EH129">
        <v>26135.4</v>
      </c>
      <c r="EI129">
        <v>28220.3</v>
      </c>
      <c r="EJ129">
        <v>29718.5</v>
      </c>
      <c r="EK129">
        <v>33236.6</v>
      </c>
      <c r="EL129">
        <v>35503.599999999999</v>
      </c>
      <c r="EM129">
        <v>39822</v>
      </c>
      <c r="EN129">
        <v>42458.400000000001</v>
      </c>
      <c r="EO129">
        <v>1.9402999999999999</v>
      </c>
      <c r="EP129">
        <v>1.9197</v>
      </c>
      <c r="EQ129">
        <v>0.20441400000000001</v>
      </c>
      <c r="ER129">
        <v>0</v>
      </c>
      <c r="ES129">
        <v>30.985700000000001</v>
      </c>
      <c r="ET129">
        <v>999.9</v>
      </c>
      <c r="EU129">
        <v>72.099999999999994</v>
      </c>
      <c r="EV129">
        <v>34.299999999999997</v>
      </c>
      <c r="EW129">
        <v>38.774500000000003</v>
      </c>
      <c r="EX129">
        <v>28.964600000000001</v>
      </c>
      <c r="EY129">
        <v>1.92709</v>
      </c>
      <c r="EZ129">
        <v>1</v>
      </c>
      <c r="FA129">
        <v>0.42331800000000003</v>
      </c>
      <c r="FB129">
        <v>0.13744600000000001</v>
      </c>
      <c r="FC129">
        <v>20.276</v>
      </c>
      <c r="FD129">
        <v>5.2198399999999996</v>
      </c>
      <c r="FE129">
        <v>12.004</v>
      </c>
      <c r="FF129">
        <v>4.9874000000000001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1.86571</v>
      </c>
      <c r="FM129">
        <v>1.86205</v>
      </c>
      <c r="FN129">
        <v>1.86416</v>
      </c>
      <c r="FO129">
        <v>1.8602000000000001</v>
      </c>
      <c r="FP129">
        <v>1.8609599999999999</v>
      </c>
      <c r="FQ129">
        <v>1.86006</v>
      </c>
      <c r="FR129">
        <v>1.86174</v>
      </c>
      <c r="FS129">
        <v>1.85836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-3.6819999999999999</v>
      </c>
      <c r="GH129">
        <v>0.151</v>
      </c>
      <c r="GI129">
        <v>-2.4104999999999999</v>
      </c>
      <c r="GJ129">
        <v>-2.6733299999999998E-3</v>
      </c>
      <c r="GK129">
        <v>1.6058599999999999E-6</v>
      </c>
      <c r="GL129">
        <v>-4.45944E-10</v>
      </c>
      <c r="GM129">
        <v>-0.1235328524796835</v>
      </c>
      <c r="GN129">
        <v>8.2927637995010707E-4</v>
      </c>
      <c r="GO129">
        <v>4.5700164417846682E-4</v>
      </c>
      <c r="GP129">
        <v>-7.3971344136228166E-6</v>
      </c>
      <c r="GQ129">
        <v>4</v>
      </c>
      <c r="GR129">
        <v>2095</v>
      </c>
      <c r="GS129">
        <v>4</v>
      </c>
      <c r="GT129">
        <v>35</v>
      </c>
      <c r="GU129">
        <v>116.7</v>
      </c>
      <c r="GV129">
        <v>116.8</v>
      </c>
      <c r="GW129">
        <v>1.7736799999999999</v>
      </c>
      <c r="GX129">
        <v>2.5573700000000001</v>
      </c>
      <c r="GY129">
        <v>1.4489700000000001</v>
      </c>
      <c r="GZ129">
        <v>2.32544</v>
      </c>
      <c r="HA129">
        <v>1.5478499999999999</v>
      </c>
      <c r="HB129">
        <v>2.2558600000000002</v>
      </c>
      <c r="HC129">
        <v>39.068300000000001</v>
      </c>
      <c r="HD129">
        <v>14.692399999999999</v>
      </c>
      <c r="HE129">
        <v>18</v>
      </c>
      <c r="HF129">
        <v>493.42200000000003</v>
      </c>
      <c r="HG129">
        <v>521.33399999999995</v>
      </c>
      <c r="HH129">
        <v>30.999300000000002</v>
      </c>
      <c r="HI129">
        <v>32.786999999999999</v>
      </c>
      <c r="HJ129">
        <v>30.0001</v>
      </c>
      <c r="HK129">
        <v>32.720700000000001</v>
      </c>
      <c r="HL129">
        <v>32.714799999999997</v>
      </c>
      <c r="HM129">
        <v>35.5184</v>
      </c>
      <c r="HN129">
        <v>19.063199999999998</v>
      </c>
      <c r="HO129">
        <v>100</v>
      </c>
      <c r="HP129">
        <v>31</v>
      </c>
      <c r="HQ129">
        <v>762.20100000000002</v>
      </c>
      <c r="HR129">
        <v>34.485900000000001</v>
      </c>
      <c r="HS129">
        <v>99.422700000000006</v>
      </c>
      <c r="HT129">
        <v>98.476200000000006</v>
      </c>
    </row>
    <row r="130" spans="1:228" x14ac:dyDescent="0.2">
      <c r="A130">
        <v>115</v>
      </c>
      <c r="B130">
        <v>1669307804.5999999</v>
      </c>
      <c r="C130">
        <v>455</v>
      </c>
      <c r="D130" t="s">
        <v>589</v>
      </c>
      <c r="E130" t="s">
        <v>590</v>
      </c>
      <c r="F130">
        <v>4</v>
      </c>
      <c r="G130">
        <v>1669307802.2874999</v>
      </c>
      <c r="H130">
        <f t="shared" si="34"/>
        <v>2.2854135197423221E-3</v>
      </c>
      <c r="I130">
        <f t="shared" si="35"/>
        <v>2.2854135197423222</v>
      </c>
      <c r="J130">
        <f t="shared" si="36"/>
        <v>19.709120549400811</v>
      </c>
      <c r="K130">
        <f t="shared" si="37"/>
        <v>731.267875</v>
      </c>
      <c r="L130">
        <f t="shared" si="38"/>
        <v>453.93018338563036</v>
      </c>
      <c r="M130">
        <f t="shared" si="39"/>
        <v>45.906695669479106</v>
      </c>
      <c r="N130">
        <f t="shared" si="40"/>
        <v>73.954306232975625</v>
      </c>
      <c r="O130">
        <f t="shared" si="41"/>
        <v>0.1247100996149637</v>
      </c>
      <c r="P130">
        <f t="shared" si="42"/>
        <v>2.253720195636999</v>
      </c>
      <c r="Q130">
        <f t="shared" si="43"/>
        <v>0.12099929349550841</v>
      </c>
      <c r="R130">
        <f t="shared" si="44"/>
        <v>7.5948762174715148E-2</v>
      </c>
      <c r="S130">
        <f t="shared" si="45"/>
        <v>226.11282935950311</v>
      </c>
      <c r="T130">
        <f t="shared" si="46"/>
        <v>34.343063083474178</v>
      </c>
      <c r="U130">
        <f t="shared" si="47"/>
        <v>34.297312499999997</v>
      </c>
      <c r="V130">
        <f t="shared" si="48"/>
        <v>5.4322608668229053</v>
      </c>
      <c r="W130">
        <f t="shared" si="49"/>
        <v>69.79297194453342</v>
      </c>
      <c r="X130">
        <f t="shared" si="50"/>
        <v>3.6074749333659275</v>
      </c>
      <c r="Y130">
        <f t="shared" si="51"/>
        <v>5.168822637661707</v>
      </c>
      <c r="Z130">
        <f t="shared" si="52"/>
        <v>1.8247859334569778</v>
      </c>
      <c r="AA130">
        <f t="shared" si="53"/>
        <v>-100.7867362206364</v>
      </c>
      <c r="AB130">
        <f t="shared" si="54"/>
        <v>-108.16461931330825</v>
      </c>
      <c r="AC130">
        <f t="shared" si="55"/>
        <v>-11.083707988537125</v>
      </c>
      <c r="AD130">
        <f t="shared" si="56"/>
        <v>6.0777658370213317</v>
      </c>
      <c r="AE130">
        <f t="shared" si="57"/>
        <v>43.109037295212168</v>
      </c>
      <c r="AF130">
        <f t="shared" si="58"/>
        <v>2.2810213308694047</v>
      </c>
      <c r="AG130">
        <f t="shared" si="59"/>
        <v>19.709120549400811</v>
      </c>
      <c r="AH130">
        <v>781.24274702470859</v>
      </c>
      <c r="AI130">
        <v>761.37421818181826</v>
      </c>
      <c r="AJ130">
        <v>1.681173929647058</v>
      </c>
      <c r="AK130">
        <v>66.400301856687292</v>
      </c>
      <c r="AL130">
        <f t="shared" si="60"/>
        <v>2.2854135197423222</v>
      </c>
      <c r="AM130">
        <v>34.485414615244423</v>
      </c>
      <c r="AN130">
        <v>35.674916969696973</v>
      </c>
      <c r="AO130">
        <v>4.9840992042639148E-5</v>
      </c>
      <c r="AP130">
        <v>80.260018109835471</v>
      </c>
      <c r="AQ130">
        <v>16</v>
      </c>
      <c r="AR130">
        <v>3</v>
      </c>
      <c r="AS130">
        <f t="shared" si="61"/>
        <v>1</v>
      </c>
      <c r="AT130">
        <f t="shared" si="62"/>
        <v>0</v>
      </c>
      <c r="AU130">
        <f t="shared" si="63"/>
        <v>22351.346619711843</v>
      </c>
      <c r="AV130">
        <f t="shared" si="64"/>
        <v>1199.98875</v>
      </c>
      <c r="AW130">
        <f t="shared" si="65"/>
        <v>1025.9152260930066</v>
      </c>
      <c r="AX130">
        <f t="shared" si="66"/>
        <v>0.85493737011535043</v>
      </c>
      <c r="AY130">
        <f t="shared" si="67"/>
        <v>0.18842912432262646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1669307802.2874999</v>
      </c>
      <c r="BF130">
        <v>731.267875</v>
      </c>
      <c r="BG130">
        <v>755.44187499999998</v>
      </c>
      <c r="BH130">
        <v>35.671087499999999</v>
      </c>
      <c r="BI130">
        <v>34.483549999999987</v>
      </c>
      <c r="BJ130">
        <v>734.95287499999995</v>
      </c>
      <c r="BK130">
        <v>35.520087500000002</v>
      </c>
      <c r="BL130">
        <v>500.11624999999998</v>
      </c>
      <c r="BM130">
        <v>101.03162500000001</v>
      </c>
      <c r="BN130">
        <v>9.9996887500000006E-2</v>
      </c>
      <c r="BO130">
        <v>33.407087500000003</v>
      </c>
      <c r="BP130">
        <v>34.297312499999997</v>
      </c>
      <c r="BQ130">
        <v>999.9</v>
      </c>
      <c r="BR130">
        <v>0</v>
      </c>
      <c r="BS130">
        <v>0</v>
      </c>
      <c r="BT130">
        <v>4507.8125</v>
      </c>
      <c r="BU130">
        <v>0</v>
      </c>
      <c r="BV130">
        <v>286.82337500000011</v>
      </c>
      <c r="BW130">
        <v>-24.1739</v>
      </c>
      <c r="BX130">
        <v>758.31787499999996</v>
      </c>
      <c r="BY130">
        <v>782.42262500000004</v>
      </c>
      <c r="BZ130">
        <v>1.1875450000000001</v>
      </c>
      <c r="CA130">
        <v>755.44187499999998</v>
      </c>
      <c r="CB130">
        <v>34.483549999999987</v>
      </c>
      <c r="CC130">
        <v>3.6039124999999999</v>
      </c>
      <c r="CD130">
        <v>3.483931249999999</v>
      </c>
      <c r="CE130">
        <v>27.1173875</v>
      </c>
      <c r="CF130">
        <v>26.541650000000001</v>
      </c>
      <c r="CG130">
        <v>1199.98875</v>
      </c>
      <c r="CH130">
        <v>0.50000587499999993</v>
      </c>
      <c r="CI130">
        <v>0.49999412500000001</v>
      </c>
      <c r="CJ130">
        <v>0</v>
      </c>
      <c r="CK130">
        <v>1159.98125</v>
      </c>
      <c r="CL130">
        <v>4.9990899999999998</v>
      </c>
      <c r="CM130">
        <v>12728.7</v>
      </c>
      <c r="CN130">
        <v>9557.7887499999997</v>
      </c>
      <c r="CO130">
        <v>42.859250000000003</v>
      </c>
      <c r="CP130">
        <v>44.5</v>
      </c>
      <c r="CQ130">
        <v>43.632750000000001</v>
      </c>
      <c r="CR130">
        <v>43.530999999999999</v>
      </c>
      <c r="CS130">
        <v>44.25</v>
      </c>
      <c r="CT130">
        <v>597.5</v>
      </c>
      <c r="CU130">
        <v>597.48874999999998</v>
      </c>
      <c r="CV130">
        <v>0</v>
      </c>
      <c r="CW130">
        <v>1669307813.3</v>
      </c>
      <c r="CX130">
        <v>0</v>
      </c>
      <c r="CY130">
        <v>1669300797.0999999</v>
      </c>
      <c r="CZ130" t="s">
        <v>356</v>
      </c>
      <c r="DA130">
        <v>1669300797.0999999</v>
      </c>
      <c r="DB130">
        <v>1669300794.5999999</v>
      </c>
      <c r="DC130">
        <v>7</v>
      </c>
      <c r="DD130">
        <v>-0.40400000000000003</v>
      </c>
      <c r="DE130">
        <v>2.3E-2</v>
      </c>
      <c r="DF130">
        <v>-3.4009999999999998</v>
      </c>
      <c r="DG130">
        <v>0.121</v>
      </c>
      <c r="DH130">
        <v>413</v>
      </c>
      <c r="DI130">
        <v>31</v>
      </c>
      <c r="DJ130">
        <v>0.5</v>
      </c>
      <c r="DK130">
        <v>0.27</v>
      </c>
      <c r="DL130">
        <v>-23.671958536585361</v>
      </c>
      <c r="DM130">
        <v>-2.9744216027874519</v>
      </c>
      <c r="DN130">
        <v>0.33045794756678731</v>
      </c>
      <c r="DO130">
        <v>0</v>
      </c>
      <c r="DP130">
        <v>1.1969436585365849</v>
      </c>
      <c r="DQ130">
        <v>-0.10315170731707279</v>
      </c>
      <c r="DR130">
        <v>1.0924251775705839E-2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2.94862</v>
      </c>
      <c r="EB130">
        <v>2.5975000000000001</v>
      </c>
      <c r="EC130">
        <v>0.152784</v>
      </c>
      <c r="ED130">
        <v>0.154473</v>
      </c>
      <c r="EE130">
        <v>0.14397099999999999</v>
      </c>
      <c r="EF130">
        <v>0.139159</v>
      </c>
      <c r="EG130">
        <v>25697.9</v>
      </c>
      <c r="EH130">
        <v>26107.3</v>
      </c>
      <c r="EI130">
        <v>28220.2</v>
      </c>
      <c r="EJ130">
        <v>29718.6</v>
      </c>
      <c r="EK130">
        <v>33236.300000000003</v>
      </c>
      <c r="EL130">
        <v>35504.1</v>
      </c>
      <c r="EM130">
        <v>39822.300000000003</v>
      </c>
      <c r="EN130">
        <v>42458.3</v>
      </c>
      <c r="EO130">
        <v>1.9403699999999999</v>
      </c>
      <c r="EP130">
        <v>1.91957</v>
      </c>
      <c r="EQ130">
        <v>0.20439199999999999</v>
      </c>
      <c r="ER130">
        <v>0</v>
      </c>
      <c r="ES130">
        <v>30.984500000000001</v>
      </c>
      <c r="ET130">
        <v>999.9</v>
      </c>
      <c r="EU130">
        <v>72.099999999999994</v>
      </c>
      <c r="EV130">
        <v>34.299999999999997</v>
      </c>
      <c r="EW130">
        <v>38.7729</v>
      </c>
      <c r="EX130">
        <v>28.7546</v>
      </c>
      <c r="EY130">
        <v>2.45994</v>
      </c>
      <c r="EZ130">
        <v>1</v>
      </c>
      <c r="FA130">
        <v>0.42329299999999997</v>
      </c>
      <c r="FB130">
        <v>0.13514999999999999</v>
      </c>
      <c r="FC130">
        <v>20.2761</v>
      </c>
      <c r="FD130">
        <v>5.22058</v>
      </c>
      <c r="FE130">
        <v>12.004099999999999</v>
      </c>
      <c r="FF130">
        <v>4.9874499999999999</v>
      </c>
      <c r="FG130">
        <v>3.2846299999999999</v>
      </c>
      <c r="FH130">
        <v>9999</v>
      </c>
      <c r="FI130">
        <v>9999</v>
      </c>
      <c r="FJ130">
        <v>9999</v>
      </c>
      <c r="FK130">
        <v>999.9</v>
      </c>
      <c r="FL130">
        <v>1.8657300000000001</v>
      </c>
      <c r="FM130">
        <v>1.86209</v>
      </c>
      <c r="FN130">
        <v>1.8641700000000001</v>
      </c>
      <c r="FO130">
        <v>1.86022</v>
      </c>
      <c r="FP130">
        <v>1.8609599999999999</v>
      </c>
      <c r="FQ130">
        <v>1.86006</v>
      </c>
      <c r="FR130">
        <v>1.86174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-3.6890000000000001</v>
      </c>
      <c r="GH130">
        <v>0.151</v>
      </c>
      <c r="GI130">
        <v>-2.4104999999999999</v>
      </c>
      <c r="GJ130">
        <v>-2.6733299999999998E-3</v>
      </c>
      <c r="GK130">
        <v>1.6058599999999999E-6</v>
      </c>
      <c r="GL130">
        <v>-4.45944E-10</v>
      </c>
      <c r="GM130">
        <v>-0.1235328524796835</v>
      </c>
      <c r="GN130">
        <v>8.2927637995010707E-4</v>
      </c>
      <c r="GO130">
        <v>4.5700164417846682E-4</v>
      </c>
      <c r="GP130">
        <v>-7.3971344136228166E-6</v>
      </c>
      <c r="GQ130">
        <v>4</v>
      </c>
      <c r="GR130">
        <v>2095</v>
      </c>
      <c r="GS130">
        <v>4</v>
      </c>
      <c r="GT130">
        <v>35</v>
      </c>
      <c r="GU130">
        <v>116.8</v>
      </c>
      <c r="GV130">
        <v>116.8</v>
      </c>
      <c r="GW130">
        <v>1.78711</v>
      </c>
      <c r="GX130">
        <v>2.5622600000000002</v>
      </c>
      <c r="GY130">
        <v>1.4489700000000001</v>
      </c>
      <c r="GZ130">
        <v>2.32544</v>
      </c>
      <c r="HA130">
        <v>1.5478499999999999</v>
      </c>
      <c r="HB130">
        <v>2.2522000000000002</v>
      </c>
      <c r="HC130">
        <v>39.068300000000001</v>
      </c>
      <c r="HD130">
        <v>14.6837</v>
      </c>
      <c r="HE130">
        <v>18</v>
      </c>
      <c r="HF130">
        <v>493.46899999999999</v>
      </c>
      <c r="HG130">
        <v>521.23</v>
      </c>
      <c r="HH130">
        <v>30.999400000000001</v>
      </c>
      <c r="HI130">
        <v>32.786999999999999</v>
      </c>
      <c r="HJ130">
        <v>30.0001</v>
      </c>
      <c r="HK130">
        <v>32.720700000000001</v>
      </c>
      <c r="HL130">
        <v>32.713200000000001</v>
      </c>
      <c r="HM130">
        <v>35.7712</v>
      </c>
      <c r="HN130">
        <v>19.063199999999998</v>
      </c>
      <c r="HO130">
        <v>100</v>
      </c>
      <c r="HP130">
        <v>31</v>
      </c>
      <c r="HQ130">
        <v>768.88400000000001</v>
      </c>
      <c r="HR130">
        <v>34.485900000000001</v>
      </c>
      <c r="HS130">
        <v>99.422899999999998</v>
      </c>
      <c r="HT130">
        <v>98.476100000000002</v>
      </c>
    </row>
    <row r="131" spans="1:228" x14ac:dyDescent="0.2">
      <c r="A131">
        <v>116</v>
      </c>
      <c r="B131">
        <v>1669307808.5999999</v>
      </c>
      <c r="C131">
        <v>459</v>
      </c>
      <c r="D131" t="s">
        <v>591</v>
      </c>
      <c r="E131" t="s">
        <v>592</v>
      </c>
      <c r="F131">
        <v>4</v>
      </c>
      <c r="G131">
        <v>1669307806.5999999</v>
      </c>
      <c r="H131">
        <f t="shared" si="34"/>
        <v>2.3170749007162495E-3</v>
      </c>
      <c r="I131">
        <f t="shared" si="35"/>
        <v>2.3170749007162494</v>
      </c>
      <c r="J131">
        <f t="shared" si="36"/>
        <v>20.503392767875347</v>
      </c>
      <c r="K131">
        <f t="shared" si="37"/>
        <v>738.23300000000006</v>
      </c>
      <c r="L131">
        <f t="shared" si="38"/>
        <v>454.36481852221561</v>
      </c>
      <c r="M131">
        <f t="shared" si="39"/>
        <v>45.950180010916235</v>
      </c>
      <c r="N131">
        <f t="shared" si="40"/>
        <v>74.657935335590153</v>
      </c>
      <c r="O131">
        <f t="shared" si="41"/>
        <v>0.12664993896714641</v>
      </c>
      <c r="P131">
        <f t="shared" si="42"/>
        <v>2.2496303195311689</v>
      </c>
      <c r="Q131">
        <f t="shared" si="43"/>
        <v>0.12281797154102919</v>
      </c>
      <c r="R131">
        <f t="shared" si="44"/>
        <v>7.7095861501340776E-2</v>
      </c>
      <c r="S131">
        <f t="shared" si="45"/>
        <v>226.11649804971952</v>
      </c>
      <c r="T131">
        <f t="shared" si="46"/>
        <v>34.33334545331325</v>
      </c>
      <c r="U131">
        <f t="shared" si="47"/>
        <v>34.293285714285723</v>
      </c>
      <c r="V131">
        <f t="shared" si="48"/>
        <v>5.4310434531014096</v>
      </c>
      <c r="W131">
        <f t="shared" si="49"/>
        <v>69.813975962184898</v>
      </c>
      <c r="X131">
        <f t="shared" si="50"/>
        <v>3.6083898467577624</v>
      </c>
      <c r="Y131">
        <f t="shared" si="51"/>
        <v>5.1685780633841354</v>
      </c>
      <c r="Z131">
        <f t="shared" si="52"/>
        <v>1.8226536063436471</v>
      </c>
      <c r="AA131">
        <f t="shared" si="53"/>
        <v>-102.18300312158661</v>
      </c>
      <c r="AB131">
        <f t="shared" si="54"/>
        <v>-107.58239370367455</v>
      </c>
      <c r="AC131">
        <f t="shared" si="55"/>
        <v>-11.043825697226024</v>
      </c>
      <c r="AD131">
        <f t="shared" si="56"/>
        <v>5.3072755272323349</v>
      </c>
      <c r="AE131">
        <f t="shared" si="57"/>
        <v>43.485531078169736</v>
      </c>
      <c r="AF131">
        <f t="shared" si="58"/>
        <v>2.3112384481036088</v>
      </c>
      <c r="AG131">
        <f t="shared" si="59"/>
        <v>20.503392767875347</v>
      </c>
      <c r="AH131">
        <v>788.13911752615513</v>
      </c>
      <c r="AI131">
        <v>767.99964848484808</v>
      </c>
      <c r="AJ131">
        <v>1.6485228341730589</v>
      </c>
      <c r="AK131">
        <v>66.400301856687292</v>
      </c>
      <c r="AL131">
        <f t="shared" si="60"/>
        <v>2.3170749007162494</v>
      </c>
      <c r="AM131">
        <v>34.480412276113313</v>
      </c>
      <c r="AN131">
        <v>35.686018787878787</v>
      </c>
      <c r="AO131">
        <v>9.5995793219722224E-5</v>
      </c>
      <c r="AP131">
        <v>80.260018109835471</v>
      </c>
      <c r="AQ131">
        <v>16</v>
      </c>
      <c r="AR131">
        <v>3</v>
      </c>
      <c r="AS131">
        <f t="shared" si="61"/>
        <v>1</v>
      </c>
      <c r="AT131">
        <f t="shared" si="62"/>
        <v>0</v>
      </c>
      <c r="AU131">
        <f t="shared" si="63"/>
        <v>22281.012873688833</v>
      </c>
      <c r="AV131">
        <f t="shared" si="64"/>
        <v>1200.004285714286</v>
      </c>
      <c r="AW131">
        <f t="shared" si="65"/>
        <v>1025.928892253741</v>
      </c>
      <c r="AX131">
        <f t="shared" si="66"/>
        <v>0.85493769019589039</v>
      </c>
      <c r="AY131">
        <f t="shared" si="67"/>
        <v>0.18842974207806834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1669307806.5999999</v>
      </c>
      <c r="BF131">
        <v>738.23300000000006</v>
      </c>
      <c r="BG131">
        <v>762.62942857142855</v>
      </c>
      <c r="BH131">
        <v>35.680499999999988</v>
      </c>
      <c r="BI131">
        <v>34.477314285714293</v>
      </c>
      <c r="BJ131">
        <v>741.92500000000007</v>
      </c>
      <c r="BK131">
        <v>35.529442857142861</v>
      </c>
      <c r="BL131">
        <v>500.1459999999999</v>
      </c>
      <c r="BM131">
        <v>101.03057142857141</v>
      </c>
      <c r="BN131">
        <v>0.10001381428571431</v>
      </c>
      <c r="BO131">
        <v>33.406242857142857</v>
      </c>
      <c r="BP131">
        <v>34.293285714285723</v>
      </c>
      <c r="BQ131">
        <v>999.89999999999986</v>
      </c>
      <c r="BR131">
        <v>0</v>
      </c>
      <c r="BS131">
        <v>0</v>
      </c>
      <c r="BT131">
        <v>4495.9814285714283</v>
      </c>
      <c r="BU131">
        <v>0</v>
      </c>
      <c r="BV131">
        <v>287.49471428571428</v>
      </c>
      <c r="BW131">
        <v>-24.396428571428569</v>
      </c>
      <c r="BX131">
        <v>765.54814285714281</v>
      </c>
      <c r="BY131">
        <v>789.86157142857132</v>
      </c>
      <c r="BZ131">
        <v>1.203205714285714</v>
      </c>
      <c r="CA131">
        <v>762.62942857142855</v>
      </c>
      <c r="CB131">
        <v>34.477314285714293</v>
      </c>
      <c r="CC131">
        <v>3.6048214285714288</v>
      </c>
      <c r="CD131">
        <v>3.4832585714285709</v>
      </c>
      <c r="CE131">
        <v>27.121685714285711</v>
      </c>
      <c r="CF131">
        <v>26.53838571428571</v>
      </c>
      <c r="CG131">
        <v>1200.004285714286</v>
      </c>
      <c r="CH131">
        <v>0.49999399999999999</v>
      </c>
      <c r="CI131">
        <v>0.50000600000000006</v>
      </c>
      <c r="CJ131">
        <v>0</v>
      </c>
      <c r="CK131">
        <v>1160.3228571428569</v>
      </c>
      <c r="CL131">
        <v>4.9990899999999998</v>
      </c>
      <c r="CM131">
        <v>12732.571428571429</v>
      </c>
      <c r="CN131">
        <v>9557.8728571428564</v>
      </c>
      <c r="CO131">
        <v>42.875</v>
      </c>
      <c r="CP131">
        <v>44.508857142857153</v>
      </c>
      <c r="CQ131">
        <v>43.678142857142859</v>
      </c>
      <c r="CR131">
        <v>43.526571428571437</v>
      </c>
      <c r="CS131">
        <v>44.25</v>
      </c>
      <c r="CT131">
        <v>597.49571428571437</v>
      </c>
      <c r="CU131">
        <v>597.51</v>
      </c>
      <c r="CV131">
        <v>0</v>
      </c>
      <c r="CW131">
        <v>1669307817.5</v>
      </c>
      <c r="CX131">
        <v>0</v>
      </c>
      <c r="CY131">
        <v>1669300797.0999999</v>
      </c>
      <c r="CZ131" t="s">
        <v>356</v>
      </c>
      <c r="DA131">
        <v>1669300797.0999999</v>
      </c>
      <c r="DB131">
        <v>1669300794.5999999</v>
      </c>
      <c r="DC131">
        <v>7</v>
      </c>
      <c r="DD131">
        <v>-0.40400000000000003</v>
      </c>
      <c r="DE131">
        <v>2.3E-2</v>
      </c>
      <c r="DF131">
        <v>-3.4009999999999998</v>
      </c>
      <c r="DG131">
        <v>0.121</v>
      </c>
      <c r="DH131">
        <v>413</v>
      </c>
      <c r="DI131">
        <v>31</v>
      </c>
      <c r="DJ131">
        <v>0.5</v>
      </c>
      <c r="DK131">
        <v>0.27</v>
      </c>
      <c r="DL131">
        <v>-23.84645853658537</v>
      </c>
      <c r="DM131">
        <v>-3.966259233449529</v>
      </c>
      <c r="DN131">
        <v>0.39707576900330471</v>
      </c>
      <c r="DO131">
        <v>0</v>
      </c>
      <c r="DP131">
        <v>1.1948604878048781</v>
      </c>
      <c r="DQ131">
        <v>-3.577902439024247E-2</v>
      </c>
      <c r="DR131">
        <v>9.2097533006919967E-3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2.9485999999999999</v>
      </c>
      <c r="EB131">
        <v>2.5973299999999999</v>
      </c>
      <c r="EC131">
        <v>0.15367700000000001</v>
      </c>
      <c r="ED131">
        <v>0.155386</v>
      </c>
      <c r="EE131">
        <v>0.14400299999999999</v>
      </c>
      <c r="EF131">
        <v>0.13913900000000001</v>
      </c>
      <c r="EG131">
        <v>25670.5</v>
      </c>
      <c r="EH131">
        <v>26079.3</v>
      </c>
      <c r="EI131">
        <v>28219.9</v>
      </c>
      <c r="EJ131">
        <v>29718.799999999999</v>
      </c>
      <c r="EK131">
        <v>33234.400000000001</v>
      </c>
      <c r="EL131">
        <v>35505.300000000003</v>
      </c>
      <c r="EM131">
        <v>39821.4</v>
      </c>
      <c r="EN131">
        <v>42458.6</v>
      </c>
      <c r="EO131">
        <v>1.9403699999999999</v>
      </c>
      <c r="EP131">
        <v>1.91978</v>
      </c>
      <c r="EQ131">
        <v>0.20413100000000001</v>
      </c>
      <c r="ER131">
        <v>0</v>
      </c>
      <c r="ES131">
        <v>30.985299999999999</v>
      </c>
      <c r="ET131">
        <v>999.9</v>
      </c>
      <c r="EU131">
        <v>72.099999999999994</v>
      </c>
      <c r="EV131">
        <v>34.299999999999997</v>
      </c>
      <c r="EW131">
        <v>38.7714</v>
      </c>
      <c r="EX131">
        <v>28.904599999999999</v>
      </c>
      <c r="EY131">
        <v>2.6081699999999999</v>
      </c>
      <c r="EZ131">
        <v>1</v>
      </c>
      <c r="FA131">
        <v>0.42330800000000002</v>
      </c>
      <c r="FB131">
        <v>0.133494</v>
      </c>
      <c r="FC131">
        <v>20.276199999999999</v>
      </c>
      <c r="FD131">
        <v>5.2202799999999998</v>
      </c>
      <c r="FE131">
        <v>12.004</v>
      </c>
      <c r="FF131">
        <v>4.9877500000000001</v>
      </c>
      <c r="FG131">
        <v>3.2845300000000002</v>
      </c>
      <c r="FH131">
        <v>9999</v>
      </c>
      <c r="FI131">
        <v>9999</v>
      </c>
      <c r="FJ131">
        <v>9999</v>
      </c>
      <c r="FK131">
        <v>999.9</v>
      </c>
      <c r="FL131">
        <v>1.86571</v>
      </c>
      <c r="FM131">
        <v>1.86208</v>
      </c>
      <c r="FN131">
        <v>1.8641700000000001</v>
      </c>
      <c r="FO131">
        <v>1.86022</v>
      </c>
      <c r="FP131">
        <v>1.8609599999999999</v>
      </c>
      <c r="FQ131">
        <v>1.86006</v>
      </c>
      <c r="FR131">
        <v>1.86174</v>
      </c>
      <c r="FS131">
        <v>1.8583499999999999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-3.6960000000000002</v>
      </c>
      <c r="GH131">
        <v>0.15110000000000001</v>
      </c>
      <c r="GI131">
        <v>-2.4104999999999999</v>
      </c>
      <c r="GJ131">
        <v>-2.6733299999999998E-3</v>
      </c>
      <c r="GK131">
        <v>1.6058599999999999E-6</v>
      </c>
      <c r="GL131">
        <v>-4.45944E-10</v>
      </c>
      <c r="GM131">
        <v>-0.1235328524796835</v>
      </c>
      <c r="GN131">
        <v>8.2927637995010707E-4</v>
      </c>
      <c r="GO131">
        <v>4.5700164417846682E-4</v>
      </c>
      <c r="GP131">
        <v>-7.3971344136228166E-6</v>
      </c>
      <c r="GQ131">
        <v>4</v>
      </c>
      <c r="GR131">
        <v>2095</v>
      </c>
      <c r="GS131">
        <v>4</v>
      </c>
      <c r="GT131">
        <v>35</v>
      </c>
      <c r="GU131">
        <v>116.9</v>
      </c>
      <c r="GV131">
        <v>116.9</v>
      </c>
      <c r="GW131">
        <v>1.79932</v>
      </c>
      <c r="GX131">
        <v>2.5585900000000001</v>
      </c>
      <c r="GY131">
        <v>1.4489700000000001</v>
      </c>
      <c r="GZ131">
        <v>2.32544</v>
      </c>
      <c r="HA131">
        <v>1.5478499999999999</v>
      </c>
      <c r="HB131">
        <v>2.3022499999999999</v>
      </c>
      <c r="HC131">
        <v>39.068300000000001</v>
      </c>
      <c r="HD131">
        <v>14.6837</v>
      </c>
      <c r="HE131">
        <v>18</v>
      </c>
      <c r="HF131">
        <v>493.46899999999999</v>
      </c>
      <c r="HG131">
        <v>521.36400000000003</v>
      </c>
      <c r="HH131">
        <v>30.999500000000001</v>
      </c>
      <c r="HI131">
        <v>32.786999999999999</v>
      </c>
      <c r="HJ131">
        <v>30.0001</v>
      </c>
      <c r="HK131">
        <v>32.720700000000001</v>
      </c>
      <c r="HL131">
        <v>32.7119</v>
      </c>
      <c r="HM131">
        <v>36.024799999999999</v>
      </c>
      <c r="HN131">
        <v>19.063199999999998</v>
      </c>
      <c r="HO131">
        <v>100</v>
      </c>
      <c r="HP131">
        <v>31</v>
      </c>
      <c r="HQ131">
        <v>775.56700000000001</v>
      </c>
      <c r="HR131">
        <v>34.485900000000001</v>
      </c>
      <c r="HS131">
        <v>99.421300000000002</v>
      </c>
      <c r="HT131">
        <v>98.476799999999997</v>
      </c>
    </row>
    <row r="132" spans="1:228" x14ac:dyDescent="0.2">
      <c r="A132">
        <v>117</v>
      </c>
      <c r="B132">
        <v>1669307812.5999999</v>
      </c>
      <c r="C132">
        <v>463</v>
      </c>
      <c r="D132" t="s">
        <v>593</v>
      </c>
      <c r="E132" t="s">
        <v>594</v>
      </c>
      <c r="F132">
        <v>4</v>
      </c>
      <c r="G132">
        <v>1669307810.2874999</v>
      </c>
      <c r="H132">
        <f t="shared" si="34"/>
        <v>2.3469324810742572E-3</v>
      </c>
      <c r="I132">
        <f t="shared" si="35"/>
        <v>2.3469324810742571</v>
      </c>
      <c r="J132">
        <f t="shared" si="36"/>
        <v>20.418247242440078</v>
      </c>
      <c r="K132">
        <f t="shared" si="37"/>
        <v>744.12950000000001</v>
      </c>
      <c r="L132">
        <f t="shared" si="38"/>
        <v>464.45671177042874</v>
      </c>
      <c r="M132">
        <f t="shared" si="39"/>
        <v>46.971373519556579</v>
      </c>
      <c r="N132">
        <f t="shared" si="40"/>
        <v>75.255204210930444</v>
      </c>
      <c r="O132">
        <f t="shared" si="41"/>
        <v>0.12830937345103494</v>
      </c>
      <c r="P132">
        <f t="shared" si="42"/>
        <v>2.2487999680417676</v>
      </c>
      <c r="Q132">
        <f t="shared" si="43"/>
        <v>0.1243766052569235</v>
      </c>
      <c r="R132">
        <f t="shared" si="44"/>
        <v>7.8078680800388461E-2</v>
      </c>
      <c r="S132">
        <f t="shared" si="45"/>
        <v>226.12462761112687</v>
      </c>
      <c r="T132">
        <f t="shared" si="46"/>
        <v>34.328179690548858</v>
      </c>
      <c r="U132">
        <f t="shared" si="47"/>
        <v>34.297775000000001</v>
      </c>
      <c r="V132">
        <f t="shared" si="48"/>
        <v>5.4324007091319499</v>
      </c>
      <c r="W132">
        <f t="shared" si="49"/>
        <v>69.816501925193876</v>
      </c>
      <c r="X132">
        <f t="shared" si="50"/>
        <v>3.6093937371223719</v>
      </c>
      <c r="Y132">
        <f t="shared" si="51"/>
        <v>5.1698289624847158</v>
      </c>
      <c r="Z132">
        <f t="shared" si="52"/>
        <v>1.8230069720095781</v>
      </c>
      <c r="AA132">
        <f t="shared" si="53"/>
        <v>-103.49972241537475</v>
      </c>
      <c r="AB132">
        <f t="shared" si="54"/>
        <v>-107.56325146603348</v>
      </c>
      <c r="AC132">
        <f t="shared" si="55"/>
        <v>-11.046413446962998</v>
      </c>
      <c r="AD132">
        <f t="shared" si="56"/>
        <v>4.0152402827556557</v>
      </c>
      <c r="AE132">
        <f t="shared" si="57"/>
        <v>43.859374564344257</v>
      </c>
      <c r="AF132">
        <f t="shared" si="58"/>
        <v>2.3441192726835287</v>
      </c>
      <c r="AG132">
        <f t="shared" si="59"/>
        <v>20.418247242440078</v>
      </c>
      <c r="AH132">
        <v>795.02722609935245</v>
      </c>
      <c r="AI132">
        <v>774.7334969696966</v>
      </c>
      <c r="AJ132">
        <v>1.6867923484076759</v>
      </c>
      <c r="AK132">
        <v>66.400301856687292</v>
      </c>
      <c r="AL132">
        <f t="shared" si="60"/>
        <v>2.3469324810742571</v>
      </c>
      <c r="AM132">
        <v>34.472771561202443</v>
      </c>
      <c r="AN132">
        <v>35.693933333333327</v>
      </c>
      <c r="AO132">
        <v>9.7895007609816203E-5</v>
      </c>
      <c r="AP132">
        <v>80.260018109835471</v>
      </c>
      <c r="AQ132">
        <v>16</v>
      </c>
      <c r="AR132">
        <v>3</v>
      </c>
      <c r="AS132">
        <f t="shared" si="61"/>
        <v>1</v>
      </c>
      <c r="AT132">
        <f t="shared" si="62"/>
        <v>0</v>
      </c>
      <c r="AU132">
        <f t="shared" si="63"/>
        <v>22266.341356311605</v>
      </c>
      <c r="AV132">
        <f t="shared" si="64"/>
        <v>1200.04</v>
      </c>
      <c r="AW132">
        <f t="shared" si="65"/>
        <v>1025.9601510938483</v>
      </c>
      <c r="AX132">
        <f t="shared" si="66"/>
        <v>0.85493829463505233</v>
      </c>
      <c r="AY132">
        <f t="shared" si="67"/>
        <v>0.18843090864565087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1669307810.2874999</v>
      </c>
      <c r="BF132">
        <v>744.12950000000001</v>
      </c>
      <c r="BG132">
        <v>768.74900000000002</v>
      </c>
      <c r="BH132">
        <v>35.689974999999997</v>
      </c>
      <c r="BI132">
        <v>34.469650000000001</v>
      </c>
      <c r="BJ132">
        <v>747.8276249999999</v>
      </c>
      <c r="BK132">
        <v>35.5388625</v>
      </c>
      <c r="BL132">
        <v>500.13199999999989</v>
      </c>
      <c r="BM132">
        <v>101.031875</v>
      </c>
      <c r="BN132">
        <v>9.9990099999999998E-2</v>
      </c>
      <c r="BO132">
        <v>33.410562499999997</v>
      </c>
      <c r="BP132">
        <v>34.297775000000001</v>
      </c>
      <c r="BQ132">
        <v>999.9</v>
      </c>
      <c r="BR132">
        <v>0</v>
      </c>
      <c r="BS132">
        <v>0</v>
      </c>
      <c r="BT132">
        <v>4493.5125000000007</v>
      </c>
      <c r="BU132">
        <v>0</v>
      </c>
      <c r="BV132">
        <v>287.74074999999999</v>
      </c>
      <c r="BW132">
        <v>-24.619375000000002</v>
      </c>
      <c r="BX132">
        <v>771.67049999999995</v>
      </c>
      <c r="BY132">
        <v>796.19325000000003</v>
      </c>
      <c r="BZ132">
        <v>1.22032125</v>
      </c>
      <c r="CA132">
        <v>768.74900000000002</v>
      </c>
      <c r="CB132">
        <v>34.469650000000001</v>
      </c>
      <c r="CC132">
        <v>3.6058237499999999</v>
      </c>
      <c r="CD132">
        <v>3.4825312500000001</v>
      </c>
      <c r="CE132">
        <v>27.126412500000001</v>
      </c>
      <c r="CF132">
        <v>26.534837499999998</v>
      </c>
      <c r="CG132">
        <v>1200.04</v>
      </c>
      <c r="CH132">
        <v>0.49997462500000001</v>
      </c>
      <c r="CI132">
        <v>0.50002537499999988</v>
      </c>
      <c r="CJ132">
        <v>0</v>
      </c>
      <c r="CK132">
        <v>1160.7449999999999</v>
      </c>
      <c r="CL132">
        <v>4.9990899999999998</v>
      </c>
      <c r="CM132">
        <v>12738.0625</v>
      </c>
      <c r="CN132">
        <v>9558.0725000000002</v>
      </c>
      <c r="CO132">
        <v>42.875</v>
      </c>
      <c r="CP132">
        <v>44.546499999999988</v>
      </c>
      <c r="CQ132">
        <v>43.663749999999993</v>
      </c>
      <c r="CR132">
        <v>43.561999999999998</v>
      </c>
      <c r="CS132">
        <v>44.25</v>
      </c>
      <c r="CT132">
        <v>597.48874999999998</v>
      </c>
      <c r="CU132">
        <v>597.55124999999998</v>
      </c>
      <c r="CV132">
        <v>0</v>
      </c>
      <c r="CW132">
        <v>1669307821.7</v>
      </c>
      <c r="CX132">
        <v>0</v>
      </c>
      <c r="CY132">
        <v>1669300797.0999999</v>
      </c>
      <c r="CZ132" t="s">
        <v>356</v>
      </c>
      <c r="DA132">
        <v>1669300797.0999999</v>
      </c>
      <c r="DB132">
        <v>1669300794.5999999</v>
      </c>
      <c r="DC132">
        <v>7</v>
      </c>
      <c r="DD132">
        <v>-0.40400000000000003</v>
      </c>
      <c r="DE132">
        <v>2.3E-2</v>
      </c>
      <c r="DF132">
        <v>-3.4009999999999998</v>
      </c>
      <c r="DG132">
        <v>0.121</v>
      </c>
      <c r="DH132">
        <v>413</v>
      </c>
      <c r="DI132">
        <v>31</v>
      </c>
      <c r="DJ132">
        <v>0.5</v>
      </c>
      <c r="DK132">
        <v>0.27</v>
      </c>
      <c r="DL132">
        <v>-24.100824390243901</v>
      </c>
      <c r="DM132">
        <v>-3.858980487804831</v>
      </c>
      <c r="DN132">
        <v>0.38651113749168481</v>
      </c>
      <c r="DO132">
        <v>0</v>
      </c>
      <c r="DP132">
        <v>1.1969590243902439</v>
      </c>
      <c r="DQ132">
        <v>8.5240348432058258E-2</v>
      </c>
      <c r="DR132">
        <v>1.2682498754501869E-2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2.9487999999999999</v>
      </c>
      <c r="EB132">
        <v>2.5973999999999999</v>
      </c>
      <c r="EC132">
        <v>0.154581</v>
      </c>
      <c r="ED132">
        <v>0.15628300000000001</v>
      </c>
      <c r="EE132">
        <v>0.14403199999999999</v>
      </c>
      <c r="EF132">
        <v>0.139123</v>
      </c>
      <c r="EG132">
        <v>25643.200000000001</v>
      </c>
      <c r="EH132">
        <v>26051.7</v>
      </c>
      <c r="EI132">
        <v>28220</v>
      </c>
      <c r="EJ132">
        <v>29718.9</v>
      </c>
      <c r="EK132">
        <v>33233.4</v>
      </c>
      <c r="EL132">
        <v>35506</v>
      </c>
      <c r="EM132">
        <v>39821.599999999999</v>
      </c>
      <c r="EN132">
        <v>42458.6</v>
      </c>
      <c r="EO132">
        <v>1.9404999999999999</v>
      </c>
      <c r="EP132">
        <v>1.9197299999999999</v>
      </c>
      <c r="EQ132">
        <v>0.20391500000000001</v>
      </c>
      <c r="ER132">
        <v>0</v>
      </c>
      <c r="ES132">
        <v>30.988700000000001</v>
      </c>
      <c r="ET132">
        <v>999.9</v>
      </c>
      <c r="EU132">
        <v>72.099999999999994</v>
      </c>
      <c r="EV132">
        <v>34.299999999999997</v>
      </c>
      <c r="EW132">
        <v>38.7727</v>
      </c>
      <c r="EX132">
        <v>28.9346</v>
      </c>
      <c r="EY132">
        <v>2.2716400000000001</v>
      </c>
      <c r="EZ132">
        <v>1</v>
      </c>
      <c r="FA132">
        <v>0.42330299999999998</v>
      </c>
      <c r="FB132">
        <v>0.134657</v>
      </c>
      <c r="FC132">
        <v>20.2761</v>
      </c>
      <c r="FD132">
        <v>5.2204300000000003</v>
      </c>
      <c r="FE132">
        <v>12.004</v>
      </c>
      <c r="FF132">
        <v>4.9875999999999996</v>
      </c>
      <c r="FG132">
        <v>3.2846299999999999</v>
      </c>
      <c r="FH132">
        <v>9999</v>
      </c>
      <c r="FI132">
        <v>9999</v>
      </c>
      <c r="FJ132">
        <v>9999</v>
      </c>
      <c r="FK132">
        <v>999.9</v>
      </c>
      <c r="FL132">
        <v>1.86571</v>
      </c>
      <c r="FM132">
        <v>1.8621000000000001</v>
      </c>
      <c r="FN132">
        <v>1.8641700000000001</v>
      </c>
      <c r="FO132">
        <v>1.8602399999999999</v>
      </c>
      <c r="FP132">
        <v>1.8609599999999999</v>
      </c>
      <c r="FQ132">
        <v>1.86008</v>
      </c>
      <c r="FR132">
        <v>1.86174</v>
      </c>
      <c r="FS132">
        <v>1.85836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-3.702</v>
      </c>
      <c r="GH132">
        <v>0.1512</v>
      </c>
      <c r="GI132">
        <v>-2.4104999999999999</v>
      </c>
      <c r="GJ132">
        <v>-2.6733299999999998E-3</v>
      </c>
      <c r="GK132">
        <v>1.6058599999999999E-6</v>
      </c>
      <c r="GL132">
        <v>-4.45944E-10</v>
      </c>
      <c r="GM132">
        <v>-0.1235328524796835</v>
      </c>
      <c r="GN132">
        <v>8.2927637995010707E-4</v>
      </c>
      <c r="GO132">
        <v>4.5700164417846682E-4</v>
      </c>
      <c r="GP132">
        <v>-7.3971344136228166E-6</v>
      </c>
      <c r="GQ132">
        <v>4</v>
      </c>
      <c r="GR132">
        <v>2095</v>
      </c>
      <c r="GS132">
        <v>4</v>
      </c>
      <c r="GT132">
        <v>35</v>
      </c>
      <c r="GU132">
        <v>116.9</v>
      </c>
      <c r="GV132">
        <v>117</v>
      </c>
      <c r="GW132">
        <v>1.81274</v>
      </c>
      <c r="GX132">
        <v>2.5524900000000001</v>
      </c>
      <c r="GY132">
        <v>1.4489700000000001</v>
      </c>
      <c r="GZ132">
        <v>2.32544</v>
      </c>
      <c r="HA132">
        <v>1.5478499999999999</v>
      </c>
      <c r="HB132">
        <v>2.3754900000000001</v>
      </c>
      <c r="HC132">
        <v>39.0931</v>
      </c>
      <c r="HD132">
        <v>14.692399999999999</v>
      </c>
      <c r="HE132">
        <v>18</v>
      </c>
      <c r="HF132">
        <v>493.548</v>
      </c>
      <c r="HG132">
        <v>521.327</v>
      </c>
      <c r="HH132">
        <v>31</v>
      </c>
      <c r="HI132">
        <v>32.786999999999999</v>
      </c>
      <c r="HJ132">
        <v>30.0001</v>
      </c>
      <c r="HK132">
        <v>32.720700000000001</v>
      </c>
      <c r="HL132">
        <v>32.7119</v>
      </c>
      <c r="HM132">
        <v>36.284599999999998</v>
      </c>
      <c r="HN132">
        <v>19.063199999999998</v>
      </c>
      <c r="HO132">
        <v>100</v>
      </c>
      <c r="HP132">
        <v>31</v>
      </c>
      <c r="HQ132">
        <v>782.25099999999998</v>
      </c>
      <c r="HR132">
        <v>34.485900000000001</v>
      </c>
      <c r="HS132">
        <v>99.421700000000001</v>
      </c>
      <c r="HT132">
        <v>98.477000000000004</v>
      </c>
    </row>
    <row r="133" spans="1:228" x14ac:dyDescent="0.2">
      <c r="A133">
        <v>118</v>
      </c>
      <c r="B133">
        <v>1669307816.5999999</v>
      </c>
      <c r="C133">
        <v>467</v>
      </c>
      <c r="D133" t="s">
        <v>595</v>
      </c>
      <c r="E133" t="s">
        <v>596</v>
      </c>
      <c r="F133">
        <v>4</v>
      </c>
      <c r="G133">
        <v>1669307814.5999999</v>
      </c>
      <c r="H133">
        <f t="shared" si="34"/>
        <v>2.4554282560415534E-3</v>
      </c>
      <c r="I133">
        <f t="shared" si="35"/>
        <v>2.4554282560415532</v>
      </c>
      <c r="J133">
        <f t="shared" si="36"/>
        <v>20.973686250379448</v>
      </c>
      <c r="K133">
        <f t="shared" si="37"/>
        <v>751.0834285714285</v>
      </c>
      <c r="L133">
        <f t="shared" si="38"/>
        <v>477.01048321256764</v>
      </c>
      <c r="M133">
        <f t="shared" si="39"/>
        <v>48.24108313312027</v>
      </c>
      <c r="N133">
        <f t="shared" si="40"/>
        <v>75.95866211073799</v>
      </c>
      <c r="O133">
        <f t="shared" si="41"/>
        <v>0.13497665601283157</v>
      </c>
      <c r="P133">
        <f t="shared" si="42"/>
        <v>2.2522680344886887</v>
      </c>
      <c r="Q133">
        <f t="shared" si="43"/>
        <v>0.13063846230008522</v>
      </c>
      <c r="R133">
        <f t="shared" si="44"/>
        <v>8.2027193406399954E-2</v>
      </c>
      <c r="S133">
        <f t="shared" si="45"/>
        <v>226.10483190666906</v>
      </c>
      <c r="T133">
        <f t="shared" si="46"/>
        <v>34.293659441241736</v>
      </c>
      <c r="U133">
        <f t="shared" si="47"/>
        <v>34.279185714285717</v>
      </c>
      <c r="V133">
        <f t="shared" si="48"/>
        <v>5.4267824848858037</v>
      </c>
      <c r="W133">
        <f t="shared" si="49"/>
        <v>69.83477517514936</v>
      </c>
      <c r="X133">
        <f t="shared" si="50"/>
        <v>3.6108776850345636</v>
      </c>
      <c r="Y133">
        <f t="shared" si="51"/>
        <v>5.1706011453151941</v>
      </c>
      <c r="Z133">
        <f t="shared" si="52"/>
        <v>1.8159047998512401</v>
      </c>
      <c r="AA133">
        <f t="shared" si="53"/>
        <v>-108.28438609143251</v>
      </c>
      <c r="AB133">
        <f t="shared" si="54"/>
        <v>-105.14821762498673</v>
      </c>
      <c r="AC133">
        <f t="shared" si="55"/>
        <v>-10.780929177233499</v>
      </c>
      <c r="AD133">
        <f t="shared" si="56"/>
        <v>1.8912990130163223</v>
      </c>
      <c r="AE133">
        <f t="shared" si="57"/>
        <v>44.257027312669962</v>
      </c>
      <c r="AF133">
        <f t="shared" si="58"/>
        <v>2.3809526791739737</v>
      </c>
      <c r="AG133">
        <f t="shared" si="59"/>
        <v>20.973686250379448</v>
      </c>
      <c r="AH133">
        <v>801.87543612644413</v>
      </c>
      <c r="AI133">
        <v>781.39040606060587</v>
      </c>
      <c r="AJ133">
        <v>1.664048361808778</v>
      </c>
      <c r="AK133">
        <v>66.400301856687292</v>
      </c>
      <c r="AL133">
        <f t="shared" si="60"/>
        <v>2.4554282560415532</v>
      </c>
      <c r="AM133">
        <v>34.466019904921261</v>
      </c>
      <c r="AN133">
        <v>35.708110303030303</v>
      </c>
      <c r="AO133">
        <v>5.6890961460148281E-3</v>
      </c>
      <c r="AP133">
        <v>80.260018109835471</v>
      </c>
      <c r="AQ133">
        <v>16</v>
      </c>
      <c r="AR133">
        <v>3</v>
      </c>
      <c r="AS133">
        <f t="shared" si="61"/>
        <v>1</v>
      </c>
      <c r="AT133">
        <f t="shared" si="62"/>
        <v>0</v>
      </c>
      <c r="AU133">
        <f t="shared" si="63"/>
        <v>22325.865438227735</v>
      </c>
      <c r="AV133">
        <f t="shared" si="64"/>
        <v>1199.94</v>
      </c>
      <c r="AW133">
        <f t="shared" si="65"/>
        <v>1025.8741636822122</v>
      </c>
      <c r="AX133">
        <f t="shared" si="66"/>
        <v>0.85493788329600817</v>
      </c>
      <c r="AY133">
        <f t="shared" si="67"/>
        <v>0.18843011476129562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1669307814.5999999</v>
      </c>
      <c r="BF133">
        <v>751.0834285714285</v>
      </c>
      <c r="BG133">
        <v>775.94200000000001</v>
      </c>
      <c r="BH133">
        <v>35.704557142857148</v>
      </c>
      <c r="BI133">
        <v>34.465042857142848</v>
      </c>
      <c r="BJ133">
        <v>754.78871428571438</v>
      </c>
      <c r="BK133">
        <v>35.553371428571431</v>
      </c>
      <c r="BL133">
        <v>500.1187142857143</v>
      </c>
      <c r="BM133">
        <v>101.0321428571429</v>
      </c>
      <c r="BN133">
        <v>9.9980714285714284E-2</v>
      </c>
      <c r="BO133">
        <v>33.413228571428583</v>
      </c>
      <c r="BP133">
        <v>34.279185714285717</v>
      </c>
      <c r="BQ133">
        <v>999.89999999999986</v>
      </c>
      <c r="BR133">
        <v>0</v>
      </c>
      <c r="BS133">
        <v>0</v>
      </c>
      <c r="BT133">
        <v>4503.5714285714284</v>
      </c>
      <c r="BU133">
        <v>0</v>
      </c>
      <c r="BV133">
        <v>288.2342857142857</v>
      </c>
      <c r="BW133">
        <v>-24.858814285714281</v>
      </c>
      <c r="BX133">
        <v>778.89342857142856</v>
      </c>
      <c r="BY133">
        <v>803.63928571428573</v>
      </c>
      <c r="BZ133">
        <v>1.2395128571428571</v>
      </c>
      <c r="CA133">
        <v>775.94200000000001</v>
      </c>
      <c r="CB133">
        <v>34.465042857142848</v>
      </c>
      <c r="CC133">
        <v>3.607312857142857</v>
      </c>
      <c r="CD133">
        <v>3.482084285714286</v>
      </c>
      <c r="CE133">
        <v>27.133471428571429</v>
      </c>
      <c r="CF133">
        <v>26.532642857142861</v>
      </c>
      <c r="CG133">
        <v>1199.94</v>
      </c>
      <c r="CH133">
        <v>0.49998799999999999</v>
      </c>
      <c r="CI133">
        <v>0.5000119999999999</v>
      </c>
      <c r="CJ133">
        <v>0</v>
      </c>
      <c r="CK133">
        <v>1160.8399999999999</v>
      </c>
      <c r="CL133">
        <v>4.9990899999999998</v>
      </c>
      <c r="CM133">
        <v>12742.928571428571</v>
      </c>
      <c r="CN133">
        <v>9557.3314285714296</v>
      </c>
      <c r="CO133">
        <v>42.875</v>
      </c>
      <c r="CP133">
        <v>44.561999999999998</v>
      </c>
      <c r="CQ133">
        <v>43.669285714285706</v>
      </c>
      <c r="CR133">
        <v>43.561999999999998</v>
      </c>
      <c r="CS133">
        <v>44.232000000000014</v>
      </c>
      <c r="CT133">
        <v>597.45571428571441</v>
      </c>
      <c r="CU133">
        <v>597.48571428571427</v>
      </c>
      <c r="CV133">
        <v>0</v>
      </c>
      <c r="CW133">
        <v>1669307825.3</v>
      </c>
      <c r="CX133">
        <v>0</v>
      </c>
      <c r="CY133">
        <v>1669300797.0999999</v>
      </c>
      <c r="CZ133" t="s">
        <v>356</v>
      </c>
      <c r="DA133">
        <v>1669300797.0999999</v>
      </c>
      <c r="DB133">
        <v>1669300794.5999999</v>
      </c>
      <c r="DC133">
        <v>7</v>
      </c>
      <c r="DD133">
        <v>-0.40400000000000003</v>
      </c>
      <c r="DE133">
        <v>2.3E-2</v>
      </c>
      <c r="DF133">
        <v>-3.4009999999999998</v>
      </c>
      <c r="DG133">
        <v>0.121</v>
      </c>
      <c r="DH133">
        <v>413</v>
      </c>
      <c r="DI133">
        <v>31</v>
      </c>
      <c r="DJ133">
        <v>0.5</v>
      </c>
      <c r="DK133">
        <v>0.27</v>
      </c>
      <c r="DL133">
        <v>-24.354129268292681</v>
      </c>
      <c r="DM133">
        <v>-3.2568522648083582</v>
      </c>
      <c r="DN133">
        <v>0.32427981010375589</v>
      </c>
      <c r="DO133">
        <v>0</v>
      </c>
      <c r="DP133">
        <v>1.2048280487804881</v>
      </c>
      <c r="DQ133">
        <v>0.19394885017421931</v>
      </c>
      <c r="DR133">
        <v>2.0112943559602772E-2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357</v>
      </c>
      <c r="EA133">
        <v>2.9488500000000002</v>
      </c>
      <c r="EB133">
        <v>2.5974900000000001</v>
      </c>
      <c r="EC133">
        <v>0.15546499999999999</v>
      </c>
      <c r="ED133">
        <v>0.15720700000000001</v>
      </c>
      <c r="EE133">
        <v>0.144068</v>
      </c>
      <c r="EF133">
        <v>0.13911699999999999</v>
      </c>
      <c r="EG133">
        <v>25616.400000000001</v>
      </c>
      <c r="EH133">
        <v>26023.599999999999</v>
      </c>
      <c r="EI133">
        <v>28220.2</v>
      </c>
      <c r="EJ133">
        <v>29719.599999999999</v>
      </c>
      <c r="EK133">
        <v>33232.5</v>
      </c>
      <c r="EL133">
        <v>35507</v>
      </c>
      <c r="EM133">
        <v>39822.1</v>
      </c>
      <c r="EN133">
        <v>42459.4</v>
      </c>
      <c r="EO133">
        <v>1.9403699999999999</v>
      </c>
      <c r="EP133">
        <v>1.9196299999999999</v>
      </c>
      <c r="EQ133">
        <v>0.202261</v>
      </c>
      <c r="ER133">
        <v>0</v>
      </c>
      <c r="ES133">
        <v>30.9937</v>
      </c>
      <c r="ET133">
        <v>999.9</v>
      </c>
      <c r="EU133">
        <v>72.099999999999994</v>
      </c>
      <c r="EV133">
        <v>34.299999999999997</v>
      </c>
      <c r="EW133">
        <v>38.768500000000003</v>
      </c>
      <c r="EX133">
        <v>28.9346</v>
      </c>
      <c r="EY133">
        <v>1.79888</v>
      </c>
      <c r="EZ133">
        <v>1</v>
      </c>
      <c r="FA133">
        <v>0.423288</v>
      </c>
      <c r="FB133">
        <v>0.13844200000000001</v>
      </c>
      <c r="FC133">
        <v>20.276299999999999</v>
      </c>
      <c r="FD133">
        <v>5.2204300000000003</v>
      </c>
      <c r="FE133">
        <v>12.004</v>
      </c>
      <c r="FF133">
        <v>4.9878</v>
      </c>
      <c r="FG133">
        <v>3.2845499999999999</v>
      </c>
      <c r="FH133">
        <v>9999</v>
      </c>
      <c r="FI133">
        <v>9999</v>
      </c>
      <c r="FJ133">
        <v>9999</v>
      </c>
      <c r="FK133">
        <v>999.9</v>
      </c>
      <c r="FL133">
        <v>1.8656999999999999</v>
      </c>
      <c r="FM133">
        <v>1.86209</v>
      </c>
      <c r="FN133">
        <v>1.86416</v>
      </c>
      <c r="FO133">
        <v>1.86022</v>
      </c>
      <c r="FP133">
        <v>1.8609599999999999</v>
      </c>
      <c r="FQ133">
        <v>1.86005</v>
      </c>
      <c r="FR133">
        <v>1.86174</v>
      </c>
      <c r="FS133">
        <v>1.85836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-3.7090000000000001</v>
      </c>
      <c r="GH133">
        <v>0.1512</v>
      </c>
      <c r="GI133">
        <v>-2.4104999999999999</v>
      </c>
      <c r="GJ133">
        <v>-2.6733299999999998E-3</v>
      </c>
      <c r="GK133">
        <v>1.6058599999999999E-6</v>
      </c>
      <c r="GL133">
        <v>-4.45944E-10</v>
      </c>
      <c r="GM133">
        <v>-0.1235328524796835</v>
      </c>
      <c r="GN133">
        <v>8.2927637995010707E-4</v>
      </c>
      <c r="GO133">
        <v>4.5700164417846682E-4</v>
      </c>
      <c r="GP133">
        <v>-7.3971344136228166E-6</v>
      </c>
      <c r="GQ133">
        <v>4</v>
      </c>
      <c r="GR133">
        <v>2095</v>
      </c>
      <c r="GS133">
        <v>4</v>
      </c>
      <c r="GT133">
        <v>35</v>
      </c>
      <c r="GU133">
        <v>117</v>
      </c>
      <c r="GV133">
        <v>117</v>
      </c>
      <c r="GW133">
        <v>1.8249500000000001</v>
      </c>
      <c r="GX133">
        <v>2.5451700000000002</v>
      </c>
      <c r="GY133">
        <v>1.4489700000000001</v>
      </c>
      <c r="GZ133">
        <v>2.32544</v>
      </c>
      <c r="HA133">
        <v>1.5478499999999999</v>
      </c>
      <c r="HB133">
        <v>2.36572</v>
      </c>
      <c r="HC133">
        <v>39.0931</v>
      </c>
      <c r="HD133">
        <v>14.7012</v>
      </c>
      <c r="HE133">
        <v>18</v>
      </c>
      <c r="HF133">
        <v>493.46899999999999</v>
      </c>
      <c r="HG133">
        <v>521.255</v>
      </c>
      <c r="HH133">
        <v>31.000599999999999</v>
      </c>
      <c r="HI133">
        <v>32.786999999999999</v>
      </c>
      <c r="HJ133">
        <v>30</v>
      </c>
      <c r="HK133">
        <v>32.720700000000001</v>
      </c>
      <c r="HL133">
        <v>32.7119</v>
      </c>
      <c r="HM133">
        <v>36.536499999999997</v>
      </c>
      <c r="HN133">
        <v>19.063199999999998</v>
      </c>
      <c r="HO133">
        <v>100</v>
      </c>
      <c r="HP133">
        <v>31</v>
      </c>
      <c r="HQ133">
        <v>788.93499999999995</v>
      </c>
      <c r="HR133">
        <v>34.4788</v>
      </c>
      <c r="HS133">
        <v>99.422600000000003</v>
      </c>
      <c r="HT133">
        <v>98.478999999999999</v>
      </c>
    </row>
    <row r="134" spans="1:228" x14ac:dyDescent="0.2">
      <c r="A134">
        <v>119</v>
      </c>
      <c r="B134">
        <v>1669307820.5999999</v>
      </c>
      <c r="C134">
        <v>471</v>
      </c>
      <c r="D134" t="s">
        <v>597</v>
      </c>
      <c r="E134" t="s">
        <v>598</v>
      </c>
      <c r="F134">
        <v>4</v>
      </c>
      <c r="G134">
        <v>1669307818.2874999</v>
      </c>
      <c r="H134">
        <f t="shared" si="34"/>
        <v>2.4174615391246543E-3</v>
      </c>
      <c r="I134">
        <f t="shared" si="35"/>
        <v>2.4174615391246541</v>
      </c>
      <c r="J134">
        <f t="shared" si="36"/>
        <v>21.054063631582643</v>
      </c>
      <c r="K134">
        <f t="shared" si="37"/>
        <v>757.04437499999995</v>
      </c>
      <c r="L134">
        <f t="shared" si="38"/>
        <v>478.01203355212061</v>
      </c>
      <c r="M134">
        <f t="shared" si="39"/>
        <v>48.342983598200384</v>
      </c>
      <c r="N134">
        <f t="shared" si="40"/>
        <v>76.562473818442854</v>
      </c>
      <c r="O134">
        <f t="shared" si="41"/>
        <v>0.13291073489085559</v>
      </c>
      <c r="P134">
        <f t="shared" si="42"/>
        <v>2.250330579951489</v>
      </c>
      <c r="Q134">
        <f t="shared" si="43"/>
        <v>0.12869859536603409</v>
      </c>
      <c r="R134">
        <f t="shared" si="44"/>
        <v>8.0803946229854082E-2</v>
      </c>
      <c r="S134">
        <f t="shared" si="45"/>
        <v>226.11949723598727</v>
      </c>
      <c r="T134">
        <f t="shared" si="46"/>
        <v>34.312307930477708</v>
      </c>
      <c r="U134">
        <f t="shared" si="47"/>
        <v>34.278525000000002</v>
      </c>
      <c r="V134">
        <f t="shared" si="48"/>
        <v>5.4265828907676177</v>
      </c>
      <c r="W134">
        <f t="shared" si="49"/>
        <v>69.831572716017462</v>
      </c>
      <c r="X134">
        <f t="shared" si="50"/>
        <v>3.6117911249498422</v>
      </c>
      <c r="Y134">
        <f t="shared" si="51"/>
        <v>5.1721463293370675</v>
      </c>
      <c r="Z134">
        <f t="shared" si="52"/>
        <v>1.8147917658177755</v>
      </c>
      <c r="AA134">
        <f t="shared" si="53"/>
        <v>-106.61005387539726</v>
      </c>
      <c r="AB134">
        <f t="shared" si="54"/>
        <v>-104.33049762132316</v>
      </c>
      <c r="AC134">
        <f t="shared" si="55"/>
        <v>-10.706541806036459</v>
      </c>
      <c r="AD134">
        <f t="shared" si="56"/>
        <v>4.472403933230396</v>
      </c>
      <c r="AE134">
        <f t="shared" si="57"/>
        <v>44.601252013824784</v>
      </c>
      <c r="AF134">
        <f t="shared" si="58"/>
        <v>2.401584181616744</v>
      </c>
      <c r="AG134">
        <f t="shared" si="59"/>
        <v>21.054063631582643</v>
      </c>
      <c r="AH134">
        <v>808.84986336857139</v>
      </c>
      <c r="AI134">
        <v>788.15251515151476</v>
      </c>
      <c r="AJ134">
        <v>1.695963517588204</v>
      </c>
      <c r="AK134">
        <v>66.400301856687292</v>
      </c>
      <c r="AL134">
        <f t="shared" si="60"/>
        <v>2.4174615391246541</v>
      </c>
      <c r="AM134">
        <v>34.463716812011853</v>
      </c>
      <c r="AN134">
        <v>35.717789090909093</v>
      </c>
      <c r="AO134">
        <v>6.916183470746125E-4</v>
      </c>
      <c r="AP134">
        <v>80.260018109835471</v>
      </c>
      <c r="AQ134">
        <v>16</v>
      </c>
      <c r="AR134">
        <v>3</v>
      </c>
      <c r="AS134">
        <f t="shared" si="61"/>
        <v>1</v>
      </c>
      <c r="AT134">
        <f t="shared" si="62"/>
        <v>0</v>
      </c>
      <c r="AU134">
        <f t="shared" si="63"/>
        <v>22292.055445589198</v>
      </c>
      <c r="AV134">
        <f t="shared" si="64"/>
        <v>1200.0137500000001</v>
      </c>
      <c r="AW134">
        <f t="shared" si="65"/>
        <v>1025.9376135937757</v>
      </c>
      <c r="AX134">
        <f t="shared" si="66"/>
        <v>0.85493821516109769</v>
      </c>
      <c r="AY134">
        <f t="shared" si="67"/>
        <v>0.18843075526091868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1669307818.2874999</v>
      </c>
      <c r="BF134">
        <v>757.04437499999995</v>
      </c>
      <c r="BG134">
        <v>782.10425000000009</v>
      </c>
      <c r="BH134">
        <v>35.713137500000002</v>
      </c>
      <c r="BI134">
        <v>34.462924999999998</v>
      </c>
      <c r="BJ134">
        <v>760.75549999999998</v>
      </c>
      <c r="BK134">
        <v>35.561887499999997</v>
      </c>
      <c r="BL134">
        <v>500.13125000000002</v>
      </c>
      <c r="BM134">
        <v>101.03337500000001</v>
      </c>
      <c r="BN134">
        <v>0.1000279375</v>
      </c>
      <c r="BO134">
        <v>33.4185625</v>
      </c>
      <c r="BP134">
        <v>34.278525000000002</v>
      </c>
      <c r="BQ134">
        <v>999.9</v>
      </c>
      <c r="BR134">
        <v>0</v>
      </c>
      <c r="BS134">
        <v>0</v>
      </c>
      <c r="BT134">
        <v>4497.8899999999994</v>
      </c>
      <c r="BU134">
        <v>0</v>
      </c>
      <c r="BV134">
        <v>287.96924999999999</v>
      </c>
      <c r="BW134">
        <v>-25.059799999999999</v>
      </c>
      <c r="BX134">
        <v>785.08187500000008</v>
      </c>
      <c r="BY134">
        <v>810.01975000000004</v>
      </c>
      <c r="BZ134">
        <v>1.2501925</v>
      </c>
      <c r="CA134">
        <v>782.10425000000009</v>
      </c>
      <c r="CB134">
        <v>34.462924999999998</v>
      </c>
      <c r="CC134">
        <v>3.6082225000000001</v>
      </c>
      <c r="CD134">
        <v>3.4819087500000001</v>
      </c>
      <c r="CE134">
        <v>27.137762500000001</v>
      </c>
      <c r="CF134">
        <v>26.5317875</v>
      </c>
      <c r="CG134">
        <v>1200.0137500000001</v>
      </c>
      <c r="CH134">
        <v>0.49997649999999999</v>
      </c>
      <c r="CI134">
        <v>0.50002349999999995</v>
      </c>
      <c r="CJ134">
        <v>0</v>
      </c>
      <c r="CK134">
        <v>1161.5150000000001</v>
      </c>
      <c r="CL134">
        <v>4.9990899999999998</v>
      </c>
      <c r="CM134">
        <v>12750.6625</v>
      </c>
      <c r="CN134">
        <v>9557.8712500000001</v>
      </c>
      <c r="CO134">
        <v>42.875</v>
      </c>
      <c r="CP134">
        <v>44.561999999999998</v>
      </c>
      <c r="CQ134">
        <v>43.686999999999998</v>
      </c>
      <c r="CR134">
        <v>43.561999999999998</v>
      </c>
      <c r="CS134">
        <v>44.242125000000001</v>
      </c>
      <c r="CT134">
        <v>597.47874999999999</v>
      </c>
      <c r="CU134">
        <v>597.53500000000008</v>
      </c>
      <c r="CV134">
        <v>0</v>
      </c>
      <c r="CW134">
        <v>1669307829.5</v>
      </c>
      <c r="CX134">
        <v>0</v>
      </c>
      <c r="CY134">
        <v>1669300797.0999999</v>
      </c>
      <c r="CZ134" t="s">
        <v>356</v>
      </c>
      <c r="DA134">
        <v>1669300797.0999999</v>
      </c>
      <c r="DB134">
        <v>1669300794.5999999</v>
      </c>
      <c r="DC134">
        <v>7</v>
      </c>
      <c r="DD134">
        <v>-0.40400000000000003</v>
      </c>
      <c r="DE134">
        <v>2.3E-2</v>
      </c>
      <c r="DF134">
        <v>-3.4009999999999998</v>
      </c>
      <c r="DG134">
        <v>0.121</v>
      </c>
      <c r="DH134">
        <v>413</v>
      </c>
      <c r="DI134">
        <v>31</v>
      </c>
      <c r="DJ134">
        <v>0.5</v>
      </c>
      <c r="DK134">
        <v>0.27</v>
      </c>
      <c r="DL134">
        <v>-24.578929268292679</v>
      </c>
      <c r="DM134">
        <v>-3.3018794425087039</v>
      </c>
      <c r="DN134">
        <v>0.32884198610623588</v>
      </c>
      <c r="DO134">
        <v>0</v>
      </c>
      <c r="DP134">
        <v>1.2171639024390239</v>
      </c>
      <c r="DQ134">
        <v>0.23962996515679411</v>
      </c>
      <c r="DR134">
        <v>2.3725489624909779E-2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2.9486300000000001</v>
      </c>
      <c r="EB134">
        <v>2.5974499999999998</v>
      </c>
      <c r="EC134">
        <v>0.15637300000000001</v>
      </c>
      <c r="ED134">
        <v>0.15809999999999999</v>
      </c>
      <c r="EE134">
        <v>0.144093</v>
      </c>
      <c r="EF134">
        <v>0.13911499999999999</v>
      </c>
      <c r="EG134">
        <v>25588.9</v>
      </c>
      <c r="EH134">
        <v>25995.7</v>
      </c>
      <c r="EI134">
        <v>28220.2</v>
      </c>
      <c r="EJ134">
        <v>29719.200000000001</v>
      </c>
      <c r="EK134">
        <v>33231.5</v>
      </c>
      <c r="EL134">
        <v>35506.800000000003</v>
      </c>
      <c r="EM134">
        <v>39822</v>
      </c>
      <c r="EN134">
        <v>42459</v>
      </c>
      <c r="EO134">
        <v>1.9404999999999999</v>
      </c>
      <c r="EP134">
        <v>1.9198200000000001</v>
      </c>
      <c r="EQ134">
        <v>0.20299900000000001</v>
      </c>
      <c r="ER134">
        <v>0</v>
      </c>
      <c r="ES134">
        <v>31.001200000000001</v>
      </c>
      <c r="ET134">
        <v>999.9</v>
      </c>
      <c r="EU134">
        <v>72.099999999999994</v>
      </c>
      <c r="EV134">
        <v>34.299999999999997</v>
      </c>
      <c r="EW134">
        <v>38.767699999999998</v>
      </c>
      <c r="EX134">
        <v>28.994599999999998</v>
      </c>
      <c r="EY134">
        <v>1.7307699999999999</v>
      </c>
      <c r="EZ134">
        <v>1</v>
      </c>
      <c r="FA134">
        <v>0.42334899999999998</v>
      </c>
      <c r="FB134">
        <v>0.14154700000000001</v>
      </c>
      <c r="FC134">
        <v>20.276299999999999</v>
      </c>
      <c r="FD134">
        <v>5.2202799999999998</v>
      </c>
      <c r="FE134">
        <v>12.004</v>
      </c>
      <c r="FF134">
        <v>4.9876500000000004</v>
      </c>
      <c r="FG134">
        <v>3.2845800000000001</v>
      </c>
      <c r="FH134">
        <v>9999</v>
      </c>
      <c r="FI134">
        <v>9999</v>
      </c>
      <c r="FJ134">
        <v>9999</v>
      </c>
      <c r="FK134">
        <v>999.9</v>
      </c>
      <c r="FL134">
        <v>1.8656900000000001</v>
      </c>
      <c r="FM134">
        <v>1.8621000000000001</v>
      </c>
      <c r="FN134">
        <v>1.86416</v>
      </c>
      <c r="FO134">
        <v>1.8602099999999999</v>
      </c>
      <c r="FP134">
        <v>1.8609500000000001</v>
      </c>
      <c r="FQ134">
        <v>1.86005</v>
      </c>
      <c r="FR134">
        <v>1.86172</v>
      </c>
      <c r="FS134">
        <v>1.85836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-3.7149999999999999</v>
      </c>
      <c r="GH134">
        <v>0.1512</v>
      </c>
      <c r="GI134">
        <v>-2.4104999999999999</v>
      </c>
      <c r="GJ134">
        <v>-2.6733299999999998E-3</v>
      </c>
      <c r="GK134">
        <v>1.6058599999999999E-6</v>
      </c>
      <c r="GL134">
        <v>-4.45944E-10</v>
      </c>
      <c r="GM134">
        <v>-0.1235328524796835</v>
      </c>
      <c r="GN134">
        <v>8.2927637995010707E-4</v>
      </c>
      <c r="GO134">
        <v>4.5700164417846682E-4</v>
      </c>
      <c r="GP134">
        <v>-7.3971344136228166E-6</v>
      </c>
      <c r="GQ134">
        <v>4</v>
      </c>
      <c r="GR134">
        <v>2095</v>
      </c>
      <c r="GS134">
        <v>4</v>
      </c>
      <c r="GT134">
        <v>35</v>
      </c>
      <c r="GU134">
        <v>117.1</v>
      </c>
      <c r="GV134">
        <v>117.1</v>
      </c>
      <c r="GW134">
        <v>1.8371599999999999</v>
      </c>
      <c r="GX134">
        <v>2.5488300000000002</v>
      </c>
      <c r="GY134">
        <v>1.4489700000000001</v>
      </c>
      <c r="GZ134">
        <v>2.32544</v>
      </c>
      <c r="HA134">
        <v>1.5478499999999999</v>
      </c>
      <c r="HB134">
        <v>2.3059099999999999</v>
      </c>
      <c r="HC134">
        <v>39.0931</v>
      </c>
      <c r="HD134">
        <v>14.692399999999999</v>
      </c>
      <c r="HE134">
        <v>18</v>
      </c>
      <c r="HF134">
        <v>493.548</v>
      </c>
      <c r="HG134">
        <v>521.4</v>
      </c>
      <c r="HH134">
        <v>31.000800000000002</v>
      </c>
      <c r="HI134">
        <v>32.786999999999999</v>
      </c>
      <c r="HJ134">
        <v>30.0001</v>
      </c>
      <c r="HK134">
        <v>32.720700000000001</v>
      </c>
      <c r="HL134">
        <v>32.7119</v>
      </c>
      <c r="HM134">
        <v>36.790999999999997</v>
      </c>
      <c r="HN134">
        <v>19.063199999999998</v>
      </c>
      <c r="HO134">
        <v>100</v>
      </c>
      <c r="HP134">
        <v>31</v>
      </c>
      <c r="HQ134">
        <v>795.61800000000005</v>
      </c>
      <c r="HR134">
        <v>34.474400000000003</v>
      </c>
      <c r="HS134">
        <v>99.422600000000003</v>
      </c>
      <c r="HT134">
        <v>98.477900000000005</v>
      </c>
    </row>
    <row r="135" spans="1:228" x14ac:dyDescent="0.2">
      <c r="A135">
        <v>120</v>
      </c>
      <c r="B135">
        <v>1669307824.5999999</v>
      </c>
      <c r="C135">
        <v>475</v>
      </c>
      <c r="D135" t="s">
        <v>599</v>
      </c>
      <c r="E135" t="s">
        <v>600</v>
      </c>
      <c r="F135">
        <v>4</v>
      </c>
      <c r="G135">
        <v>1669307822.5999999</v>
      </c>
      <c r="H135">
        <f t="shared" si="34"/>
        <v>2.4377614225594472E-3</v>
      </c>
      <c r="I135">
        <f t="shared" si="35"/>
        <v>2.4377614225594471</v>
      </c>
      <c r="J135">
        <f t="shared" si="36"/>
        <v>21.47625120518839</v>
      </c>
      <c r="K135">
        <f t="shared" si="37"/>
        <v>764.09285714285727</v>
      </c>
      <c r="L135">
        <f t="shared" si="38"/>
        <v>481.21931289531403</v>
      </c>
      <c r="M135">
        <f t="shared" si="39"/>
        <v>48.667211706658527</v>
      </c>
      <c r="N135">
        <f t="shared" si="40"/>
        <v>77.275096500972396</v>
      </c>
      <c r="O135">
        <f t="shared" si="41"/>
        <v>0.13372643399280312</v>
      </c>
      <c r="P135">
        <f t="shared" si="42"/>
        <v>2.2517605109362262</v>
      </c>
      <c r="Q135">
        <f t="shared" si="43"/>
        <v>0.12946594119033591</v>
      </c>
      <c r="R135">
        <f t="shared" si="44"/>
        <v>8.1287694294407353E-2</v>
      </c>
      <c r="S135">
        <f t="shared" si="45"/>
        <v>226.12012680536708</v>
      </c>
      <c r="T135">
        <f t="shared" si="46"/>
        <v>34.312167024498613</v>
      </c>
      <c r="U135">
        <f t="shared" si="47"/>
        <v>34.296342857142847</v>
      </c>
      <c r="V135">
        <f t="shared" si="48"/>
        <v>5.4319676940721004</v>
      </c>
      <c r="W135">
        <f t="shared" si="49"/>
        <v>69.824389770615369</v>
      </c>
      <c r="X135">
        <f t="shared" si="50"/>
        <v>3.6128493272325746</v>
      </c>
      <c r="Y135">
        <f t="shared" si="51"/>
        <v>5.1741939157669403</v>
      </c>
      <c r="Z135">
        <f t="shared" si="52"/>
        <v>1.8191183668395259</v>
      </c>
      <c r="AA135">
        <f t="shared" si="53"/>
        <v>-107.50527873487162</v>
      </c>
      <c r="AB135">
        <f t="shared" si="54"/>
        <v>-105.70202609954116</v>
      </c>
      <c r="AC135">
        <f t="shared" si="55"/>
        <v>-10.841720890061593</v>
      </c>
      <c r="AD135">
        <f t="shared" si="56"/>
        <v>2.0711010808927028</v>
      </c>
      <c r="AE135">
        <f t="shared" si="57"/>
        <v>44.915666209910505</v>
      </c>
      <c r="AF135">
        <f t="shared" si="58"/>
        <v>2.4239498680682132</v>
      </c>
      <c r="AG135">
        <f t="shared" si="59"/>
        <v>21.47625120518839</v>
      </c>
      <c r="AH135">
        <v>815.78550063905743</v>
      </c>
      <c r="AI135">
        <v>794.91328484848452</v>
      </c>
      <c r="AJ135">
        <v>1.684468234507257</v>
      </c>
      <c r="AK135">
        <v>66.400301856687292</v>
      </c>
      <c r="AL135">
        <f t="shared" si="60"/>
        <v>2.4377614225594471</v>
      </c>
      <c r="AM135">
        <v>34.461884567771612</v>
      </c>
      <c r="AN135">
        <v>35.728200606060597</v>
      </c>
      <c r="AO135">
        <v>4.2164832263451448E-4</v>
      </c>
      <c r="AP135">
        <v>80.260018109835471</v>
      </c>
      <c r="AQ135">
        <v>16</v>
      </c>
      <c r="AR135">
        <v>3</v>
      </c>
      <c r="AS135">
        <f t="shared" si="61"/>
        <v>1</v>
      </c>
      <c r="AT135">
        <f t="shared" si="62"/>
        <v>0</v>
      </c>
      <c r="AU135">
        <f t="shared" si="63"/>
        <v>22316.177912755953</v>
      </c>
      <c r="AV135">
        <f t="shared" si="64"/>
        <v>1200.031428571428</v>
      </c>
      <c r="AW135">
        <f t="shared" si="65"/>
        <v>1025.9513278784282</v>
      </c>
      <c r="AX135">
        <f t="shared" si="66"/>
        <v>0.85493704869027243</v>
      </c>
      <c r="AY135">
        <f t="shared" si="67"/>
        <v>0.18842850397222577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1669307822.5999999</v>
      </c>
      <c r="BF135">
        <v>764.09285714285727</v>
      </c>
      <c r="BG135">
        <v>789.34028571428576</v>
      </c>
      <c r="BH135">
        <v>35.723700000000001</v>
      </c>
      <c r="BI135">
        <v>34.461885714285707</v>
      </c>
      <c r="BJ135">
        <v>767.81114285714273</v>
      </c>
      <c r="BK135">
        <v>35.572414285714281</v>
      </c>
      <c r="BL135">
        <v>500.14214285714291</v>
      </c>
      <c r="BM135">
        <v>101.03314285714291</v>
      </c>
      <c r="BN135">
        <v>9.9979614285714294E-2</v>
      </c>
      <c r="BO135">
        <v>33.425628571428568</v>
      </c>
      <c r="BP135">
        <v>34.296342857142847</v>
      </c>
      <c r="BQ135">
        <v>999.89999999999986</v>
      </c>
      <c r="BR135">
        <v>0</v>
      </c>
      <c r="BS135">
        <v>0</v>
      </c>
      <c r="BT135">
        <v>4502.0528571428567</v>
      </c>
      <c r="BU135">
        <v>0</v>
      </c>
      <c r="BV135">
        <v>287.30399999999997</v>
      </c>
      <c r="BW135">
        <v>-25.247642857142861</v>
      </c>
      <c r="BX135">
        <v>792.4002857142857</v>
      </c>
      <c r="BY135">
        <v>817.51342857142856</v>
      </c>
      <c r="BZ135">
        <v>1.2618228571428569</v>
      </c>
      <c r="CA135">
        <v>789.34028571428576</v>
      </c>
      <c r="CB135">
        <v>34.461885714285707</v>
      </c>
      <c r="CC135">
        <v>3.6092700000000009</v>
      </c>
      <c r="CD135">
        <v>3.481785714285714</v>
      </c>
      <c r="CE135">
        <v>27.142714285714291</v>
      </c>
      <c r="CF135">
        <v>26.53117142857143</v>
      </c>
      <c r="CG135">
        <v>1200.031428571428</v>
      </c>
      <c r="CH135">
        <v>0.50001557142857134</v>
      </c>
      <c r="CI135">
        <v>0.49998442857142861</v>
      </c>
      <c r="CJ135">
        <v>0</v>
      </c>
      <c r="CK135">
        <v>1161.6928571428571</v>
      </c>
      <c r="CL135">
        <v>4.9990899999999998</v>
      </c>
      <c r="CM135">
        <v>12758.27142857143</v>
      </c>
      <c r="CN135">
        <v>9558.1685714285704</v>
      </c>
      <c r="CO135">
        <v>42.875</v>
      </c>
      <c r="CP135">
        <v>44.561999999999998</v>
      </c>
      <c r="CQ135">
        <v>43.686999999999998</v>
      </c>
      <c r="CR135">
        <v>43.561999999999998</v>
      </c>
      <c r="CS135">
        <v>44.25</v>
      </c>
      <c r="CT135">
        <v>597.53428571428572</v>
      </c>
      <c r="CU135">
        <v>597.49714285714276</v>
      </c>
      <c r="CV135">
        <v>0</v>
      </c>
      <c r="CW135">
        <v>1669307833.7</v>
      </c>
      <c r="CX135">
        <v>0</v>
      </c>
      <c r="CY135">
        <v>1669300797.0999999</v>
      </c>
      <c r="CZ135" t="s">
        <v>356</v>
      </c>
      <c r="DA135">
        <v>1669300797.0999999</v>
      </c>
      <c r="DB135">
        <v>1669300794.5999999</v>
      </c>
      <c r="DC135">
        <v>7</v>
      </c>
      <c r="DD135">
        <v>-0.40400000000000003</v>
      </c>
      <c r="DE135">
        <v>2.3E-2</v>
      </c>
      <c r="DF135">
        <v>-3.4009999999999998</v>
      </c>
      <c r="DG135">
        <v>0.121</v>
      </c>
      <c r="DH135">
        <v>413</v>
      </c>
      <c r="DI135">
        <v>31</v>
      </c>
      <c r="DJ135">
        <v>0.5</v>
      </c>
      <c r="DK135">
        <v>0.27</v>
      </c>
      <c r="DL135">
        <v>-24.786131707317072</v>
      </c>
      <c r="DM135">
        <v>-3.265089198606268</v>
      </c>
      <c r="DN135">
        <v>0.32529409765665263</v>
      </c>
      <c r="DO135">
        <v>0</v>
      </c>
      <c r="DP135">
        <v>1.2317456097560979</v>
      </c>
      <c r="DQ135">
        <v>0.22612264808362609</v>
      </c>
      <c r="DR135">
        <v>2.2473141589926419E-2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2.9485399999999999</v>
      </c>
      <c r="EB135">
        <v>2.5973299999999999</v>
      </c>
      <c r="EC135">
        <v>0.15726000000000001</v>
      </c>
      <c r="ED135">
        <v>0.158998</v>
      </c>
      <c r="EE135">
        <v>0.144124</v>
      </c>
      <c r="EF135">
        <v>0.13911399999999999</v>
      </c>
      <c r="EG135">
        <v>25561.599999999999</v>
      </c>
      <c r="EH135">
        <v>25968.1</v>
      </c>
      <c r="EI135">
        <v>28219.9</v>
      </c>
      <c r="EJ135">
        <v>29719.5</v>
      </c>
      <c r="EK135">
        <v>33230.199999999997</v>
      </c>
      <c r="EL135">
        <v>35507.199999999997</v>
      </c>
      <c r="EM135">
        <v>39821.800000000003</v>
      </c>
      <c r="EN135">
        <v>42459.3</v>
      </c>
      <c r="EO135">
        <v>1.94035</v>
      </c>
      <c r="EP135">
        <v>1.9197</v>
      </c>
      <c r="EQ135">
        <v>0.203624</v>
      </c>
      <c r="ER135">
        <v>0</v>
      </c>
      <c r="ES135">
        <v>31.01</v>
      </c>
      <c r="ET135">
        <v>999.9</v>
      </c>
      <c r="EU135">
        <v>72.099999999999994</v>
      </c>
      <c r="EV135">
        <v>34.299999999999997</v>
      </c>
      <c r="EW135">
        <v>38.771700000000003</v>
      </c>
      <c r="EX135">
        <v>28.994599999999998</v>
      </c>
      <c r="EY135">
        <v>2.1394199999999999</v>
      </c>
      <c r="EZ135">
        <v>1</v>
      </c>
      <c r="FA135">
        <v>0.42338399999999998</v>
      </c>
      <c r="FB135">
        <v>0.143151</v>
      </c>
      <c r="FC135">
        <v>20.276199999999999</v>
      </c>
      <c r="FD135">
        <v>5.22058</v>
      </c>
      <c r="FE135">
        <v>12.004</v>
      </c>
      <c r="FF135">
        <v>4.9875999999999996</v>
      </c>
      <c r="FG135">
        <v>3.2845499999999999</v>
      </c>
      <c r="FH135">
        <v>9999</v>
      </c>
      <c r="FI135">
        <v>9999</v>
      </c>
      <c r="FJ135">
        <v>9999</v>
      </c>
      <c r="FK135">
        <v>999.9</v>
      </c>
      <c r="FL135">
        <v>1.8656999999999999</v>
      </c>
      <c r="FM135">
        <v>1.86212</v>
      </c>
      <c r="FN135">
        <v>1.8641700000000001</v>
      </c>
      <c r="FO135">
        <v>1.86022</v>
      </c>
      <c r="FP135">
        <v>1.8609599999999999</v>
      </c>
      <c r="FQ135">
        <v>1.8600699999999999</v>
      </c>
      <c r="FR135">
        <v>1.86174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-3.722</v>
      </c>
      <c r="GH135">
        <v>0.15129999999999999</v>
      </c>
      <c r="GI135">
        <v>-2.4104999999999999</v>
      </c>
      <c r="GJ135">
        <v>-2.6733299999999998E-3</v>
      </c>
      <c r="GK135">
        <v>1.6058599999999999E-6</v>
      </c>
      <c r="GL135">
        <v>-4.45944E-10</v>
      </c>
      <c r="GM135">
        <v>-0.1235328524796835</v>
      </c>
      <c r="GN135">
        <v>8.2927637995010707E-4</v>
      </c>
      <c r="GO135">
        <v>4.5700164417846682E-4</v>
      </c>
      <c r="GP135">
        <v>-7.3971344136228166E-6</v>
      </c>
      <c r="GQ135">
        <v>4</v>
      </c>
      <c r="GR135">
        <v>2095</v>
      </c>
      <c r="GS135">
        <v>4</v>
      </c>
      <c r="GT135">
        <v>35</v>
      </c>
      <c r="GU135">
        <v>117.1</v>
      </c>
      <c r="GV135">
        <v>117.2</v>
      </c>
      <c r="GW135">
        <v>1.85059</v>
      </c>
      <c r="GX135">
        <v>2.5610400000000002</v>
      </c>
      <c r="GY135">
        <v>1.4489700000000001</v>
      </c>
      <c r="GZ135">
        <v>2.32544</v>
      </c>
      <c r="HA135">
        <v>1.5478499999999999</v>
      </c>
      <c r="HB135">
        <v>2.20459</v>
      </c>
      <c r="HC135">
        <v>39.068300000000001</v>
      </c>
      <c r="HD135">
        <v>14.6837</v>
      </c>
      <c r="HE135">
        <v>18</v>
      </c>
      <c r="HF135">
        <v>493.45299999999997</v>
      </c>
      <c r="HG135">
        <v>521.30899999999997</v>
      </c>
      <c r="HH135">
        <v>31.000599999999999</v>
      </c>
      <c r="HI135">
        <v>32.786999999999999</v>
      </c>
      <c r="HJ135">
        <v>30.0002</v>
      </c>
      <c r="HK135">
        <v>32.720700000000001</v>
      </c>
      <c r="HL135">
        <v>32.7119</v>
      </c>
      <c r="HM135">
        <v>37.0518</v>
      </c>
      <c r="HN135">
        <v>19.063199999999998</v>
      </c>
      <c r="HO135">
        <v>100</v>
      </c>
      <c r="HP135">
        <v>31</v>
      </c>
      <c r="HQ135">
        <v>802.43299999999999</v>
      </c>
      <c r="HR135">
        <v>34.456699999999998</v>
      </c>
      <c r="HS135">
        <v>99.421700000000001</v>
      </c>
      <c r="HT135">
        <v>98.478700000000003</v>
      </c>
    </row>
    <row r="136" spans="1:228" x14ac:dyDescent="0.2">
      <c r="A136">
        <v>121</v>
      </c>
      <c r="B136">
        <v>1669307828.5999999</v>
      </c>
      <c r="C136">
        <v>479</v>
      </c>
      <c r="D136" t="s">
        <v>601</v>
      </c>
      <c r="E136" t="s">
        <v>602</v>
      </c>
      <c r="F136">
        <v>4</v>
      </c>
      <c r="G136">
        <v>1669307826.2874999</v>
      </c>
      <c r="H136">
        <f t="shared" si="34"/>
        <v>2.4468691018264248E-3</v>
      </c>
      <c r="I136">
        <f t="shared" si="35"/>
        <v>2.446869101826425</v>
      </c>
      <c r="J136">
        <f t="shared" si="36"/>
        <v>21.684506700683905</v>
      </c>
      <c r="K136">
        <f t="shared" si="37"/>
        <v>770.05612500000007</v>
      </c>
      <c r="L136">
        <f t="shared" si="38"/>
        <v>484.7945085050149</v>
      </c>
      <c r="M136">
        <f t="shared" si="39"/>
        <v>49.02902088032377</v>
      </c>
      <c r="N136">
        <f t="shared" si="40"/>
        <v>77.878559202482506</v>
      </c>
      <c r="O136">
        <f t="shared" si="41"/>
        <v>0.13392015251392425</v>
      </c>
      <c r="P136">
        <f t="shared" si="42"/>
        <v>2.2475363597755158</v>
      </c>
      <c r="Q136">
        <f t="shared" si="43"/>
        <v>0.12963976537922417</v>
      </c>
      <c r="R136">
        <f t="shared" si="44"/>
        <v>8.1398032470160489E-2</v>
      </c>
      <c r="S136">
        <f t="shared" si="45"/>
        <v>226.10746157288349</v>
      </c>
      <c r="T136">
        <f t="shared" si="46"/>
        <v>34.321252004152285</v>
      </c>
      <c r="U136">
        <f t="shared" si="47"/>
        <v>34.313325000000013</v>
      </c>
      <c r="V136">
        <f t="shared" si="48"/>
        <v>5.4371042564272622</v>
      </c>
      <c r="W136">
        <f t="shared" si="49"/>
        <v>69.798755162701369</v>
      </c>
      <c r="X136">
        <f t="shared" si="50"/>
        <v>3.6136848184010932</v>
      </c>
      <c r="Y136">
        <f t="shared" si="51"/>
        <v>5.1772912138297738</v>
      </c>
      <c r="Z136">
        <f t="shared" si="52"/>
        <v>1.823419438026169</v>
      </c>
      <c r="AA136">
        <f t="shared" si="53"/>
        <v>-107.90692739054533</v>
      </c>
      <c r="AB136">
        <f t="shared" si="54"/>
        <v>-106.26688567490133</v>
      </c>
      <c r="AC136">
        <f t="shared" si="55"/>
        <v>-10.921620460520634</v>
      </c>
      <c r="AD136">
        <f t="shared" si="56"/>
        <v>1.0120280469161855</v>
      </c>
      <c r="AE136">
        <f t="shared" si="57"/>
        <v>45.326727765274711</v>
      </c>
      <c r="AF136">
        <f t="shared" si="58"/>
        <v>2.4371754231932923</v>
      </c>
      <c r="AG136">
        <f t="shared" si="59"/>
        <v>21.684506700683905</v>
      </c>
      <c r="AH136">
        <v>822.70942156826891</v>
      </c>
      <c r="AI136">
        <v>801.67163030303016</v>
      </c>
      <c r="AJ136">
        <v>1.6937774003332651</v>
      </c>
      <c r="AK136">
        <v>66.400301856687292</v>
      </c>
      <c r="AL136">
        <f t="shared" si="60"/>
        <v>2.446869101826425</v>
      </c>
      <c r="AM136">
        <v>34.462532087470557</v>
      </c>
      <c r="AN136">
        <v>35.735035151515149</v>
      </c>
      <c r="AO136">
        <v>1.9672635113742801E-4</v>
      </c>
      <c r="AP136">
        <v>80.260018109835471</v>
      </c>
      <c r="AQ136">
        <v>16</v>
      </c>
      <c r="AR136">
        <v>3</v>
      </c>
      <c r="AS136">
        <f t="shared" si="61"/>
        <v>1</v>
      </c>
      <c r="AT136">
        <f t="shared" si="62"/>
        <v>0</v>
      </c>
      <c r="AU136">
        <f t="shared" si="63"/>
        <v>22242.633691525709</v>
      </c>
      <c r="AV136">
        <f t="shared" si="64"/>
        <v>1199.95625</v>
      </c>
      <c r="AW136">
        <f t="shared" si="65"/>
        <v>1025.887832421183</v>
      </c>
      <c r="AX136">
        <f t="shared" si="66"/>
        <v>0.85493769662117525</v>
      </c>
      <c r="AY136">
        <f t="shared" si="67"/>
        <v>0.18842975447886828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1669307826.2874999</v>
      </c>
      <c r="BF136">
        <v>770.05612500000007</v>
      </c>
      <c r="BG136">
        <v>795.53925000000004</v>
      </c>
      <c r="BH136">
        <v>35.731787500000003</v>
      </c>
      <c r="BI136">
        <v>34.463075000000003</v>
      </c>
      <c r="BJ136">
        <v>773.78037500000005</v>
      </c>
      <c r="BK136">
        <v>35.580462500000003</v>
      </c>
      <c r="BL136">
        <v>500.13262500000002</v>
      </c>
      <c r="BM136">
        <v>101.033625</v>
      </c>
      <c r="BN136">
        <v>9.9989387499999999E-2</v>
      </c>
      <c r="BO136">
        <v>33.4363125</v>
      </c>
      <c r="BP136">
        <v>34.313325000000013</v>
      </c>
      <c r="BQ136">
        <v>999.9</v>
      </c>
      <c r="BR136">
        <v>0</v>
      </c>
      <c r="BS136">
        <v>0</v>
      </c>
      <c r="BT136">
        <v>4489.7662500000006</v>
      </c>
      <c r="BU136">
        <v>0</v>
      </c>
      <c r="BV136">
        <v>287.77937500000002</v>
      </c>
      <c r="BW136">
        <v>-25.4832</v>
      </c>
      <c r="BX136">
        <v>798.59124999999995</v>
      </c>
      <c r="BY136">
        <v>823.93462499999998</v>
      </c>
      <c r="BZ136">
        <v>1.2687262500000001</v>
      </c>
      <c r="CA136">
        <v>795.53925000000004</v>
      </c>
      <c r="CB136">
        <v>34.463075000000003</v>
      </c>
      <c r="CC136">
        <v>3.6101062499999999</v>
      </c>
      <c r="CD136">
        <v>3.4819249999999999</v>
      </c>
      <c r="CE136">
        <v>27.146662500000001</v>
      </c>
      <c r="CF136">
        <v>26.531874999999999</v>
      </c>
      <c r="CG136">
        <v>1199.95625</v>
      </c>
      <c r="CH136">
        <v>0.499993625</v>
      </c>
      <c r="CI136">
        <v>0.500006375</v>
      </c>
      <c r="CJ136">
        <v>0</v>
      </c>
      <c r="CK136">
        <v>1162.20625</v>
      </c>
      <c r="CL136">
        <v>4.9990899999999998</v>
      </c>
      <c r="CM136">
        <v>12764.2</v>
      </c>
      <c r="CN136">
        <v>9557.4937500000015</v>
      </c>
      <c r="CO136">
        <v>42.875</v>
      </c>
      <c r="CP136">
        <v>44.561999999999998</v>
      </c>
      <c r="CQ136">
        <v>43.686999999999998</v>
      </c>
      <c r="CR136">
        <v>43.561999999999998</v>
      </c>
      <c r="CS136">
        <v>44.25</v>
      </c>
      <c r="CT136">
        <v>597.47125000000005</v>
      </c>
      <c r="CU136">
        <v>597.48625000000004</v>
      </c>
      <c r="CV136">
        <v>0</v>
      </c>
      <c r="CW136">
        <v>1669307837.3</v>
      </c>
      <c r="CX136">
        <v>0</v>
      </c>
      <c r="CY136">
        <v>1669300797.0999999</v>
      </c>
      <c r="CZ136" t="s">
        <v>356</v>
      </c>
      <c r="DA136">
        <v>1669300797.0999999</v>
      </c>
      <c r="DB136">
        <v>1669300794.5999999</v>
      </c>
      <c r="DC136">
        <v>7</v>
      </c>
      <c r="DD136">
        <v>-0.40400000000000003</v>
      </c>
      <c r="DE136">
        <v>2.3E-2</v>
      </c>
      <c r="DF136">
        <v>-3.4009999999999998</v>
      </c>
      <c r="DG136">
        <v>0.121</v>
      </c>
      <c r="DH136">
        <v>413</v>
      </c>
      <c r="DI136">
        <v>31</v>
      </c>
      <c r="DJ136">
        <v>0.5</v>
      </c>
      <c r="DK136">
        <v>0.27</v>
      </c>
      <c r="DL136">
        <v>-25.048459999999999</v>
      </c>
      <c r="DM136">
        <v>-3.1876007504689969</v>
      </c>
      <c r="DN136">
        <v>0.31021593028082861</v>
      </c>
      <c r="DO136">
        <v>0</v>
      </c>
      <c r="DP136">
        <v>1.2479262499999999</v>
      </c>
      <c r="DQ136">
        <v>0.17853467166979001</v>
      </c>
      <c r="DR136">
        <v>1.7410755682551508E-2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2.9485600000000001</v>
      </c>
      <c r="EB136">
        <v>2.5973700000000002</v>
      </c>
      <c r="EC136">
        <v>0.15815100000000001</v>
      </c>
      <c r="ED136">
        <v>0.159912</v>
      </c>
      <c r="EE136">
        <v>0.14414199999999999</v>
      </c>
      <c r="EF136">
        <v>0.13911699999999999</v>
      </c>
      <c r="EG136">
        <v>25534.2</v>
      </c>
      <c r="EH136">
        <v>25939.5</v>
      </c>
      <c r="EI136">
        <v>28219.5</v>
      </c>
      <c r="EJ136">
        <v>29719.1</v>
      </c>
      <c r="EK136">
        <v>33229.1</v>
      </c>
      <c r="EL136">
        <v>35506.9</v>
      </c>
      <c r="EM136">
        <v>39821.199999999997</v>
      </c>
      <c r="EN136">
        <v>42459</v>
      </c>
      <c r="EO136">
        <v>1.9406000000000001</v>
      </c>
      <c r="EP136">
        <v>1.9197299999999999</v>
      </c>
      <c r="EQ136">
        <v>0.20311799999999999</v>
      </c>
      <c r="ER136">
        <v>0</v>
      </c>
      <c r="ES136">
        <v>31.018899999999999</v>
      </c>
      <c r="ET136">
        <v>999.9</v>
      </c>
      <c r="EU136">
        <v>72.099999999999994</v>
      </c>
      <c r="EV136">
        <v>34.299999999999997</v>
      </c>
      <c r="EW136">
        <v>38.774500000000003</v>
      </c>
      <c r="EX136">
        <v>29.0246</v>
      </c>
      <c r="EY136">
        <v>2.6242000000000001</v>
      </c>
      <c r="EZ136">
        <v>1</v>
      </c>
      <c r="FA136">
        <v>0.42350100000000002</v>
      </c>
      <c r="FB136">
        <v>0.14552599999999999</v>
      </c>
      <c r="FC136">
        <v>20.2761</v>
      </c>
      <c r="FD136">
        <v>5.2202799999999998</v>
      </c>
      <c r="FE136">
        <v>12.004</v>
      </c>
      <c r="FF136">
        <v>4.9878999999999998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1.86574</v>
      </c>
      <c r="FM136">
        <v>1.86209</v>
      </c>
      <c r="FN136">
        <v>1.86416</v>
      </c>
      <c r="FO136">
        <v>1.8602399999999999</v>
      </c>
      <c r="FP136">
        <v>1.8609500000000001</v>
      </c>
      <c r="FQ136">
        <v>1.86005</v>
      </c>
      <c r="FR136">
        <v>1.86175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-3.7280000000000002</v>
      </c>
      <c r="GH136">
        <v>0.15140000000000001</v>
      </c>
      <c r="GI136">
        <v>-2.4104999999999999</v>
      </c>
      <c r="GJ136">
        <v>-2.6733299999999998E-3</v>
      </c>
      <c r="GK136">
        <v>1.6058599999999999E-6</v>
      </c>
      <c r="GL136">
        <v>-4.45944E-10</v>
      </c>
      <c r="GM136">
        <v>-0.1235328524796835</v>
      </c>
      <c r="GN136">
        <v>8.2927637995010707E-4</v>
      </c>
      <c r="GO136">
        <v>4.5700164417846682E-4</v>
      </c>
      <c r="GP136">
        <v>-7.3971344136228166E-6</v>
      </c>
      <c r="GQ136">
        <v>4</v>
      </c>
      <c r="GR136">
        <v>2095</v>
      </c>
      <c r="GS136">
        <v>4</v>
      </c>
      <c r="GT136">
        <v>35</v>
      </c>
      <c r="GU136">
        <v>117.2</v>
      </c>
      <c r="GV136">
        <v>117.2</v>
      </c>
      <c r="GW136">
        <v>1.8640099999999999</v>
      </c>
      <c r="GX136">
        <v>2.5598100000000001</v>
      </c>
      <c r="GY136">
        <v>1.4489700000000001</v>
      </c>
      <c r="GZ136">
        <v>2.32544</v>
      </c>
      <c r="HA136">
        <v>1.5478499999999999</v>
      </c>
      <c r="HB136">
        <v>2.2485400000000002</v>
      </c>
      <c r="HC136">
        <v>39.068300000000001</v>
      </c>
      <c r="HD136">
        <v>14.674899999999999</v>
      </c>
      <c r="HE136">
        <v>18</v>
      </c>
      <c r="HF136">
        <v>493.61200000000002</v>
      </c>
      <c r="HG136">
        <v>521.32799999999997</v>
      </c>
      <c r="HH136">
        <v>31.000699999999998</v>
      </c>
      <c r="HI136">
        <v>32.786999999999999</v>
      </c>
      <c r="HJ136">
        <v>30.000299999999999</v>
      </c>
      <c r="HK136">
        <v>32.720700000000001</v>
      </c>
      <c r="HL136">
        <v>32.7119</v>
      </c>
      <c r="HM136">
        <v>37.305799999999998</v>
      </c>
      <c r="HN136">
        <v>19.063199999999998</v>
      </c>
      <c r="HO136">
        <v>100</v>
      </c>
      <c r="HP136">
        <v>31</v>
      </c>
      <c r="HQ136">
        <v>809.13</v>
      </c>
      <c r="HR136">
        <v>34.44</v>
      </c>
      <c r="HS136">
        <v>99.420299999999997</v>
      </c>
      <c r="HT136">
        <v>98.477800000000002</v>
      </c>
    </row>
    <row r="137" spans="1:228" x14ac:dyDescent="0.2">
      <c r="A137">
        <v>122</v>
      </c>
      <c r="B137">
        <v>1669307832.5999999</v>
      </c>
      <c r="C137">
        <v>483</v>
      </c>
      <c r="D137" t="s">
        <v>603</v>
      </c>
      <c r="E137" t="s">
        <v>604</v>
      </c>
      <c r="F137">
        <v>4</v>
      </c>
      <c r="G137">
        <v>1669307830.5999999</v>
      </c>
      <c r="H137">
        <f t="shared" si="34"/>
        <v>2.4581949351903183E-3</v>
      </c>
      <c r="I137">
        <f t="shared" si="35"/>
        <v>2.4581949351903183</v>
      </c>
      <c r="J137">
        <f t="shared" si="36"/>
        <v>21.323443848661146</v>
      </c>
      <c r="K137">
        <f t="shared" si="37"/>
        <v>777.20528571428565</v>
      </c>
      <c r="L137">
        <f t="shared" si="38"/>
        <v>497.50177842124577</v>
      </c>
      <c r="M137">
        <f t="shared" si="39"/>
        <v>50.313679478654315</v>
      </c>
      <c r="N137">
        <f t="shared" si="40"/>
        <v>78.600839897770669</v>
      </c>
      <c r="O137">
        <f t="shared" si="41"/>
        <v>0.134655081408012</v>
      </c>
      <c r="P137">
        <f t="shared" si="42"/>
        <v>2.2524307579059348</v>
      </c>
      <c r="Q137">
        <f t="shared" si="43"/>
        <v>0.13033747941049914</v>
      </c>
      <c r="R137">
        <f t="shared" si="44"/>
        <v>8.1837311568403723E-2</v>
      </c>
      <c r="S137">
        <f t="shared" si="45"/>
        <v>226.10620205009741</v>
      </c>
      <c r="T137">
        <f t="shared" si="46"/>
        <v>34.321719973587236</v>
      </c>
      <c r="U137">
        <f t="shared" si="47"/>
        <v>34.311414285714292</v>
      </c>
      <c r="V137">
        <f t="shared" si="48"/>
        <v>5.436526114878478</v>
      </c>
      <c r="W137">
        <f t="shared" si="49"/>
        <v>69.791067046998208</v>
      </c>
      <c r="X137">
        <f t="shared" si="50"/>
        <v>3.6144929178108636</v>
      </c>
      <c r="Y137">
        <f t="shared" si="51"/>
        <v>5.179019422896654</v>
      </c>
      <c r="Z137">
        <f t="shared" si="52"/>
        <v>1.8220331970676145</v>
      </c>
      <c r="AA137">
        <f t="shared" si="53"/>
        <v>-108.40639664189304</v>
      </c>
      <c r="AB137">
        <f t="shared" si="54"/>
        <v>-105.54266543872249</v>
      </c>
      <c r="AC137">
        <f t="shared" si="55"/>
        <v>-10.823831928642072</v>
      </c>
      <c r="AD137">
        <f t="shared" si="56"/>
        <v>1.3333080408397961</v>
      </c>
      <c r="AE137">
        <f t="shared" si="57"/>
        <v>45.638676756092686</v>
      </c>
      <c r="AF137">
        <f t="shared" si="58"/>
        <v>2.4509494850206095</v>
      </c>
      <c r="AG137">
        <f t="shared" si="59"/>
        <v>21.323443848661146</v>
      </c>
      <c r="AH137">
        <v>829.73970605219222</v>
      </c>
      <c r="AI137">
        <v>808.63461212121194</v>
      </c>
      <c r="AJ137">
        <v>1.744887242880532</v>
      </c>
      <c r="AK137">
        <v>66.400301856687292</v>
      </c>
      <c r="AL137">
        <f t="shared" si="60"/>
        <v>2.4581949351903183</v>
      </c>
      <c r="AM137">
        <v>34.463459877830033</v>
      </c>
      <c r="AN137">
        <v>35.740855757575758</v>
      </c>
      <c r="AO137">
        <v>3.5764577567470949E-4</v>
      </c>
      <c r="AP137">
        <v>80.260018109835471</v>
      </c>
      <c r="AQ137">
        <v>16</v>
      </c>
      <c r="AR137">
        <v>3</v>
      </c>
      <c r="AS137">
        <f t="shared" si="61"/>
        <v>1</v>
      </c>
      <c r="AT137">
        <f t="shared" si="62"/>
        <v>0</v>
      </c>
      <c r="AU137">
        <f t="shared" si="63"/>
        <v>22326.527074573401</v>
      </c>
      <c r="AV137">
        <f t="shared" si="64"/>
        <v>1199.954285714286</v>
      </c>
      <c r="AW137">
        <f t="shared" si="65"/>
        <v>1025.8856922539367</v>
      </c>
      <c r="AX137">
        <f t="shared" si="66"/>
        <v>0.85493731258542649</v>
      </c>
      <c r="AY137">
        <f t="shared" si="67"/>
        <v>0.18842901328987313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1669307830.5999999</v>
      </c>
      <c r="BF137">
        <v>777.20528571428565</v>
      </c>
      <c r="BG137">
        <v>802.8725714285714</v>
      </c>
      <c r="BH137">
        <v>35.740114285714277</v>
      </c>
      <c r="BI137">
        <v>34.464214285714277</v>
      </c>
      <c r="BJ137">
        <v>780.93671428571429</v>
      </c>
      <c r="BK137">
        <v>35.588742857142847</v>
      </c>
      <c r="BL137">
        <v>500.12157142857137</v>
      </c>
      <c r="BM137">
        <v>101.03271428571431</v>
      </c>
      <c r="BN137">
        <v>9.9948271428571434E-2</v>
      </c>
      <c r="BO137">
        <v>33.442271428571424</v>
      </c>
      <c r="BP137">
        <v>34.311414285714292</v>
      </c>
      <c r="BQ137">
        <v>999.89999999999986</v>
      </c>
      <c r="BR137">
        <v>0</v>
      </c>
      <c r="BS137">
        <v>0</v>
      </c>
      <c r="BT137">
        <v>4504.0185714285717</v>
      </c>
      <c r="BU137">
        <v>0</v>
      </c>
      <c r="BV137">
        <v>287.43985714285708</v>
      </c>
      <c r="BW137">
        <v>-25.666928571428571</v>
      </c>
      <c r="BX137">
        <v>806.01228571428578</v>
      </c>
      <c r="BY137">
        <v>831.5304285714285</v>
      </c>
      <c r="BZ137">
        <v>1.275918571428571</v>
      </c>
      <c r="CA137">
        <v>802.8725714285714</v>
      </c>
      <c r="CB137">
        <v>34.464214285714277</v>
      </c>
      <c r="CC137">
        <v>3.6109228571428571</v>
      </c>
      <c r="CD137">
        <v>3.4820128571428581</v>
      </c>
      <c r="CE137">
        <v>27.150514285714291</v>
      </c>
      <c r="CF137">
        <v>26.532299999999999</v>
      </c>
      <c r="CG137">
        <v>1199.954285714286</v>
      </c>
      <c r="CH137">
        <v>0.50000585714285717</v>
      </c>
      <c r="CI137">
        <v>0.49999414285714289</v>
      </c>
      <c r="CJ137">
        <v>0</v>
      </c>
      <c r="CK137">
        <v>1162.3071428571429</v>
      </c>
      <c r="CL137">
        <v>4.9990899999999998</v>
      </c>
      <c r="CM137">
        <v>12773.28571428571</v>
      </c>
      <c r="CN137">
        <v>9557.4971428571444</v>
      </c>
      <c r="CO137">
        <v>42.892714285714291</v>
      </c>
      <c r="CP137">
        <v>44.561999999999998</v>
      </c>
      <c r="CQ137">
        <v>43.686999999999998</v>
      </c>
      <c r="CR137">
        <v>43.561999999999998</v>
      </c>
      <c r="CS137">
        <v>44.25</v>
      </c>
      <c r="CT137">
        <v>597.48571428571438</v>
      </c>
      <c r="CU137">
        <v>597.47</v>
      </c>
      <c r="CV137">
        <v>0</v>
      </c>
      <c r="CW137">
        <v>1669307841.5</v>
      </c>
      <c r="CX137">
        <v>0</v>
      </c>
      <c r="CY137">
        <v>1669300797.0999999</v>
      </c>
      <c r="CZ137" t="s">
        <v>356</v>
      </c>
      <c r="DA137">
        <v>1669300797.0999999</v>
      </c>
      <c r="DB137">
        <v>1669300794.5999999</v>
      </c>
      <c r="DC137">
        <v>7</v>
      </c>
      <c r="DD137">
        <v>-0.40400000000000003</v>
      </c>
      <c r="DE137">
        <v>2.3E-2</v>
      </c>
      <c r="DF137">
        <v>-3.4009999999999998</v>
      </c>
      <c r="DG137">
        <v>0.121</v>
      </c>
      <c r="DH137">
        <v>413</v>
      </c>
      <c r="DI137">
        <v>31</v>
      </c>
      <c r="DJ137">
        <v>0.5</v>
      </c>
      <c r="DK137">
        <v>0.27</v>
      </c>
      <c r="DL137">
        <v>-25.256597500000002</v>
      </c>
      <c r="DM137">
        <v>-3.129839774859275</v>
      </c>
      <c r="DN137">
        <v>0.30486559947581832</v>
      </c>
      <c r="DO137">
        <v>0</v>
      </c>
      <c r="DP137">
        <v>1.2589017499999999</v>
      </c>
      <c r="DQ137">
        <v>0.13902067542213681</v>
      </c>
      <c r="DR137">
        <v>1.354953022940278E-2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2.9487100000000002</v>
      </c>
      <c r="EB137">
        <v>2.5974499999999998</v>
      </c>
      <c r="EC137">
        <v>0.15906100000000001</v>
      </c>
      <c r="ED137">
        <v>0.16082199999999999</v>
      </c>
      <c r="EE137">
        <v>0.14415</v>
      </c>
      <c r="EF137">
        <v>0.13911899999999999</v>
      </c>
      <c r="EG137">
        <v>25506.9</v>
      </c>
      <c r="EH137">
        <v>25911.7</v>
      </c>
      <c r="EI137">
        <v>28219.9</v>
      </c>
      <c r="EJ137">
        <v>29719.4</v>
      </c>
      <c r="EK137">
        <v>33228.699999999997</v>
      </c>
      <c r="EL137">
        <v>35507.1</v>
      </c>
      <c r="EM137">
        <v>39821.1</v>
      </c>
      <c r="EN137">
        <v>42459.4</v>
      </c>
      <c r="EO137">
        <v>1.9403300000000001</v>
      </c>
      <c r="EP137">
        <v>1.9196800000000001</v>
      </c>
      <c r="EQ137">
        <v>0.20282</v>
      </c>
      <c r="ER137">
        <v>0</v>
      </c>
      <c r="ES137">
        <v>31.029</v>
      </c>
      <c r="ET137">
        <v>999.9</v>
      </c>
      <c r="EU137">
        <v>72.099999999999994</v>
      </c>
      <c r="EV137">
        <v>34.299999999999997</v>
      </c>
      <c r="EW137">
        <v>38.768500000000003</v>
      </c>
      <c r="EX137">
        <v>28.964600000000001</v>
      </c>
      <c r="EY137">
        <v>2.5200300000000002</v>
      </c>
      <c r="EZ137">
        <v>1</v>
      </c>
      <c r="FA137">
        <v>0.42366599999999999</v>
      </c>
      <c r="FB137">
        <v>0.14929500000000001</v>
      </c>
      <c r="FC137">
        <v>20.276199999999999</v>
      </c>
      <c r="FD137">
        <v>5.2202799999999998</v>
      </c>
      <c r="FE137">
        <v>12.004099999999999</v>
      </c>
      <c r="FF137">
        <v>4.9875499999999997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1.86574</v>
      </c>
      <c r="FM137">
        <v>1.86209</v>
      </c>
      <c r="FN137">
        <v>1.8641700000000001</v>
      </c>
      <c r="FO137">
        <v>1.8602099999999999</v>
      </c>
      <c r="FP137">
        <v>1.8609599999999999</v>
      </c>
      <c r="FQ137">
        <v>1.86006</v>
      </c>
      <c r="FR137">
        <v>1.86172</v>
      </c>
      <c r="FS137">
        <v>1.85836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-3.7349999999999999</v>
      </c>
      <c r="GH137">
        <v>0.15140000000000001</v>
      </c>
      <c r="GI137">
        <v>-2.4104999999999999</v>
      </c>
      <c r="GJ137">
        <v>-2.6733299999999998E-3</v>
      </c>
      <c r="GK137">
        <v>1.6058599999999999E-6</v>
      </c>
      <c r="GL137">
        <v>-4.45944E-10</v>
      </c>
      <c r="GM137">
        <v>-0.1235328524796835</v>
      </c>
      <c r="GN137">
        <v>8.2927637995010707E-4</v>
      </c>
      <c r="GO137">
        <v>4.5700164417846682E-4</v>
      </c>
      <c r="GP137">
        <v>-7.3971344136228166E-6</v>
      </c>
      <c r="GQ137">
        <v>4</v>
      </c>
      <c r="GR137">
        <v>2095</v>
      </c>
      <c r="GS137">
        <v>4</v>
      </c>
      <c r="GT137">
        <v>35</v>
      </c>
      <c r="GU137">
        <v>117.3</v>
      </c>
      <c r="GV137">
        <v>117.3</v>
      </c>
      <c r="GW137">
        <v>1.87622</v>
      </c>
      <c r="GX137">
        <v>2.5512700000000001</v>
      </c>
      <c r="GY137">
        <v>1.4489700000000001</v>
      </c>
      <c r="GZ137">
        <v>2.32544</v>
      </c>
      <c r="HA137">
        <v>1.5478499999999999</v>
      </c>
      <c r="HB137">
        <v>2.34131</v>
      </c>
      <c r="HC137">
        <v>39.0931</v>
      </c>
      <c r="HD137">
        <v>14.6837</v>
      </c>
      <c r="HE137">
        <v>18</v>
      </c>
      <c r="HF137">
        <v>493.43799999999999</v>
      </c>
      <c r="HG137">
        <v>521.31100000000004</v>
      </c>
      <c r="HH137">
        <v>31.000900000000001</v>
      </c>
      <c r="HI137">
        <v>32.787999999999997</v>
      </c>
      <c r="HJ137">
        <v>30.000299999999999</v>
      </c>
      <c r="HK137">
        <v>32.720700000000001</v>
      </c>
      <c r="HL137">
        <v>32.714199999999998</v>
      </c>
      <c r="HM137">
        <v>37.556100000000001</v>
      </c>
      <c r="HN137">
        <v>19.063199999999998</v>
      </c>
      <c r="HO137">
        <v>100</v>
      </c>
      <c r="HP137">
        <v>31</v>
      </c>
      <c r="HQ137">
        <v>815.85699999999997</v>
      </c>
      <c r="HR137">
        <v>34.436100000000003</v>
      </c>
      <c r="HS137">
        <v>99.4208</v>
      </c>
      <c r="HT137">
        <v>98.478700000000003</v>
      </c>
    </row>
    <row r="138" spans="1:228" x14ac:dyDescent="0.2">
      <c r="A138">
        <v>123</v>
      </c>
      <c r="B138">
        <v>1669307836.5999999</v>
      </c>
      <c r="C138">
        <v>487</v>
      </c>
      <c r="D138" t="s">
        <v>605</v>
      </c>
      <c r="E138" t="s">
        <v>606</v>
      </c>
      <c r="F138">
        <v>4</v>
      </c>
      <c r="G138">
        <v>1669307834.2874999</v>
      </c>
      <c r="H138">
        <f t="shared" si="34"/>
        <v>2.4569324806609297E-3</v>
      </c>
      <c r="I138">
        <f t="shared" si="35"/>
        <v>2.4569324806609298</v>
      </c>
      <c r="J138">
        <f t="shared" si="36"/>
        <v>22.090979161161208</v>
      </c>
      <c r="K138">
        <f t="shared" si="37"/>
        <v>783.354375</v>
      </c>
      <c r="L138">
        <f t="shared" si="38"/>
        <v>493.88603221227419</v>
      </c>
      <c r="M138">
        <f t="shared" si="39"/>
        <v>49.948146271181159</v>
      </c>
      <c r="N138">
        <f t="shared" si="40"/>
        <v>79.222930702062683</v>
      </c>
      <c r="O138">
        <f t="shared" si="41"/>
        <v>0.13449075372167557</v>
      </c>
      <c r="P138">
        <f t="shared" si="42"/>
        <v>2.2483856003884508</v>
      </c>
      <c r="Q138">
        <f t="shared" si="43"/>
        <v>0.13017602019153293</v>
      </c>
      <c r="R138">
        <f t="shared" si="44"/>
        <v>8.1736143076474144E-2</v>
      </c>
      <c r="S138">
        <f t="shared" si="45"/>
        <v>226.11328419830255</v>
      </c>
      <c r="T138">
        <f t="shared" si="46"/>
        <v>34.324915094306959</v>
      </c>
      <c r="U138">
        <f t="shared" si="47"/>
        <v>34.316199999999988</v>
      </c>
      <c r="V138">
        <f t="shared" si="48"/>
        <v>5.4379742710760022</v>
      </c>
      <c r="W138">
        <f t="shared" si="49"/>
        <v>69.78862475175552</v>
      </c>
      <c r="X138">
        <f t="shared" si="50"/>
        <v>3.6146277912192266</v>
      </c>
      <c r="Y138">
        <f t="shared" si="51"/>
        <v>5.1793939256960373</v>
      </c>
      <c r="Z138">
        <f t="shared" si="52"/>
        <v>1.8233464798567756</v>
      </c>
      <c r="AA138">
        <f t="shared" si="53"/>
        <v>-108.350722397147</v>
      </c>
      <c r="AB138">
        <f t="shared" si="54"/>
        <v>-105.77672357351983</v>
      </c>
      <c r="AC138">
        <f t="shared" si="55"/>
        <v>-10.867675279979377</v>
      </c>
      <c r="AD138">
        <f t="shared" si="56"/>
        <v>1.1181629476563444</v>
      </c>
      <c r="AE138">
        <f t="shared" si="57"/>
        <v>45.98691132877947</v>
      </c>
      <c r="AF138">
        <f t="shared" si="58"/>
        <v>2.4537462943658359</v>
      </c>
      <c r="AG138">
        <f t="shared" si="59"/>
        <v>22.090979161161208</v>
      </c>
      <c r="AH138">
        <v>836.91581955464153</v>
      </c>
      <c r="AI138">
        <v>815.50867878787847</v>
      </c>
      <c r="AJ138">
        <v>1.720989976549304</v>
      </c>
      <c r="AK138">
        <v>66.400301856687292</v>
      </c>
      <c r="AL138">
        <f t="shared" si="60"/>
        <v>2.4569324806609298</v>
      </c>
      <c r="AM138">
        <v>34.464574953671239</v>
      </c>
      <c r="AN138">
        <v>35.74405272727271</v>
      </c>
      <c r="AO138">
        <v>-8.6129175913031512E-5</v>
      </c>
      <c r="AP138">
        <v>80.260018109835471</v>
      </c>
      <c r="AQ138">
        <v>16</v>
      </c>
      <c r="AR138">
        <v>3</v>
      </c>
      <c r="AS138">
        <f t="shared" si="61"/>
        <v>1</v>
      </c>
      <c r="AT138">
        <f t="shared" si="62"/>
        <v>0</v>
      </c>
      <c r="AU138">
        <f t="shared" si="63"/>
        <v>22256.764443258715</v>
      </c>
      <c r="AV138">
        <f t="shared" si="64"/>
        <v>1199.9949999999999</v>
      </c>
      <c r="AW138">
        <f t="shared" si="65"/>
        <v>1025.9201949214003</v>
      </c>
      <c r="AX138">
        <f t="shared" si="66"/>
        <v>0.85493705800557529</v>
      </c>
      <c r="AY138">
        <f t="shared" si="67"/>
        <v>0.18842852195076026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1669307834.2874999</v>
      </c>
      <c r="BF138">
        <v>783.354375</v>
      </c>
      <c r="BG138">
        <v>809.21737499999995</v>
      </c>
      <c r="BH138">
        <v>35.741349999999997</v>
      </c>
      <c r="BI138">
        <v>34.464074999999987</v>
      </c>
      <c r="BJ138">
        <v>787.0915</v>
      </c>
      <c r="BK138">
        <v>35.589987499999999</v>
      </c>
      <c r="BL138">
        <v>500.15262499999989</v>
      </c>
      <c r="BM138">
        <v>101.032875</v>
      </c>
      <c r="BN138">
        <v>0.1000646125</v>
      </c>
      <c r="BO138">
        <v>33.443562499999999</v>
      </c>
      <c r="BP138">
        <v>34.316199999999988</v>
      </c>
      <c r="BQ138">
        <v>999.9</v>
      </c>
      <c r="BR138">
        <v>0</v>
      </c>
      <c r="BS138">
        <v>0</v>
      </c>
      <c r="BT138">
        <v>4492.2649999999994</v>
      </c>
      <c r="BU138">
        <v>0</v>
      </c>
      <c r="BV138">
        <v>285.96600000000001</v>
      </c>
      <c r="BW138">
        <v>-25.863212499999999</v>
      </c>
      <c r="BX138">
        <v>812.39012500000001</v>
      </c>
      <c r="BY138">
        <v>838.10174999999992</v>
      </c>
      <c r="BZ138">
        <v>1.2772887500000001</v>
      </c>
      <c r="CA138">
        <v>809.21737499999995</v>
      </c>
      <c r="CB138">
        <v>34.464074999999987</v>
      </c>
      <c r="CC138">
        <v>3.61105375</v>
      </c>
      <c r="CD138">
        <v>3.482005</v>
      </c>
      <c r="CE138">
        <v>27.151137500000001</v>
      </c>
      <c r="CF138">
        <v>26.532262500000002</v>
      </c>
      <c r="CG138">
        <v>1199.9949999999999</v>
      </c>
      <c r="CH138">
        <v>0.500015875</v>
      </c>
      <c r="CI138">
        <v>0.499984125</v>
      </c>
      <c r="CJ138">
        <v>0</v>
      </c>
      <c r="CK138">
        <v>1162.66875</v>
      </c>
      <c r="CL138">
        <v>4.9990899999999998</v>
      </c>
      <c r="CM138">
        <v>12779.9625</v>
      </c>
      <c r="CN138">
        <v>9557.8712500000001</v>
      </c>
      <c r="CO138">
        <v>42.929250000000003</v>
      </c>
      <c r="CP138">
        <v>44.561999999999998</v>
      </c>
      <c r="CQ138">
        <v>43.686999999999998</v>
      </c>
      <c r="CR138">
        <v>43.585625</v>
      </c>
      <c r="CS138">
        <v>44.25</v>
      </c>
      <c r="CT138">
        <v>597.51625000000001</v>
      </c>
      <c r="CU138">
        <v>597.48</v>
      </c>
      <c r="CV138">
        <v>0</v>
      </c>
      <c r="CW138">
        <v>1669307845.7</v>
      </c>
      <c r="CX138">
        <v>0</v>
      </c>
      <c r="CY138">
        <v>1669300797.0999999</v>
      </c>
      <c r="CZ138" t="s">
        <v>356</v>
      </c>
      <c r="DA138">
        <v>1669300797.0999999</v>
      </c>
      <c r="DB138">
        <v>1669300794.5999999</v>
      </c>
      <c r="DC138">
        <v>7</v>
      </c>
      <c r="DD138">
        <v>-0.40400000000000003</v>
      </c>
      <c r="DE138">
        <v>2.3E-2</v>
      </c>
      <c r="DF138">
        <v>-3.4009999999999998</v>
      </c>
      <c r="DG138">
        <v>0.121</v>
      </c>
      <c r="DH138">
        <v>413</v>
      </c>
      <c r="DI138">
        <v>31</v>
      </c>
      <c r="DJ138">
        <v>0.5</v>
      </c>
      <c r="DK138">
        <v>0.27</v>
      </c>
      <c r="DL138">
        <v>-25.429668292682919</v>
      </c>
      <c r="DM138">
        <v>-3.0180418118467389</v>
      </c>
      <c r="DN138">
        <v>0.30049576957293672</v>
      </c>
      <c r="DO138">
        <v>0</v>
      </c>
      <c r="DP138">
        <v>1.2651868292682931</v>
      </c>
      <c r="DQ138">
        <v>0.10873609756097551</v>
      </c>
      <c r="DR138">
        <v>1.106987770417925E-2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2.9488599999999998</v>
      </c>
      <c r="EB138">
        <v>2.5973999999999999</v>
      </c>
      <c r="EC138">
        <v>0.159964</v>
      </c>
      <c r="ED138">
        <v>0.161715</v>
      </c>
      <c r="EE138">
        <v>0.14416300000000001</v>
      </c>
      <c r="EF138">
        <v>0.13911999999999999</v>
      </c>
      <c r="EG138">
        <v>25479.5</v>
      </c>
      <c r="EH138">
        <v>25883.9</v>
      </c>
      <c r="EI138">
        <v>28220</v>
      </c>
      <c r="EJ138">
        <v>29719.3</v>
      </c>
      <c r="EK138">
        <v>33228.699999999997</v>
      </c>
      <c r="EL138">
        <v>35506.800000000003</v>
      </c>
      <c r="EM138">
        <v>39821.599999999999</v>
      </c>
      <c r="EN138">
        <v>42459</v>
      </c>
      <c r="EO138">
        <v>1.94042</v>
      </c>
      <c r="EP138">
        <v>1.9198500000000001</v>
      </c>
      <c r="EQ138">
        <v>0.202261</v>
      </c>
      <c r="ER138">
        <v>0</v>
      </c>
      <c r="ES138">
        <v>31.0379</v>
      </c>
      <c r="ET138">
        <v>999.9</v>
      </c>
      <c r="EU138">
        <v>72.099999999999994</v>
      </c>
      <c r="EV138">
        <v>34.299999999999997</v>
      </c>
      <c r="EW138">
        <v>38.772100000000002</v>
      </c>
      <c r="EX138">
        <v>28.994599999999998</v>
      </c>
      <c r="EY138">
        <v>2.15144</v>
      </c>
      <c r="EZ138">
        <v>1</v>
      </c>
      <c r="FA138">
        <v>0.423958</v>
      </c>
      <c r="FB138">
        <v>0.154229</v>
      </c>
      <c r="FC138">
        <v>20.276399999999999</v>
      </c>
      <c r="FD138">
        <v>5.2196899999999999</v>
      </c>
      <c r="FE138">
        <v>12.004099999999999</v>
      </c>
      <c r="FF138">
        <v>4.9871499999999997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1.86572</v>
      </c>
      <c r="FM138">
        <v>1.8621000000000001</v>
      </c>
      <c r="FN138">
        <v>1.86415</v>
      </c>
      <c r="FO138">
        <v>1.8602099999999999</v>
      </c>
      <c r="FP138">
        <v>1.8609599999999999</v>
      </c>
      <c r="FQ138">
        <v>1.86005</v>
      </c>
      <c r="FR138">
        <v>1.86172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-3.7410000000000001</v>
      </c>
      <c r="GH138">
        <v>0.15140000000000001</v>
      </c>
      <c r="GI138">
        <v>-2.4104999999999999</v>
      </c>
      <c r="GJ138">
        <v>-2.6733299999999998E-3</v>
      </c>
      <c r="GK138">
        <v>1.6058599999999999E-6</v>
      </c>
      <c r="GL138">
        <v>-4.45944E-10</v>
      </c>
      <c r="GM138">
        <v>-0.1235328524796835</v>
      </c>
      <c r="GN138">
        <v>8.2927637995010707E-4</v>
      </c>
      <c r="GO138">
        <v>4.5700164417846682E-4</v>
      </c>
      <c r="GP138">
        <v>-7.3971344136228166E-6</v>
      </c>
      <c r="GQ138">
        <v>4</v>
      </c>
      <c r="GR138">
        <v>2095</v>
      </c>
      <c r="GS138">
        <v>4</v>
      </c>
      <c r="GT138">
        <v>35</v>
      </c>
      <c r="GU138">
        <v>117.3</v>
      </c>
      <c r="GV138">
        <v>117.4</v>
      </c>
      <c r="GW138">
        <v>1.8884300000000001</v>
      </c>
      <c r="GX138">
        <v>2.5476100000000002</v>
      </c>
      <c r="GY138">
        <v>1.4489700000000001</v>
      </c>
      <c r="GZ138">
        <v>2.32544</v>
      </c>
      <c r="HA138">
        <v>1.5478499999999999</v>
      </c>
      <c r="HB138">
        <v>2.3559600000000001</v>
      </c>
      <c r="HC138">
        <v>39.0931</v>
      </c>
      <c r="HD138">
        <v>14.692399999999999</v>
      </c>
      <c r="HE138">
        <v>18</v>
      </c>
      <c r="HF138">
        <v>493.50099999999998</v>
      </c>
      <c r="HG138">
        <v>521.44299999999998</v>
      </c>
      <c r="HH138">
        <v>31.001200000000001</v>
      </c>
      <c r="HI138">
        <v>32.7898</v>
      </c>
      <c r="HJ138">
        <v>30.000299999999999</v>
      </c>
      <c r="HK138">
        <v>32.720700000000001</v>
      </c>
      <c r="HL138">
        <v>32.714799999999997</v>
      </c>
      <c r="HM138">
        <v>37.805700000000002</v>
      </c>
      <c r="HN138">
        <v>19.063199999999998</v>
      </c>
      <c r="HO138">
        <v>100</v>
      </c>
      <c r="HP138">
        <v>31</v>
      </c>
      <c r="HQ138">
        <v>822.54</v>
      </c>
      <c r="HR138">
        <v>34.419699999999999</v>
      </c>
      <c r="HS138">
        <v>99.421700000000001</v>
      </c>
      <c r="HT138">
        <v>98.477999999999994</v>
      </c>
    </row>
    <row r="139" spans="1:228" x14ac:dyDescent="0.2">
      <c r="A139">
        <v>124</v>
      </c>
      <c r="B139">
        <v>1669307840.5999999</v>
      </c>
      <c r="C139">
        <v>491</v>
      </c>
      <c r="D139" t="s">
        <v>607</v>
      </c>
      <c r="E139" t="s">
        <v>608</v>
      </c>
      <c r="F139">
        <v>4</v>
      </c>
      <c r="G139">
        <v>1669307838.5999999</v>
      </c>
      <c r="H139">
        <f t="shared" si="34"/>
        <v>2.4759369973115643E-3</v>
      </c>
      <c r="I139">
        <f t="shared" si="35"/>
        <v>2.4759369973115644</v>
      </c>
      <c r="J139">
        <f t="shared" si="36"/>
        <v>22.560568619278143</v>
      </c>
      <c r="K139">
        <f t="shared" si="37"/>
        <v>790.43642857142856</v>
      </c>
      <c r="L139">
        <f t="shared" si="38"/>
        <v>497.35630183189875</v>
      </c>
      <c r="M139">
        <f t="shared" si="39"/>
        <v>50.299478901624489</v>
      </c>
      <c r="N139">
        <f t="shared" si="40"/>
        <v>79.93975408688388</v>
      </c>
      <c r="O139">
        <f t="shared" si="41"/>
        <v>0.13564381725752805</v>
      </c>
      <c r="P139">
        <f t="shared" si="42"/>
        <v>2.2480488331648796</v>
      </c>
      <c r="Q139">
        <f t="shared" si="43"/>
        <v>0.13125544591518609</v>
      </c>
      <c r="R139">
        <f t="shared" si="44"/>
        <v>8.2417104568071137E-2</v>
      </c>
      <c r="S139">
        <f t="shared" si="45"/>
        <v>226.1080059075077</v>
      </c>
      <c r="T139">
        <f t="shared" si="46"/>
        <v>34.323527152833449</v>
      </c>
      <c r="U139">
        <f t="shared" si="47"/>
        <v>34.315685714285721</v>
      </c>
      <c r="V139">
        <f t="shared" si="48"/>
        <v>5.4378186322375788</v>
      </c>
      <c r="W139">
        <f t="shared" si="49"/>
        <v>69.786120271587976</v>
      </c>
      <c r="X139">
        <f t="shared" si="50"/>
        <v>3.6154716881047348</v>
      </c>
      <c r="Y139">
        <f t="shared" si="51"/>
        <v>5.1807890652673256</v>
      </c>
      <c r="Z139">
        <f t="shared" si="52"/>
        <v>1.8223469441328439</v>
      </c>
      <c r="AA139">
        <f t="shared" si="53"/>
        <v>-109.18882158143998</v>
      </c>
      <c r="AB139">
        <f t="shared" si="54"/>
        <v>-105.11572356292854</v>
      </c>
      <c r="AC139">
        <f t="shared" si="55"/>
        <v>-10.801607373612756</v>
      </c>
      <c r="AD139">
        <f t="shared" si="56"/>
        <v>1.001853389526417</v>
      </c>
      <c r="AE139">
        <f t="shared" si="57"/>
        <v>45.850191800089824</v>
      </c>
      <c r="AF139">
        <f t="shared" si="58"/>
        <v>2.4662389146871142</v>
      </c>
      <c r="AG139">
        <f t="shared" si="59"/>
        <v>22.560568619278143</v>
      </c>
      <c r="AH139">
        <v>843.73270452340694</v>
      </c>
      <c r="AI139">
        <v>822.26441818181786</v>
      </c>
      <c r="AJ139">
        <v>1.682438137353669</v>
      </c>
      <c r="AK139">
        <v>66.400301856687292</v>
      </c>
      <c r="AL139">
        <f t="shared" si="60"/>
        <v>2.4759369973115644</v>
      </c>
      <c r="AM139">
        <v>34.464915603968819</v>
      </c>
      <c r="AN139">
        <v>35.753003030303027</v>
      </c>
      <c r="AO139">
        <v>1.2789178900620771E-4</v>
      </c>
      <c r="AP139">
        <v>80.260018109835471</v>
      </c>
      <c r="AQ139">
        <v>16</v>
      </c>
      <c r="AR139">
        <v>3</v>
      </c>
      <c r="AS139">
        <f t="shared" si="61"/>
        <v>1</v>
      </c>
      <c r="AT139">
        <f t="shared" si="62"/>
        <v>0</v>
      </c>
      <c r="AU139">
        <f t="shared" si="63"/>
        <v>22250.579473046073</v>
      </c>
      <c r="AV139">
        <f t="shared" si="64"/>
        <v>1199.967142857143</v>
      </c>
      <c r="AW139">
        <f t="shared" si="65"/>
        <v>1025.8963636826468</v>
      </c>
      <c r="AX139">
        <f t="shared" si="66"/>
        <v>0.85493704539273407</v>
      </c>
      <c r="AY139">
        <f t="shared" si="67"/>
        <v>0.18842849760797661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1669307838.5999999</v>
      </c>
      <c r="BF139">
        <v>790.43642857142856</v>
      </c>
      <c r="BG139">
        <v>816.24214285714299</v>
      </c>
      <c r="BH139">
        <v>35.749428571428567</v>
      </c>
      <c r="BI139">
        <v>34.46557142857143</v>
      </c>
      <c r="BJ139">
        <v>794.18085714285723</v>
      </c>
      <c r="BK139">
        <v>35.598014285714292</v>
      </c>
      <c r="BL139">
        <v>500.11757142857152</v>
      </c>
      <c r="BM139">
        <v>101.0337142857143</v>
      </c>
      <c r="BN139">
        <v>9.9977428571428564E-2</v>
      </c>
      <c r="BO139">
        <v>33.448371428571427</v>
      </c>
      <c r="BP139">
        <v>34.315685714285721</v>
      </c>
      <c r="BQ139">
        <v>999.89999999999986</v>
      </c>
      <c r="BR139">
        <v>0</v>
      </c>
      <c r="BS139">
        <v>0</v>
      </c>
      <c r="BT139">
        <v>4491.25</v>
      </c>
      <c r="BU139">
        <v>0</v>
      </c>
      <c r="BV139">
        <v>286.38257142857151</v>
      </c>
      <c r="BW139">
        <v>-25.805571428571429</v>
      </c>
      <c r="BX139">
        <v>819.74214285714277</v>
      </c>
      <c r="BY139">
        <v>845.37857142857138</v>
      </c>
      <c r="BZ139">
        <v>1.283848571428571</v>
      </c>
      <c r="CA139">
        <v>816.24214285714299</v>
      </c>
      <c r="CB139">
        <v>34.46557142857143</v>
      </c>
      <c r="CC139">
        <v>3.6118928571428581</v>
      </c>
      <c r="CD139">
        <v>3.4821814285714279</v>
      </c>
      <c r="CE139">
        <v>27.155114285714291</v>
      </c>
      <c r="CF139">
        <v>26.53312857142857</v>
      </c>
      <c r="CG139">
        <v>1199.967142857143</v>
      </c>
      <c r="CH139">
        <v>0.50001542857142856</v>
      </c>
      <c r="CI139">
        <v>0.49998457142857139</v>
      </c>
      <c r="CJ139">
        <v>0</v>
      </c>
      <c r="CK139">
        <v>1162.8457142857139</v>
      </c>
      <c r="CL139">
        <v>4.9990899999999998</v>
      </c>
      <c r="CM139">
        <v>12784.61428571429</v>
      </c>
      <c r="CN139">
        <v>9557.6471428571422</v>
      </c>
      <c r="CO139">
        <v>42.936999999999998</v>
      </c>
      <c r="CP139">
        <v>44.561999999999998</v>
      </c>
      <c r="CQ139">
        <v>43.686999999999998</v>
      </c>
      <c r="CR139">
        <v>43.625</v>
      </c>
      <c r="CS139">
        <v>44.25</v>
      </c>
      <c r="CT139">
        <v>597.50285714285724</v>
      </c>
      <c r="CU139">
        <v>597.46571428571428</v>
      </c>
      <c r="CV139">
        <v>0</v>
      </c>
      <c r="CW139">
        <v>1669307849.3</v>
      </c>
      <c r="CX139">
        <v>0</v>
      </c>
      <c r="CY139">
        <v>1669300797.0999999</v>
      </c>
      <c r="CZ139" t="s">
        <v>356</v>
      </c>
      <c r="DA139">
        <v>1669300797.0999999</v>
      </c>
      <c r="DB139">
        <v>1669300794.5999999</v>
      </c>
      <c r="DC139">
        <v>7</v>
      </c>
      <c r="DD139">
        <v>-0.40400000000000003</v>
      </c>
      <c r="DE139">
        <v>2.3E-2</v>
      </c>
      <c r="DF139">
        <v>-3.4009999999999998</v>
      </c>
      <c r="DG139">
        <v>0.121</v>
      </c>
      <c r="DH139">
        <v>413</v>
      </c>
      <c r="DI139">
        <v>31</v>
      </c>
      <c r="DJ139">
        <v>0.5</v>
      </c>
      <c r="DK139">
        <v>0.27</v>
      </c>
      <c r="DL139">
        <v>-25.57818</v>
      </c>
      <c r="DM139">
        <v>-2.6001748592870131</v>
      </c>
      <c r="DN139">
        <v>0.26260092555053949</v>
      </c>
      <c r="DO139">
        <v>0</v>
      </c>
      <c r="DP139">
        <v>1.2716302500000001</v>
      </c>
      <c r="DQ139">
        <v>8.2253470919321628E-2</v>
      </c>
      <c r="DR139">
        <v>8.1759820472833891E-3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2.9487299999999999</v>
      </c>
      <c r="EB139">
        <v>2.5974300000000001</v>
      </c>
      <c r="EC139">
        <v>0.16083800000000001</v>
      </c>
      <c r="ED139">
        <v>0.16256999999999999</v>
      </c>
      <c r="EE139">
        <v>0.14419199999999999</v>
      </c>
      <c r="EF139">
        <v>0.139125</v>
      </c>
      <c r="EG139">
        <v>25452.2</v>
      </c>
      <c r="EH139">
        <v>25857.200000000001</v>
      </c>
      <c r="EI139">
        <v>28219.200000000001</v>
      </c>
      <c r="EJ139">
        <v>29719</v>
      </c>
      <c r="EK139">
        <v>33227</v>
      </c>
      <c r="EL139">
        <v>35506.699999999997</v>
      </c>
      <c r="EM139">
        <v>39820.9</v>
      </c>
      <c r="EN139">
        <v>42459</v>
      </c>
      <c r="EO139">
        <v>1.94048</v>
      </c>
      <c r="EP139">
        <v>1.91978</v>
      </c>
      <c r="EQ139">
        <v>0.20221600000000001</v>
      </c>
      <c r="ER139">
        <v>0</v>
      </c>
      <c r="ES139">
        <v>31.046600000000002</v>
      </c>
      <c r="ET139">
        <v>999.9</v>
      </c>
      <c r="EU139">
        <v>72.099999999999994</v>
      </c>
      <c r="EV139">
        <v>34.299999999999997</v>
      </c>
      <c r="EW139">
        <v>38.775399999999998</v>
      </c>
      <c r="EX139">
        <v>28.994599999999998</v>
      </c>
      <c r="EY139">
        <v>1.73878</v>
      </c>
      <c r="EZ139">
        <v>1</v>
      </c>
      <c r="FA139">
        <v>0.42401899999999998</v>
      </c>
      <c r="FB139">
        <v>0.16109699999999999</v>
      </c>
      <c r="FC139">
        <v>20.2759</v>
      </c>
      <c r="FD139">
        <v>5.2186399999999997</v>
      </c>
      <c r="FE139">
        <v>12.0044</v>
      </c>
      <c r="FF139">
        <v>4.9867999999999997</v>
      </c>
      <c r="FG139">
        <v>3.2842799999999999</v>
      </c>
      <c r="FH139">
        <v>9999</v>
      </c>
      <c r="FI139">
        <v>9999</v>
      </c>
      <c r="FJ139">
        <v>9999</v>
      </c>
      <c r="FK139">
        <v>999.9</v>
      </c>
      <c r="FL139">
        <v>1.86571</v>
      </c>
      <c r="FM139">
        <v>1.86209</v>
      </c>
      <c r="FN139">
        <v>1.8641700000000001</v>
      </c>
      <c r="FO139">
        <v>1.8602099999999999</v>
      </c>
      <c r="FP139">
        <v>1.8609599999999999</v>
      </c>
      <c r="FQ139">
        <v>1.86005</v>
      </c>
      <c r="FR139">
        <v>1.8617300000000001</v>
      </c>
      <c r="FS139">
        <v>1.85836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-3.7469999999999999</v>
      </c>
      <c r="GH139">
        <v>0.15140000000000001</v>
      </c>
      <c r="GI139">
        <v>-2.4104999999999999</v>
      </c>
      <c r="GJ139">
        <v>-2.6733299999999998E-3</v>
      </c>
      <c r="GK139">
        <v>1.6058599999999999E-6</v>
      </c>
      <c r="GL139">
        <v>-4.45944E-10</v>
      </c>
      <c r="GM139">
        <v>-0.1235328524796835</v>
      </c>
      <c r="GN139">
        <v>8.2927637995010707E-4</v>
      </c>
      <c r="GO139">
        <v>4.5700164417846682E-4</v>
      </c>
      <c r="GP139">
        <v>-7.3971344136228166E-6</v>
      </c>
      <c r="GQ139">
        <v>4</v>
      </c>
      <c r="GR139">
        <v>2095</v>
      </c>
      <c r="GS139">
        <v>4</v>
      </c>
      <c r="GT139">
        <v>35</v>
      </c>
      <c r="GU139">
        <v>117.4</v>
      </c>
      <c r="GV139">
        <v>117.4</v>
      </c>
      <c r="GW139">
        <v>1.90063</v>
      </c>
      <c r="GX139">
        <v>2.5390600000000001</v>
      </c>
      <c r="GY139">
        <v>1.4489700000000001</v>
      </c>
      <c r="GZ139">
        <v>2.32544</v>
      </c>
      <c r="HA139">
        <v>1.5478499999999999</v>
      </c>
      <c r="HB139">
        <v>2.3596200000000001</v>
      </c>
      <c r="HC139">
        <v>39.0931</v>
      </c>
      <c r="HD139">
        <v>14.692399999999999</v>
      </c>
      <c r="HE139">
        <v>18</v>
      </c>
      <c r="HF139">
        <v>493.53300000000002</v>
      </c>
      <c r="HG139">
        <v>521.38900000000001</v>
      </c>
      <c r="HH139">
        <v>31.0016</v>
      </c>
      <c r="HI139">
        <v>32.7898</v>
      </c>
      <c r="HJ139">
        <v>30.0002</v>
      </c>
      <c r="HK139">
        <v>32.720700000000001</v>
      </c>
      <c r="HL139">
        <v>32.714799999999997</v>
      </c>
      <c r="HM139">
        <v>38.0627</v>
      </c>
      <c r="HN139">
        <v>19.063199999999998</v>
      </c>
      <c r="HO139">
        <v>100</v>
      </c>
      <c r="HP139">
        <v>31</v>
      </c>
      <c r="HQ139">
        <v>829.26800000000003</v>
      </c>
      <c r="HR139">
        <v>34.505299999999998</v>
      </c>
      <c r="HS139">
        <v>99.419300000000007</v>
      </c>
      <c r="HT139">
        <v>98.477699999999999</v>
      </c>
    </row>
    <row r="140" spans="1:228" x14ac:dyDescent="0.2">
      <c r="A140">
        <v>125</v>
      </c>
      <c r="B140">
        <v>1669307844.5999999</v>
      </c>
      <c r="C140">
        <v>495</v>
      </c>
      <c r="D140" t="s">
        <v>609</v>
      </c>
      <c r="E140" t="s">
        <v>610</v>
      </c>
      <c r="F140">
        <v>4</v>
      </c>
      <c r="G140">
        <v>1669307842.2874999</v>
      </c>
      <c r="H140">
        <f t="shared" si="34"/>
        <v>2.4873195597466011E-3</v>
      </c>
      <c r="I140">
        <f t="shared" si="35"/>
        <v>2.4873195597466009</v>
      </c>
      <c r="J140">
        <f t="shared" si="36"/>
        <v>22.236174496421899</v>
      </c>
      <c r="K140">
        <f t="shared" si="37"/>
        <v>796.455375</v>
      </c>
      <c r="L140">
        <f t="shared" si="38"/>
        <v>507.91879624422552</v>
      </c>
      <c r="M140">
        <f t="shared" si="39"/>
        <v>51.367799662086405</v>
      </c>
      <c r="N140">
        <f t="shared" si="40"/>
        <v>80.54862400311697</v>
      </c>
      <c r="O140">
        <f t="shared" si="41"/>
        <v>0.13609755814166369</v>
      </c>
      <c r="P140">
        <f t="shared" si="42"/>
        <v>2.2503920548311154</v>
      </c>
      <c r="Q140">
        <f t="shared" si="43"/>
        <v>0.13168473216558654</v>
      </c>
      <c r="R140">
        <f t="shared" si="44"/>
        <v>8.2687513292026352E-2</v>
      </c>
      <c r="S140">
        <f t="shared" si="45"/>
        <v>226.11896285736708</v>
      </c>
      <c r="T140">
        <f t="shared" si="46"/>
        <v>34.324602732678969</v>
      </c>
      <c r="U140">
        <f t="shared" si="47"/>
        <v>34.326124999999998</v>
      </c>
      <c r="V140">
        <f t="shared" si="48"/>
        <v>5.4409786431993172</v>
      </c>
      <c r="W140">
        <f t="shared" si="49"/>
        <v>69.779447523532781</v>
      </c>
      <c r="X140">
        <f t="shared" si="50"/>
        <v>3.616255600258401</v>
      </c>
      <c r="Y140">
        <f t="shared" si="51"/>
        <v>5.182407898885752</v>
      </c>
      <c r="Z140">
        <f t="shared" si="52"/>
        <v>1.8247230429409163</v>
      </c>
      <c r="AA140">
        <f t="shared" si="53"/>
        <v>-109.6907925848251</v>
      </c>
      <c r="AB140">
        <f t="shared" si="54"/>
        <v>-105.81500654204667</v>
      </c>
      <c r="AC140">
        <f t="shared" si="55"/>
        <v>-10.862993828259821</v>
      </c>
      <c r="AD140">
        <f t="shared" si="56"/>
        <v>-0.24983009776451581</v>
      </c>
      <c r="AE140">
        <f t="shared" si="57"/>
        <v>46.13505769072237</v>
      </c>
      <c r="AF140">
        <f t="shared" si="58"/>
        <v>2.4782313476546993</v>
      </c>
      <c r="AG140">
        <f t="shared" si="59"/>
        <v>22.236174496421899</v>
      </c>
      <c r="AH140">
        <v>850.54487815701737</v>
      </c>
      <c r="AI140">
        <v>829.09710303030272</v>
      </c>
      <c r="AJ140">
        <v>1.7131586934666201</v>
      </c>
      <c r="AK140">
        <v>66.400301856687292</v>
      </c>
      <c r="AL140">
        <f t="shared" si="60"/>
        <v>2.4873195597466009</v>
      </c>
      <c r="AM140">
        <v>34.46620991248372</v>
      </c>
      <c r="AN140">
        <v>35.759970303030322</v>
      </c>
      <c r="AO140">
        <v>1.5983982900177231E-4</v>
      </c>
      <c r="AP140">
        <v>80.260018109835471</v>
      </c>
      <c r="AQ140">
        <v>16</v>
      </c>
      <c r="AR140">
        <v>3</v>
      </c>
      <c r="AS140">
        <f t="shared" si="61"/>
        <v>1</v>
      </c>
      <c r="AT140">
        <f t="shared" si="62"/>
        <v>0</v>
      </c>
      <c r="AU140">
        <f t="shared" si="63"/>
        <v>22290.518214839478</v>
      </c>
      <c r="AV140">
        <f t="shared" si="64"/>
        <v>1200.0362500000001</v>
      </c>
      <c r="AW140">
        <f t="shared" si="65"/>
        <v>1025.9543760919</v>
      </c>
      <c r="AX140">
        <f t="shared" si="66"/>
        <v>0.85493615388026822</v>
      </c>
      <c r="AY140">
        <f t="shared" si="67"/>
        <v>0.18842677698891769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1669307842.2874999</v>
      </c>
      <c r="BF140">
        <v>796.455375</v>
      </c>
      <c r="BG140">
        <v>822.42724999999996</v>
      </c>
      <c r="BH140">
        <v>35.757112500000012</v>
      </c>
      <c r="BI140">
        <v>34.467062499999997</v>
      </c>
      <c r="BJ140">
        <v>800.20550000000003</v>
      </c>
      <c r="BK140">
        <v>35.605662500000001</v>
      </c>
      <c r="BL140">
        <v>500.13299999999998</v>
      </c>
      <c r="BM140">
        <v>101.03387499999999</v>
      </c>
      <c r="BN140">
        <v>0.10000711249999999</v>
      </c>
      <c r="BO140">
        <v>33.453950000000013</v>
      </c>
      <c r="BP140">
        <v>34.326124999999998</v>
      </c>
      <c r="BQ140">
        <v>999.9</v>
      </c>
      <c r="BR140">
        <v>0</v>
      </c>
      <c r="BS140">
        <v>0</v>
      </c>
      <c r="BT140">
        <v>4498.0462499999994</v>
      </c>
      <c r="BU140">
        <v>0</v>
      </c>
      <c r="BV140">
        <v>286.83712500000001</v>
      </c>
      <c r="BW140">
        <v>-25.971699999999998</v>
      </c>
      <c r="BX140">
        <v>825.99062499999991</v>
      </c>
      <c r="BY140">
        <v>851.78575000000001</v>
      </c>
      <c r="BZ140">
        <v>1.29004125</v>
      </c>
      <c r="CA140">
        <v>822.42724999999996</v>
      </c>
      <c r="CB140">
        <v>34.467062499999997</v>
      </c>
      <c r="CC140">
        <v>3.6126787500000002</v>
      </c>
      <c r="CD140">
        <v>3.4823412500000002</v>
      </c>
      <c r="CE140">
        <v>27.158799999999999</v>
      </c>
      <c r="CF140">
        <v>26.533887499999999</v>
      </c>
      <c r="CG140">
        <v>1200.0362500000001</v>
      </c>
      <c r="CH140">
        <v>0.50004525</v>
      </c>
      <c r="CI140">
        <v>0.49995475</v>
      </c>
      <c r="CJ140">
        <v>0</v>
      </c>
      <c r="CK140">
        <v>1163.0125</v>
      </c>
      <c r="CL140">
        <v>4.9990899999999998</v>
      </c>
      <c r="CM140">
        <v>12789.025</v>
      </c>
      <c r="CN140">
        <v>9558.2975000000006</v>
      </c>
      <c r="CO140">
        <v>42.936999999999998</v>
      </c>
      <c r="CP140">
        <v>44.601374999999997</v>
      </c>
      <c r="CQ140">
        <v>43.686999999999998</v>
      </c>
      <c r="CR140">
        <v>43.625</v>
      </c>
      <c r="CS140">
        <v>44.25</v>
      </c>
      <c r="CT140">
        <v>597.57249999999999</v>
      </c>
      <c r="CU140">
        <v>597.46375</v>
      </c>
      <c r="CV140">
        <v>0</v>
      </c>
      <c r="CW140">
        <v>1669307853.5</v>
      </c>
      <c r="CX140">
        <v>0</v>
      </c>
      <c r="CY140">
        <v>1669300797.0999999</v>
      </c>
      <c r="CZ140" t="s">
        <v>356</v>
      </c>
      <c r="DA140">
        <v>1669300797.0999999</v>
      </c>
      <c r="DB140">
        <v>1669300794.5999999</v>
      </c>
      <c r="DC140">
        <v>7</v>
      </c>
      <c r="DD140">
        <v>-0.40400000000000003</v>
      </c>
      <c r="DE140">
        <v>2.3E-2</v>
      </c>
      <c r="DF140">
        <v>-3.4009999999999998</v>
      </c>
      <c r="DG140">
        <v>0.121</v>
      </c>
      <c r="DH140">
        <v>413</v>
      </c>
      <c r="DI140">
        <v>31</v>
      </c>
      <c r="DJ140">
        <v>0.5</v>
      </c>
      <c r="DK140">
        <v>0.27</v>
      </c>
      <c r="DL140">
        <v>-25.731139024390242</v>
      </c>
      <c r="DM140">
        <v>-1.8299832752613321</v>
      </c>
      <c r="DN140">
        <v>0.2001912108862958</v>
      </c>
      <c r="DO140">
        <v>0</v>
      </c>
      <c r="DP140">
        <v>1.278058048780488</v>
      </c>
      <c r="DQ140">
        <v>7.5602090592336552E-2</v>
      </c>
      <c r="DR140">
        <v>7.6073819154408636E-3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2.9486699999999999</v>
      </c>
      <c r="EB140">
        <v>2.5974300000000001</v>
      </c>
      <c r="EC140">
        <v>0.16172700000000001</v>
      </c>
      <c r="ED140">
        <v>0.163468</v>
      </c>
      <c r="EE140">
        <v>0.14421200000000001</v>
      </c>
      <c r="EF140">
        <v>0.13913</v>
      </c>
      <c r="EG140">
        <v>25425.5</v>
      </c>
      <c r="EH140">
        <v>25829.1</v>
      </c>
      <c r="EI140">
        <v>28219.5</v>
      </c>
      <c r="EJ140">
        <v>29718.7</v>
      </c>
      <c r="EK140">
        <v>33226.400000000001</v>
      </c>
      <c r="EL140">
        <v>35506</v>
      </c>
      <c r="EM140">
        <v>39821</v>
      </c>
      <c r="EN140">
        <v>42458.3</v>
      </c>
      <c r="EO140">
        <v>1.94058</v>
      </c>
      <c r="EP140">
        <v>1.9197299999999999</v>
      </c>
      <c r="EQ140">
        <v>0.20158999999999999</v>
      </c>
      <c r="ER140">
        <v>0</v>
      </c>
      <c r="ES140">
        <v>31.056899999999999</v>
      </c>
      <c r="ET140">
        <v>999.9</v>
      </c>
      <c r="EU140">
        <v>72.099999999999994</v>
      </c>
      <c r="EV140">
        <v>34.299999999999997</v>
      </c>
      <c r="EW140">
        <v>38.772100000000002</v>
      </c>
      <c r="EX140">
        <v>28.9346</v>
      </c>
      <c r="EY140">
        <v>1.8149</v>
      </c>
      <c r="EZ140">
        <v>1</v>
      </c>
      <c r="FA140">
        <v>0.42423499999999997</v>
      </c>
      <c r="FB140">
        <v>0.16597500000000001</v>
      </c>
      <c r="FC140">
        <v>20.2761</v>
      </c>
      <c r="FD140">
        <v>5.2201399999999998</v>
      </c>
      <c r="FE140">
        <v>12.004099999999999</v>
      </c>
      <c r="FF140">
        <v>4.9871999999999996</v>
      </c>
      <c r="FG140">
        <v>3.2845499999999999</v>
      </c>
      <c r="FH140">
        <v>9999</v>
      </c>
      <c r="FI140">
        <v>9999</v>
      </c>
      <c r="FJ140">
        <v>9999</v>
      </c>
      <c r="FK140">
        <v>999.9</v>
      </c>
      <c r="FL140">
        <v>1.86574</v>
      </c>
      <c r="FM140">
        <v>1.86206</v>
      </c>
      <c r="FN140">
        <v>1.8641700000000001</v>
      </c>
      <c r="FO140">
        <v>1.8602099999999999</v>
      </c>
      <c r="FP140">
        <v>1.8609500000000001</v>
      </c>
      <c r="FQ140">
        <v>1.86006</v>
      </c>
      <c r="FR140">
        <v>1.86172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-3.754</v>
      </c>
      <c r="GH140">
        <v>0.1515</v>
      </c>
      <c r="GI140">
        <v>-2.4104999999999999</v>
      </c>
      <c r="GJ140">
        <v>-2.6733299999999998E-3</v>
      </c>
      <c r="GK140">
        <v>1.6058599999999999E-6</v>
      </c>
      <c r="GL140">
        <v>-4.45944E-10</v>
      </c>
      <c r="GM140">
        <v>-0.1235328524796835</v>
      </c>
      <c r="GN140">
        <v>8.2927637995010707E-4</v>
      </c>
      <c r="GO140">
        <v>4.5700164417846682E-4</v>
      </c>
      <c r="GP140">
        <v>-7.3971344136228166E-6</v>
      </c>
      <c r="GQ140">
        <v>4</v>
      </c>
      <c r="GR140">
        <v>2095</v>
      </c>
      <c r="GS140">
        <v>4</v>
      </c>
      <c r="GT140">
        <v>35</v>
      </c>
      <c r="GU140">
        <v>117.5</v>
      </c>
      <c r="GV140">
        <v>117.5</v>
      </c>
      <c r="GW140">
        <v>1.9128400000000001</v>
      </c>
      <c r="GX140">
        <v>2.5488300000000002</v>
      </c>
      <c r="GY140">
        <v>1.4489700000000001</v>
      </c>
      <c r="GZ140">
        <v>2.32544</v>
      </c>
      <c r="HA140">
        <v>1.5478499999999999</v>
      </c>
      <c r="HB140">
        <v>2.2900399999999999</v>
      </c>
      <c r="HC140">
        <v>39.0931</v>
      </c>
      <c r="HD140">
        <v>14.6837</v>
      </c>
      <c r="HE140">
        <v>18</v>
      </c>
      <c r="HF140">
        <v>493.596</v>
      </c>
      <c r="HG140">
        <v>521.35199999999998</v>
      </c>
      <c r="HH140">
        <v>31.0015</v>
      </c>
      <c r="HI140">
        <v>32.791600000000003</v>
      </c>
      <c r="HJ140">
        <v>30.000299999999999</v>
      </c>
      <c r="HK140">
        <v>32.720700000000001</v>
      </c>
      <c r="HL140">
        <v>32.714799999999997</v>
      </c>
      <c r="HM140">
        <v>38.317100000000003</v>
      </c>
      <c r="HN140">
        <v>19.063199999999998</v>
      </c>
      <c r="HO140">
        <v>100</v>
      </c>
      <c r="HP140">
        <v>31</v>
      </c>
      <c r="HQ140">
        <v>835.94799999999998</v>
      </c>
      <c r="HR140">
        <v>34.509399999999999</v>
      </c>
      <c r="HS140">
        <v>99.420100000000005</v>
      </c>
      <c r="HT140">
        <v>98.476299999999995</v>
      </c>
    </row>
    <row r="141" spans="1:228" x14ac:dyDescent="0.2">
      <c r="A141">
        <v>126</v>
      </c>
      <c r="B141">
        <v>1669307848.5999999</v>
      </c>
      <c r="C141">
        <v>499</v>
      </c>
      <c r="D141" t="s">
        <v>611</v>
      </c>
      <c r="E141" t="s">
        <v>612</v>
      </c>
      <c r="F141">
        <v>4</v>
      </c>
      <c r="G141">
        <v>1669307846.5999999</v>
      </c>
      <c r="H141">
        <f t="shared" si="34"/>
        <v>2.4967742859557454E-3</v>
      </c>
      <c r="I141">
        <f t="shared" si="35"/>
        <v>2.4967742859557456</v>
      </c>
      <c r="J141">
        <f t="shared" si="36"/>
        <v>22.338329717844402</v>
      </c>
      <c r="K141">
        <f t="shared" si="37"/>
        <v>803.63328571428576</v>
      </c>
      <c r="L141">
        <f t="shared" si="38"/>
        <v>514.62739337058895</v>
      </c>
      <c r="M141">
        <f t="shared" si="39"/>
        <v>52.046398488737061</v>
      </c>
      <c r="N141">
        <f t="shared" si="40"/>
        <v>81.274760663545308</v>
      </c>
      <c r="O141">
        <f t="shared" si="41"/>
        <v>0.13659965547372446</v>
      </c>
      <c r="P141">
        <f t="shared" si="42"/>
        <v>2.2542660244085968</v>
      </c>
      <c r="Q141">
        <f t="shared" si="43"/>
        <v>0.13216215315922242</v>
      </c>
      <c r="R141">
        <f t="shared" si="44"/>
        <v>8.2988029088986559E-2</v>
      </c>
      <c r="S141">
        <f t="shared" si="45"/>
        <v>226.12064109249218</v>
      </c>
      <c r="T141">
        <f t="shared" si="46"/>
        <v>34.322021558691723</v>
      </c>
      <c r="U141">
        <f t="shared" si="47"/>
        <v>34.329842857142857</v>
      </c>
      <c r="V141">
        <f t="shared" si="48"/>
        <v>5.4421044380056545</v>
      </c>
      <c r="W141">
        <f t="shared" si="49"/>
        <v>69.787925913312804</v>
      </c>
      <c r="X141">
        <f t="shared" si="50"/>
        <v>3.6170754950252686</v>
      </c>
      <c r="Y141">
        <f t="shared" si="51"/>
        <v>5.1829531365041932</v>
      </c>
      <c r="Z141">
        <f t="shared" si="52"/>
        <v>1.8250289429803859</v>
      </c>
      <c r="AA141">
        <f t="shared" si="53"/>
        <v>-110.10774601064837</v>
      </c>
      <c r="AB141">
        <f t="shared" si="54"/>
        <v>-106.22069535080357</v>
      </c>
      <c r="AC141">
        <f t="shared" si="55"/>
        <v>-10.886200113263778</v>
      </c>
      <c r="AD141">
        <f t="shared" si="56"/>
        <v>-1.0940003822235411</v>
      </c>
      <c r="AE141">
        <f t="shared" si="57"/>
        <v>46.399180508523138</v>
      </c>
      <c r="AF141">
        <f t="shared" si="58"/>
        <v>2.4897280080450042</v>
      </c>
      <c r="AG141">
        <f t="shared" si="59"/>
        <v>22.338329717844402</v>
      </c>
      <c r="AH141">
        <v>857.65092802258323</v>
      </c>
      <c r="AI141">
        <v>836.04206060606032</v>
      </c>
      <c r="AJ141">
        <v>1.733039323282995</v>
      </c>
      <c r="AK141">
        <v>66.400301856687292</v>
      </c>
      <c r="AL141">
        <f t="shared" si="60"/>
        <v>2.4967742859557456</v>
      </c>
      <c r="AM141">
        <v>34.468161544128172</v>
      </c>
      <c r="AN141">
        <v>35.76678363636362</v>
      </c>
      <c r="AO141">
        <v>1.618177104732761E-4</v>
      </c>
      <c r="AP141">
        <v>80.260018109835471</v>
      </c>
      <c r="AQ141">
        <v>16</v>
      </c>
      <c r="AR141">
        <v>3</v>
      </c>
      <c r="AS141">
        <f t="shared" si="61"/>
        <v>1</v>
      </c>
      <c r="AT141">
        <f t="shared" si="62"/>
        <v>0</v>
      </c>
      <c r="AU141">
        <f t="shared" si="63"/>
        <v>22357.082343798207</v>
      </c>
      <c r="AV141">
        <f t="shared" si="64"/>
        <v>1200.024285714286</v>
      </c>
      <c r="AW141">
        <f t="shared" si="65"/>
        <v>1025.9461850220168</v>
      </c>
      <c r="AX141">
        <f t="shared" si="66"/>
        <v>0.85493785187134508</v>
      </c>
      <c r="AY141">
        <f t="shared" si="67"/>
        <v>0.18843005411169594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1669307846.5999999</v>
      </c>
      <c r="BF141">
        <v>803.63328571428576</v>
      </c>
      <c r="BG141">
        <v>829.76157142857141</v>
      </c>
      <c r="BH141">
        <v>35.765128571428569</v>
      </c>
      <c r="BI141">
        <v>34.469142857142863</v>
      </c>
      <c r="BJ141">
        <v>807.39014285714279</v>
      </c>
      <c r="BK141">
        <v>35.613599999999998</v>
      </c>
      <c r="BL141">
        <v>500.1477142857143</v>
      </c>
      <c r="BM141">
        <v>101.0341428571429</v>
      </c>
      <c r="BN141">
        <v>9.9996442857142848E-2</v>
      </c>
      <c r="BO141">
        <v>33.455828571428569</v>
      </c>
      <c r="BP141">
        <v>34.329842857142857</v>
      </c>
      <c r="BQ141">
        <v>999.89999999999986</v>
      </c>
      <c r="BR141">
        <v>0</v>
      </c>
      <c r="BS141">
        <v>0</v>
      </c>
      <c r="BT141">
        <v>4509.2857142857147</v>
      </c>
      <c r="BU141">
        <v>0</v>
      </c>
      <c r="BV141">
        <v>287.33885714285719</v>
      </c>
      <c r="BW141">
        <v>-26.128414285714289</v>
      </c>
      <c r="BX141">
        <v>833.44128571428575</v>
      </c>
      <c r="BY141">
        <v>859.38371428571429</v>
      </c>
      <c r="BZ141">
        <v>1.2959671428571431</v>
      </c>
      <c r="CA141">
        <v>829.76157142857141</v>
      </c>
      <c r="CB141">
        <v>34.469142857142863</v>
      </c>
      <c r="CC141">
        <v>3.6134942857142849</v>
      </c>
      <c r="CD141">
        <v>3.4825571428571429</v>
      </c>
      <c r="CE141">
        <v>27.162657142857139</v>
      </c>
      <c r="CF141">
        <v>26.534942857142859</v>
      </c>
      <c r="CG141">
        <v>1200.024285714286</v>
      </c>
      <c r="CH141">
        <v>0.49998785714285721</v>
      </c>
      <c r="CI141">
        <v>0.50001214285714279</v>
      </c>
      <c r="CJ141">
        <v>0</v>
      </c>
      <c r="CK141">
        <v>1163.1785714285711</v>
      </c>
      <c r="CL141">
        <v>4.9990899999999998</v>
      </c>
      <c r="CM141">
        <v>12793.428571428571</v>
      </c>
      <c r="CN141">
        <v>9557.9914285714294</v>
      </c>
      <c r="CO141">
        <v>42.936999999999998</v>
      </c>
      <c r="CP141">
        <v>44.58</v>
      </c>
      <c r="CQ141">
        <v>43.686999999999998</v>
      </c>
      <c r="CR141">
        <v>43.625</v>
      </c>
      <c r="CS141">
        <v>44.258857142857153</v>
      </c>
      <c r="CT141">
        <v>597.49857142857138</v>
      </c>
      <c r="CU141">
        <v>597.52571428571434</v>
      </c>
      <c r="CV141">
        <v>0</v>
      </c>
      <c r="CW141">
        <v>1669307857.7</v>
      </c>
      <c r="CX141">
        <v>0</v>
      </c>
      <c r="CY141">
        <v>1669300797.0999999</v>
      </c>
      <c r="CZ141" t="s">
        <v>356</v>
      </c>
      <c r="DA141">
        <v>1669300797.0999999</v>
      </c>
      <c r="DB141">
        <v>1669300794.5999999</v>
      </c>
      <c r="DC141">
        <v>7</v>
      </c>
      <c r="DD141">
        <v>-0.40400000000000003</v>
      </c>
      <c r="DE141">
        <v>2.3E-2</v>
      </c>
      <c r="DF141">
        <v>-3.4009999999999998</v>
      </c>
      <c r="DG141">
        <v>0.121</v>
      </c>
      <c r="DH141">
        <v>413</v>
      </c>
      <c r="DI141">
        <v>31</v>
      </c>
      <c r="DJ141">
        <v>0.5</v>
      </c>
      <c r="DK141">
        <v>0.27</v>
      </c>
      <c r="DL141">
        <v>-25.8629675</v>
      </c>
      <c r="DM141">
        <v>-1.5588146341462901</v>
      </c>
      <c r="DN141">
        <v>0.1668026894080249</v>
      </c>
      <c r="DO141">
        <v>0</v>
      </c>
      <c r="DP141">
        <v>1.2831265000000001</v>
      </c>
      <c r="DQ141">
        <v>7.902168855534708E-2</v>
      </c>
      <c r="DR141">
        <v>7.770779417149873E-3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2.9485199999999998</v>
      </c>
      <c r="EB141">
        <v>2.5974499999999998</v>
      </c>
      <c r="EC141">
        <v>0.16261900000000001</v>
      </c>
      <c r="ED141">
        <v>0.16434799999999999</v>
      </c>
      <c r="EE141">
        <v>0.14422499999999999</v>
      </c>
      <c r="EF141">
        <v>0.13913600000000001</v>
      </c>
      <c r="EG141">
        <v>25398.6</v>
      </c>
      <c r="EH141">
        <v>25802</v>
      </c>
      <c r="EI141">
        <v>28219.8</v>
      </c>
      <c r="EJ141">
        <v>29718.799999999999</v>
      </c>
      <c r="EK141">
        <v>33226.300000000003</v>
      </c>
      <c r="EL141">
        <v>35505.9</v>
      </c>
      <c r="EM141">
        <v>39821.4</v>
      </c>
      <c r="EN141">
        <v>42458.5</v>
      </c>
      <c r="EO141">
        <v>1.9405300000000001</v>
      </c>
      <c r="EP141">
        <v>1.9198999999999999</v>
      </c>
      <c r="EQ141">
        <v>0.20158300000000001</v>
      </c>
      <c r="ER141">
        <v>0</v>
      </c>
      <c r="ES141">
        <v>31.067900000000002</v>
      </c>
      <c r="ET141">
        <v>999.9</v>
      </c>
      <c r="EU141">
        <v>72.099999999999994</v>
      </c>
      <c r="EV141">
        <v>34.299999999999997</v>
      </c>
      <c r="EW141">
        <v>38.773800000000001</v>
      </c>
      <c r="EX141">
        <v>29.0246</v>
      </c>
      <c r="EY141">
        <v>2.3197100000000002</v>
      </c>
      <c r="EZ141">
        <v>1</v>
      </c>
      <c r="FA141">
        <v>0.42426799999999998</v>
      </c>
      <c r="FB141">
        <v>0.16974700000000001</v>
      </c>
      <c r="FC141">
        <v>20.276199999999999</v>
      </c>
      <c r="FD141">
        <v>5.2202799999999998</v>
      </c>
      <c r="FE141">
        <v>12.004</v>
      </c>
      <c r="FF141">
        <v>4.98705</v>
      </c>
      <c r="FG141">
        <v>3.2844799999999998</v>
      </c>
      <c r="FH141">
        <v>9999</v>
      </c>
      <c r="FI141">
        <v>9999</v>
      </c>
      <c r="FJ141">
        <v>9999</v>
      </c>
      <c r="FK141">
        <v>999.9</v>
      </c>
      <c r="FL141">
        <v>1.86575</v>
      </c>
      <c r="FM141">
        <v>1.8620399999999999</v>
      </c>
      <c r="FN141">
        <v>1.86416</v>
      </c>
      <c r="FO141">
        <v>1.8602099999999999</v>
      </c>
      <c r="FP141">
        <v>1.8609599999999999</v>
      </c>
      <c r="FQ141">
        <v>1.86006</v>
      </c>
      <c r="FR141">
        <v>1.86172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-3.76</v>
      </c>
      <c r="GH141">
        <v>0.1515</v>
      </c>
      <c r="GI141">
        <v>-2.4104999999999999</v>
      </c>
      <c r="GJ141">
        <v>-2.6733299999999998E-3</v>
      </c>
      <c r="GK141">
        <v>1.6058599999999999E-6</v>
      </c>
      <c r="GL141">
        <v>-4.45944E-10</v>
      </c>
      <c r="GM141">
        <v>-0.1235328524796835</v>
      </c>
      <c r="GN141">
        <v>8.2927637995010707E-4</v>
      </c>
      <c r="GO141">
        <v>4.5700164417846682E-4</v>
      </c>
      <c r="GP141">
        <v>-7.3971344136228166E-6</v>
      </c>
      <c r="GQ141">
        <v>4</v>
      </c>
      <c r="GR141">
        <v>2095</v>
      </c>
      <c r="GS141">
        <v>4</v>
      </c>
      <c r="GT141">
        <v>35</v>
      </c>
      <c r="GU141">
        <v>117.5</v>
      </c>
      <c r="GV141">
        <v>117.6</v>
      </c>
      <c r="GW141">
        <v>1.9262699999999999</v>
      </c>
      <c r="GX141">
        <v>2.5585900000000001</v>
      </c>
      <c r="GY141">
        <v>1.4489700000000001</v>
      </c>
      <c r="GZ141">
        <v>2.32544</v>
      </c>
      <c r="HA141">
        <v>1.5478499999999999</v>
      </c>
      <c r="HB141">
        <v>2.2229000000000001</v>
      </c>
      <c r="HC141">
        <v>39.0931</v>
      </c>
      <c r="HD141">
        <v>14.674899999999999</v>
      </c>
      <c r="HE141">
        <v>18</v>
      </c>
      <c r="HF141">
        <v>493.572</v>
      </c>
      <c r="HG141">
        <v>521.48</v>
      </c>
      <c r="HH141">
        <v>31.001300000000001</v>
      </c>
      <c r="HI141">
        <v>32.7928</v>
      </c>
      <c r="HJ141">
        <v>30.000299999999999</v>
      </c>
      <c r="HK141">
        <v>32.721699999999998</v>
      </c>
      <c r="HL141">
        <v>32.714799999999997</v>
      </c>
      <c r="HM141">
        <v>38.5687</v>
      </c>
      <c r="HN141">
        <v>19.063199999999998</v>
      </c>
      <c r="HO141">
        <v>100</v>
      </c>
      <c r="HP141">
        <v>31</v>
      </c>
      <c r="HQ141">
        <v>842.62800000000004</v>
      </c>
      <c r="HR141">
        <v>34.527799999999999</v>
      </c>
      <c r="HS141">
        <v>99.421099999999996</v>
      </c>
      <c r="HT141">
        <v>98.476600000000005</v>
      </c>
    </row>
    <row r="142" spans="1:228" x14ac:dyDescent="0.2">
      <c r="A142">
        <v>127</v>
      </c>
      <c r="B142">
        <v>1669307852.5999999</v>
      </c>
      <c r="C142">
        <v>503</v>
      </c>
      <c r="D142" t="s">
        <v>613</v>
      </c>
      <c r="E142" t="s">
        <v>614</v>
      </c>
      <c r="F142">
        <v>4</v>
      </c>
      <c r="G142">
        <v>1669307850.2874999</v>
      </c>
      <c r="H142">
        <f t="shared" si="34"/>
        <v>2.4991383208148275E-3</v>
      </c>
      <c r="I142">
        <f t="shared" si="35"/>
        <v>2.4991383208148275</v>
      </c>
      <c r="J142">
        <f t="shared" si="36"/>
        <v>23.104363245811964</v>
      </c>
      <c r="K142">
        <f t="shared" si="37"/>
        <v>809.70249999999999</v>
      </c>
      <c r="L142">
        <f t="shared" si="38"/>
        <v>511.74525880068859</v>
      </c>
      <c r="M142">
        <f t="shared" si="39"/>
        <v>51.754729470659846</v>
      </c>
      <c r="N142">
        <f t="shared" si="40"/>
        <v>81.888269834539329</v>
      </c>
      <c r="O142">
        <f t="shared" si="41"/>
        <v>0.13676404532837311</v>
      </c>
      <c r="P142">
        <f t="shared" si="42"/>
        <v>2.2535914626156868</v>
      </c>
      <c r="Q142">
        <f t="shared" si="43"/>
        <v>0.1323147583879839</v>
      </c>
      <c r="R142">
        <f t="shared" si="44"/>
        <v>8.308441678629698E-2</v>
      </c>
      <c r="S142">
        <f t="shared" si="45"/>
        <v>226.11618935722856</v>
      </c>
      <c r="T142">
        <f t="shared" si="46"/>
        <v>34.322503061033004</v>
      </c>
      <c r="U142">
        <f t="shared" si="47"/>
        <v>34.329987500000001</v>
      </c>
      <c r="V142">
        <f t="shared" si="48"/>
        <v>5.4421482410316724</v>
      </c>
      <c r="W142">
        <f t="shared" si="49"/>
        <v>69.792162530180505</v>
      </c>
      <c r="X142">
        <f t="shared" si="50"/>
        <v>3.6175095942769682</v>
      </c>
      <c r="Y142">
        <f t="shared" si="51"/>
        <v>5.1832605025136367</v>
      </c>
      <c r="Z142">
        <f t="shared" si="52"/>
        <v>1.8246386467547042</v>
      </c>
      <c r="AA142">
        <f t="shared" si="53"/>
        <v>-110.21199994793389</v>
      </c>
      <c r="AB142">
        <f t="shared" si="54"/>
        <v>-106.0778283823981</v>
      </c>
      <c r="AC142">
        <f t="shared" si="55"/>
        <v>-10.874876243421078</v>
      </c>
      <c r="AD142">
        <f t="shared" si="56"/>
        <v>-1.0485152165245069</v>
      </c>
      <c r="AE142">
        <f t="shared" si="57"/>
        <v>46.556546890578282</v>
      </c>
      <c r="AF142">
        <f t="shared" si="58"/>
        <v>2.4961248229092994</v>
      </c>
      <c r="AG142">
        <f t="shared" si="59"/>
        <v>23.104363245811964</v>
      </c>
      <c r="AH142">
        <v>864.57358339325424</v>
      </c>
      <c r="AI142">
        <v>842.79131515151505</v>
      </c>
      <c r="AJ142">
        <v>1.6846377085432911</v>
      </c>
      <c r="AK142">
        <v>66.400301856687292</v>
      </c>
      <c r="AL142">
        <f t="shared" si="60"/>
        <v>2.4991383208148275</v>
      </c>
      <c r="AM142">
        <v>34.470306897417167</v>
      </c>
      <c r="AN142">
        <v>35.770399393939392</v>
      </c>
      <c r="AO142">
        <v>1.21845435272353E-4</v>
      </c>
      <c r="AP142">
        <v>80.260018109835471</v>
      </c>
      <c r="AQ142">
        <v>16</v>
      </c>
      <c r="AR142">
        <v>3</v>
      </c>
      <c r="AS142">
        <f t="shared" si="61"/>
        <v>1</v>
      </c>
      <c r="AT142">
        <f t="shared" si="62"/>
        <v>0</v>
      </c>
      <c r="AU142">
        <f t="shared" si="63"/>
        <v>22345.405536830454</v>
      </c>
      <c r="AV142">
        <f t="shared" si="64"/>
        <v>1200.0225</v>
      </c>
      <c r="AW142">
        <f t="shared" si="65"/>
        <v>1025.9425260918283</v>
      </c>
      <c r="AX142">
        <f t="shared" si="66"/>
        <v>0.85493607502511682</v>
      </c>
      <c r="AY142">
        <f t="shared" si="67"/>
        <v>0.18842662479847549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1669307850.2874999</v>
      </c>
      <c r="BF142">
        <v>809.70249999999999</v>
      </c>
      <c r="BG142">
        <v>835.92650000000003</v>
      </c>
      <c r="BH142">
        <v>35.769550000000002</v>
      </c>
      <c r="BI142">
        <v>34.47025</v>
      </c>
      <c r="BJ142">
        <v>813.46500000000003</v>
      </c>
      <c r="BK142">
        <v>35.618025000000003</v>
      </c>
      <c r="BL142">
        <v>500.15137499999997</v>
      </c>
      <c r="BM142">
        <v>101.03375</v>
      </c>
      <c r="BN142">
        <v>0.1000242375</v>
      </c>
      <c r="BO142">
        <v>33.456887500000001</v>
      </c>
      <c r="BP142">
        <v>34.329987500000001</v>
      </c>
      <c r="BQ142">
        <v>999.9</v>
      </c>
      <c r="BR142">
        <v>0</v>
      </c>
      <c r="BS142">
        <v>0</v>
      </c>
      <c r="BT142">
        <v>4507.34375</v>
      </c>
      <c r="BU142">
        <v>0</v>
      </c>
      <c r="BV142">
        <v>288.48475000000002</v>
      </c>
      <c r="BW142">
        <v>-26.223962499999999</v>
      </c>
      <c r="BX142">
        <v>839.73950000000002</v>
      </c>
      <c r="BY142">
        <v>865.76975000000004</v>
      </c>
      <c r="BZ142">
        <v>1.2992950000000001</v>
      </c>
      <c r="CA142">
        <v>835.92650000000003</v>
      </c>
      <c r="CB142">
        <v>34.47025</v>
      </c>
      <c r="CC142">
        <v>3.6139299999999999</v>
      </c>
      <c r="CD142">
        <v>3.4826537499999999</v>
      </c>
      <c r="CE142">
        <v>27.1647125</v>
      </c>
      <c r="CF142">
        <v>26.5354375</v>
      </c>
      <c r="CG142">
        <v>1200.0225</v>
      </c>
      <c r="CH142">
        <v>0.50004700000000002</v>
      </c>
      <c r="CI142">
        <v>0.49995299999999998</v>
      </c>
      <c r="CJ142">
        <v>0</v>
      </c>
      <c r="CK142">
        <v>1163.18625</v>
      </c>
      <c r="CL142">
        <v>4.9990899999999998</v>
      </c>
      <c r="CM142">
        <v>12797.137500000001</v>
      </c>
      <c r="CN142">
        <v>9558.1862499999988</v>
      </c>
      <c r="CO142">
        <v>42.944875000000003</v>
      </c>
      <c r="CP142">
        <v>44.617125000000001</v>
      </c>
      <c r="CQ142">
        <v>43.710625</v>
      </c>
      <c r="CR142">
        <v>43.625</v>
      </c>
      <c r="CS142">
        <v>44.296499999999988</v>
      </c>
      <c r="CT142">
        <v>597.56875000000014</v>
      </c>
      <c r="CU142">
        <v>597.45375000000013</v>
      </c>
      <c r="CV142">
        <v>0</v>
      </c>
      <c r="CW142">
        <v>1669307861.3</v>
      </c>
      <c r="CX142">
        <v>0</v>
      </c>
      <c r="CY142">
        <v>1669300797.0999999</v>
      </c>
      <c r="CZ142" t="s">
        <v>356</v>
      </c>
      <c r="DA142">
        <v>1669300797.0999999</v>
      </c>
      <c r="DB142">
        <v>1669300794.5999999</v>
      </c>
      <c r="DC142">
        <v>7</v>
      </c>
      <c r="DD142">
        <v>-0.40400000000000003</v>
      </c>
      <c r="DE142">
        <v>2.3E-2</v>
      </c>
      <c r="DF142">
        <v>-3.4009999999999998</v>
      </c>
      <c r="DG142">
        <v>0.121</v>
      </c>
      <c r="DH142">
        <v>413</v>
      </c>
      <c r="DI142">
        <v>31</v>
      </c>
      <c r="DJ142">
        <v>0.5</v>
      </c>
      <c r="DK142">
        <v>0.27</v>
      </c>
      <c r="DL142">
        <v>-25.9721975</v>
      </c>
      <c r="DM142">
        <v>-1.479346716697939</v>
      </c>
      <c r="DN142">
        <v>0.15922513069157759</v>
      </c>
      <c r="DO142">
        <v>0</v>
      </c>
      <c r="DP142">
        <v>1.2879400000000001</v>
      </c>
      <c r="DQ142">
        <v>8.508923076922803E-2</v>
      </c>
      <c r="DR142">
        <v>8.2714143288799245E-3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2.94875</v>
      </c>
      <c r="EB142">
        <v>2.5974599999999999</v>
      </c>
      <c r="EC142">
        <v>0.16347500000000001</v>
      </c>
      <c r="ED142">
        <v>0.16522700000000001</v>
      </c>
      <c r="EE142">
        <v>0.144235</v>
      </c>
      <c r="EF142">
        <v>0.13913400000000001</v>
      </c>
      <c r="EG142">
        <v>25372.2</v>
      </c>
      <c r="EH142">
        <v>25774.400000000001</v>
      </c>
      <c r="EI142">
        <v>28219.3</v>
      </c>
      <c r="EJ142">
        <v>29718.3</v>
      </c>
      <c r="EK142">
        <v>33225.599999999999</v>
      </c>
      <c r="EL142">
        <v>35505.5</v>
      </c>
      <c r="EM142">
        <v>39820.9</v>
      </c>
      <c r="EN142">
        <v>42457.8</v>
      </c>
      <c r="EO142">
        <v>1.94075</v>
      </c>
      <c r="EP142">
        <v>1.9196500000000001</v>
      </c>
      <c r="EQ142">
        <v>0.20024900000000001</v>
      </c>
      <c r="ER142">
        <v>0</v>
      </c>
      <c r="ES142">
        <v>31.081299999999999</v>
      </c>
      <c r="ET142">
        <v>999.9</v>
      </c>
      <c r="EU142">
        <v>72.099999999999994</v>
      </c>
      <c r="EV142">
        <v>34.4</v>
      </c>
      <c r="EW142">
        <v>38.989199999999997</v>
      </c>
      <c r="EX142">
        <v>28.9346</v>
      </c>
      <c r="EY142">
        <v>2.5921500000000002</v>
      </c>
      <c r="EZ142">
        <v>1</v>
      </c>
      <c r="FA142">
        <v>0.42473100000000003</v>
      </c>
      <c r="FB142">
        <v>0.172677</v>
      </c>
      <c r="FC142">
        <v>20.276199999999999</v>
      </c>
      <c r="FD142">
        <v>5.2207299999999996</v>
      </c>
      <c r="FE142">
        <v>12.004099999999999</v>
      </c>
      <c r="FF142">
        <v>4.9876500000000004</v>
      </c>
      <c r="FG142">
        <v>3.2846299999999999</v>
      </c>
      <c r="FH142">
        <v>9999</v>
      </c>
      <c r="FI142">
        <v>9999</v>
      </c>
      <c r="FJ142">
        <v>9999</v>
      </c>
      <c r="FK142">
        <v>999.9</v>
      </c>
      <c r="FL142">
        <v>1.86572</v>
      </c>
      <c r="FM142">
        <v>1.86205</v>
      </c>
      <c r="FN142">
        <v>1.86416</v>
      </c>
      <c r="FO142">
        <v>1.8602000000000001</v>
      </c>
      <c r="FP142">
        <v>1.8609599999999999</v>
      </c>
      <c r="FQ142">
        <v>1.86006</v>
      </c>
      <c r="FR142">
        <v>1.86172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-3.766</v>
      </c>
      <c r="GH142">
        <v>0.15160000000000001</v>
      </c>
      <c r="GI142">
        <v>-2.4104999999999999</v>
      </c>
      <c r="GJ142">
        <v>-2.6733299999999998E-3</v>
      </c>
      <c r="GK142">
        <v>1.6058599999999999E-6</v>
      </c>
      <c r="GL142">
        <v>-4.45944E-10</v>
      </c>
      <c r="GM142">
        <v>-0.1235328524796835</v>
      </c>
      <c r="GN142">
        <v>8.2927637995010707E-4</v>
      </c>
      <c r="GO142">
        <v>4.5700164417846682E-4</v>
      </c>
      <c r="GP142">
        <v>-7.3971344136228166E-6</v>
      </c>
      <c r="GQ142">
        <v>4</v>
      </c>
      <c r="GR142">
        <v>2095</v>
      </c>
      <c r="GS142">
        <v>4</v>
      </c>
      <c r="GT142">
        <v>35</v>
      </c>
      <c r="GU142">
        <v>117.6</v>
      </c>
      <c r="GV142">
        <v>117.6</v>
      </c>
      <c r="GW142">
        <v>1.93848</v>
      </c>
      <c r="GX142">
        <v>2.5402800000000001</v>
      </c>
      <c r="GY142">
        <v>1.4489700000000001</v>
      </c>
      <c r="GZ142">
        <v>2.32544</v>
      </c>
      <c r="HA142">
        <v>1.5478499999999999</v>
      </c>
      <c r="HB142">
        <v>2.3547400000000001</v>
      </c>
      <c r="HC142">
        <v>39.0931</v>
      </c>
      <c r="HD142">
        <v>14.6837</v>
      </c>
      <c r="HE142">
        <v>18</v>
      </c>
      <c r="HF142">
        <v>493.73</v>
      </c>
      <c r="HG142">
        <v>521.298</v>
      </c>
      <c r="HH142">
        <v>31.001000000000001</v>
      </c>
      <c r="HI142">
        <v>32.792999999999999</v>
      </c>
      <c r="HJ142">
        <v>30.000399999999999</v>
      </c>
      <c r="HK142">
        <v>32.723599999999998</v>
      </c>
      <c r="HL142">
        <v>32.714799999999997</v>
      </c>
      <c r="HM142">
        <v>38.816099999999999</v>
      </c>
      <c r="HN142">
        <v>19.063199999999998</v>
      </c>
      <c r="HO142">
        <v>100</v>
      </c>
      <c r="HP142">
        <v>31</v>
      </c>
      <c r="HQ142">
        <v>849.30700000000002</v>
      </c>
      <c r="HR142">
        <v>34.540199999999999</v>
      </c>
      <c r="HS142">
        <v>99.419600000000003</v>
      </c>
      <c r="HT142">
        <v>98.475099999999998</v>
      </c>
    </row>
    <row r="143" spans="1:228" x14ac:dyDescent="0.2">
      <c r="A143">
        <v>128</v>
      </c>
      <c r="B143">
        <v>1669307856.5999999</v>
      </c>
      <c r="C143">
        <v>507</v>
      </c>
      <c r="D143" t="s">
        <v>615</v>
      </c>
      <c r="E143" t="s">
        <v>616</v>
      </c>
      <c r="F143">
        <v>4</v>
      </c>
      <c r="G143">
        <v>1669307854.5999999</v>
      </c>
      <c r="H143">
        <f t="shared" si="34"/>
        <v>2.508464952842415E-3</v>
      </c>
      <c r="I143">
        <f t="shared" si="35"/>
        <v>2.5084649528424148</v>
      </c>
      <c r="J143">
        <f t="shared" si="36"/>
        <v>23.175353332337021</v>
      </c>
      <c r="K143">
        <f t="shared" si="37"/>
        <v>816.74842857142846</v>
      </c>
      <c r="L143">
        <f t="shared" si="38"/>
        <v>518.72978222811525</v>
      </c>
      <c r="M143">
        <f t="shared" si="39"/>
        <v>52.461002493356872</v>
      </c>
      <c r="N143">
        <f t="shared" si="40"/>
        <v>82.600696577873634</v>
      </c>
      <c r="O143">
        <f t="shared" si="41"/>
        <v>0.13728119735308997</v>
      </c>
      <c r="P143">
        <f t="shared" si="42"/>
        <v>2.2492152791770703</v>
      </c>
      <c r="Q143">
        <f t="shared" si="43"/>
        <v>0.1327903775258274</v>
      </c>
      <c r="R143">
        <f t="shared" si="44"/>
        <v>8.3385230356517501E-2</v>
      </c>
      <c r="S143">
        <f t="shared" si="45"/>
        <v>226.11577466288398</v>
      </c>
      <c r="T143">
        <f t="shared" si="46"/>
        <v>34.322233592884409</v>
      </c>
      <c r="U143">
        <f t="shared" si="47"/>
        <v>34.332242857142859</v>
      </c>
      <c r="V143">
        <f t="shared" si="48"/>
        <v>5.4428312834257593</v>
      </c>
      <c r="W143">
        <f t="shared" si="49"/>
        <v>69.79577959003295</v>
      </c>
      <c r="X143">
        <f t="shared" si="50"/>
        <v>3.6179572020422679</v>
      </c>
      <c r="Y143">
        <f t="shared" si="51"/>
        <v>5.1836331985880184</v>
      </c>
      <c r="Z143">
        <f t="shared" si="52"/>
        <v>1.8248740813834914</v>
      </c>
      <c r="AA143">
        <f t="shared" si="53"/>
        <v>-110.62330442035049</v>
      </c>
      <c r="AB143">
        <f t="shared" si="54"/>
        <v>-105.9896340772123</v>
      </c>
      <c r="AC143">
        <f t="shared" si="55"/>
        <v>-10.88716423177293</v>
      </c>
      <c r="AD143">
        <f t="shared" si="56"/>
        <v>-1.3843280664517579</v>
      </c>
      <c r="AE143">
        <f t="shared" si="57"/>
        <v>46.891379206128533</v>
      </c>
      <c r="AF143">
        <f t="shared" si="58"/>
        <v>2.499430335891113</v>
      </c>
      <c r="AG143">
        <f t="shared" si="59"/>
        <v>23.175353332337021</v>
      </c>
      <c r="AH143">
        <v>871.50840106317673</v>
      </c>
      <c r="AI143">
        <v>849.59260606060536</v>
      </c>
      <c r="AJ143">
        <v>1.7023375008382291</v>
      </c>
      <c r="AK143">
        <v>66.400301856687292</v>
      </c>
      <c r="AL143">
        <f t="shared" si="60"/>
        <v>2.5084649528424148</v>
      </c>
      <c r="AM143">
        <v>34.470971721592662</v>
      </c>
      <c r="AN143">
        <v>35.776315757575759</v>
      </c>
      <c r="AO143">
        <v>6.4920780996654211E-5</v>
      </c>
      <c r="AP143">
        <v>80.260018109835471</v>
      </c>
      <c r="AQ143">
        <v>16</v>
      </c>
      <c r="AR143">
        <v>3</v>
      </c>
      <c r="AS143">
        <f t="shared" si="61"/>
        <v>1</v>
      </c>
      <c r="AT143">
        <f t="shared" si="62"/>
        <v>0</v>
      </c>
      <c r="AU143">
        <f t="shared" si="63"/>
        <v>22269.960178365185</v>
      </c>
      <c r="AV143">
        <f t="shared" si="64"/>
        <v>1200.005714285714</v>
      </c>
      <c r="AW143">
        <f t="shared" si="65"/>
        <v>1025.9295993071935</v>
      </c>
      <c r="AX143">
        <f t="shared" si="66"/>
        <v>0.85493726162617756</v>
      </c>
      <c r="AY143">
        <f t="shared" si="67"/>
        <v>0.18842891493852271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1669307854.5999999</v>
      </c>
      <c r="BF143">
        <v>816.74842857142846</v>
      </c>
      <c r="BG143">
        <v>843.16500000000008</v>
      </c>
      <c r="BH143">
        <v>35.774042857142852</v>
      </c>
      <c r="BI143">
        <v>34.472985714285713</v>
      </c>
      <c r="BJ143">
        <v>820.51771428571431</v>
      </c>
      <c r="BK143">
        <v>35.622500000000002</v>
      </c>
      <c r="BL143">
        <v>500.13499999999988</v>
      </c>
      <c r="BM143">
        <v>101.03357142857141</v>
      </c>
      <c r="BN143">
        <v>0.1000135142857143</v>
      </c>
      <c r="BO143">
        <v>33.458171428571433</v>
      </c>
      <c r="BP143">
        <v>34.332242857142859</v>
      </c>
      <c r="BQ143">
        <v>999.89999999999986</v>
      </c>
      <c r="BR143">
        <v>0</v>
      </c>
      <c r="BS143">
        <v>0</v>
      </c>
      <c r="BT143">
        <v>4494.6428571428569</v>
      </c>
      <c r="BU143">
        <v>0</v>
      </c>
      <c r="BV143">
        <v>288.6552857142857</v>
      </c>
      <c r="BW143">
        <v>-26.416414285714289</v>
      </c>
      <c r="BX143">
        <v>847.05071428571432</v>
      </c>
      <c r="BY143">
        <v>873.26914285714281</v>
      </c>
      <c r="BZ143">
        <v>1.3010728571428569</v>
      </c>
      <c r="CA143">
        <v>843.16500000000008</v>
      </c>
      <c r="CB143">
        <v>34.472985714285713</v>
      </c>
      <c r="CC143">
        <v>3.6143728571428571</v>
      </c>
      <c r="CD143">
        <v>3.48292</v>
      </c>
      <c r="CE143">
        <v>27.166785714285709</v>
      </c>
      <c r="CF143">
        <v>26.536728571428569</v>
      </c>
      <c r="CG143">
        <v>1200.005714285714</v>
      </c>
      <c r="CH143">
        <v>0.50000757142857144</v>
      </c>
      <c r="CI143">
        <v>0.49999242857142862</v>
      </c>
      <c r="CJ143">
        <v>0</v>
      </c>
      <c r="CK143">
        <v>1163.22</v>
      </c>
      <c r="CL143">
        <v>4.9990899999999998</v>
      </c>
      <c r="CM143">
        <v>12804.2</v>
      </c>
      <c r="CN143">
        <v>9557.9342857142874</v>
      </c>
      <c r="CO143">
        <v>42.991</v>
      </c>
      <c r="CP143">
        <v>44.625</v>
      </c>
      <c r="CQ143">
        <v>43.75</v>
      </c>
      <c r="CR143">
        <v>43.642714285714291</v>
      </c>
      <c r="CS143">
        <v>44.311999999999998</v>
      </c>
      <c r="CT143">
        <v>597.51285714285711</v>
      </c>
      <c r="CU143">
        <v>597.49285714285713</v>
      </c>
      <c r="CV143">
        <v>0</v>
      </c>
      <c r="CW143">
        <v>1669307865.5</v>
      </c>
      <c r="CX143">
        <v>0</v>
      </c>
      <c r="CY143">
        <v>1669300797.0999999</v>
      </c>
      <c r="CZ143" t="s">
        <v>356</v>
      </c>
      <c r="DA143">
        <v>1669300797.0999999</v>
      </c>
      <c r="DB143">
        <v>1669300794.5999999</v>
      </c>
      <c r="DC143">
        <v>7</v>
      </c>
      <c r="DD143">
        <v>-0.40400000000000003</v>
      </c>
      <c r="DE143">
        <v>2.3E-2</v>
      </c>
      <c r="DF143">
        <v>-3.4009999999999998</v>
      </c>
      <c r="DG143">
        <v>0.121</v>
      </c>
      <c r="DH143">
        <v>413</v>
      </c>
      <c r="DI143">
        <v>31</v>
      </c>
      <c r="DJ143">
        <v>0.5</v>
      </c>
      <c r="DK143">
        <v>0.27</v>
      </c>
      <c r="DL143">
        <v>-26.080100000000009</v>
      </c>
      <c r="DM143">
        <v>-1.981512945590975</v>
      </c>
      <c r="DN143">
        <v>0.20085879119421221</v>
      </c>
      <c r="DO143">
        <v>0</v>
      </c>
      <c r="DP143">
        <v>1.2927115</v>
      </c>
      <c r="DQ143">
        <v>7.1724427767354645E-2</v>
      </c>
      <c r="DR143">
        <v>7.1280262169832074E-3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2.9487299999999999</v>
      </c>
      <c r="EB143">
        <v>2.5973999999999999</v>
      </c>
      <c r="EC143">
        <v>0.16435</v>
      </c>
      <c r="ED143">
        <v>0.16609499999999999</v>
      </c>
      <c r="EE143">
        <v>0.14424899999999999</v>
      </c>
      <c r="EF143">
        <v>0.13914499999999999</v>
      </c>
      <c r="EG143">
        <v>25345.5</v>
      </c>
      <c r="EH143">
        <v>25747.5</v>
      </c>
      <c r="EI143">
        <v>28219.200000000001</v>
      </c>
      <c r="EJ143">
        <v>29718.3</v>
      </c>
      <c r="EK143">
        <v>33225</v>
      </c>
      <c r="EL143">
        <v>35505.1</v>
      </c>
      <c r="EM143">
        <v>39820.9</v>
      </c>
      <c r="EN143">
        <v>42457.9</v>
      </c>
      <c r="EO143">
        <v>1.94055</v>
      </c>
      <c r="EP143">
        <v>1.9198999999999999</v>
      </c>
      <c r="EQ143">
        <v>0.200763</v>
      </c>
      <c r="ER143">
        <v>0</v>
      </c>
      <c r="ES143">
        <v>31.092199999999998</v>
      </c>
      <c r="ET143">
        <v>999.9</v>
      </c>
      <c r="EU143">
        <v>72.099999999999994</v>
      </c>
      <c r="EV143">
        <v>34.4</v>
      </c>
      <c r="EW143">
        <v>38.988799999999998</v>
      </c>
      <c r="EX143">
        <v>28.9346</v>
      </c>
      <c r="EY143">
        <v>2.41987</v>
      </c>
      <c r="EZ143">
        <v>1</v>
      </c>
      <c r="FA143">
        <v>0.42490299999999998</v>
      </c>
      <c r="FB143">
        <v>0.17547699999999999</v>
      </c>
      <c r="FC143">
        <v>20.2761</v>
      </c>
      <c r="FD143">
        <v>5.2204300000000003</v>
      </c>
      <c r="FE143">
        <v>12.004099999999999</v>
      </c>
      <c r="FF143">
        <v>4.9874999999999998</v>
      </c>
      <c r="FG143">
        <v>3.2845800000000001</v>
      </c>
      <c r="FH143">
        <v>9999</v>
      </c>
      <c r="FI143">
        <v>9999</v>
      </c>
      <c r="FJ143">
        <v>9999</v>
      </c>
      <c r="FK143">
        <v>999.9</v>
      </c>
      <c r="FL143">
        <v>1.86571</v>
      </c>
      <c r="FM143">
        <v>1.86206</v>
      </c>
      <c r="FN143">
        <v>1.8641700000000001</v>
      </c>
      <c r="FO143">
        <v>1.8602099999999999</v>
      </c>
      <c r="FP143">
        <v>1.8609599999999999</v>
      </c>
      <c r="FQ143">
        <v>1.86006</v>
      </c>
      <c r="FR143">
        <v>1.8617300000000001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-3.7719999999999998</v>
      </c>
      <c r="GH143">
        <v>0.1515</v>
      </c>
      <c r="GI143">
        <v>-2.4104999999999999</v>
      </c>
      <c r="GJ143">
        <v>-2.6733299999999998E-3</v>
      </c>
      <c r="GK143">
        <v>1.6058599999999999E-6</v>
      </c>
      <c r="GL143">
        <v>-4.45944E-10</v>
      </c>
      <c r="GM143">
        <v>-0.1235328524796835</v>
      </c>
      <c r="GN143">
        <v>8.2927637995010707E-4</v>
      </c>
      <c r="GO143">
        <v>4.5700164417846682E-4</v>
      </c>
      <c r="GP143">
        <v>-7.3971344136228166E-6</v>
      </c>
      <c r="GQ143">
        <v>4</v>
      </c>
      <c r="GR143">
        <v>2095</v>
      </c>
      <c r="GS143">
        <v>4</v>
      </c>
      <c r="GT143">
        <v>35</v>
      </c>
      <c r="GU143">
        <v>117.7</v>
      </c>
      <c r="GV143">
        <v>117.7</v>
      </c>
      <c r="GW143">
        <v>1.95068</v>
      </c>
      <c r="GX143">
        <v>2.5439500000000002</v>
      </c>
      <c r="GY143">
        <v>1.4489700000000001</v>
      </c>
      <c r="GZ143">
        <v>2.32666</v>
      </c>
      <c r="HA143">
        <v>1.5478499999999999</v>
      </c>
      <c r="HB143">
        <v>2.2961399999999998</v>
      </c>
      <c r="HC143">
        <v>39.0931</v>
      </c>
      <c r="HD143">
        <v>14.674899999999999</v>
      </c>
      <c r="HE143">
        <v>18</v>
      </c>
      <c r="HF143">
        <v>493.60300000000001</v>
      </c>
      <c r="HG143">
        <v>521.48</v>
      </c>
      <c r="HH143">
        <v>31.000900000000001</v>
      </c>
      <c r="HI143">
        <v>32.795699999999997</v>
      </c>
      <c r="HJ143">
        <v>30.000399999999999</v>
      </c>
      <c r="HK143">
        <v>32.723599999999998</v>
      </c>
      <c r="HL143">
        <v>32.714799999999997</v>
      </c>
      <c r="HM143">
        <v>39.066099999999999</v>
      </c>
      <c r="HN143">
        <v>19.063199999999998</v>
      </c>
      <c r="HO143">
        <v>100</v>
      </c>
      <c r="HP143">
        <v>31</v>
      </c>
      <c r="HQ143">
        <v>855.98800000000006</v>
      </c>
      <c r="HR143">
        <v>34.5471</v>
      </c>
      <c r="HS143">
        <v>99.419399999999996</v>
      </c>
      <c r="HT143">
        <v>98.475099999999998</v>
      </c>
    </row>
    <row r="144" spans="1:228" x14ac:dyDescent="0.2">
      <c r="A144">
        <v>129</v>
      </c>
      <c r="B144">
        <v>1669307860.5999999</v>
      </c>
      <c r="C144">
        <v>511</v>
      </c>
      <c r="D144" t="s">
        <v>617</v>
      </c>
      <c r="E144" t="s">
        <v>618</v>
      </c>
      <c r="F144">
        <v>4</v>
      </c>
      <c r="G144">
        <v>1669307858.2874999</v>
      </c>
      <c r="H144">
        <f t="shared" ref="H144:H207" si="68">(I144)/1000</f>
        <v>2.5139612443615829E-3</v>
      </c>
      <c r="I144">
        <f t="shared" ref="I144:I207" si="69">IF(BD144, AL144, AF144)</f>
        <v>2.5139612443615831</v>
      </c>
      <c r="J144">
        <f t="shared" ref="J144:J207" si="70">IF(BD144, AG144, AE144)</f>
        <v>23.337644660420139</v>
      </c>
      <c r="K144">
        <f t="shared" ref="K144:K207" si="71">BF144 - IF(AS144&gt;1, J144*AZ144*100/(AU144*BT144), 0)</f>
        <v>822.81224999999995</v>
      </c>
      <c r="L144">
        <f t="shared" ref="L144:L207" si="72">((R144-H144/2)*K144-J144)/(R144+H144/2)</f>
        <v>522.3484827257198</v>
      </c>
      <c r="M144">
        <f t="shared" ref="M144:M207" si="73">L144*(BM144+BN144)/1000</f>
        <v>52.825799230042584</v>
      </c>
      <c r="N144">
        <f t="shared" ref="N144:N207" si="74">(BF144 - IF(AS144&gt;1, J144*AZ144*100/(AU144*BT144), 0))*(BM144+BN144)/1000</f>
        <v>83.212101039724914</v>
      </c>
      <c r="O144">
        <f t="shared" ref="O144:O207" si="75">2/((1/Q144-1/P144)+SIGN(Q144)*SQRT((1/Q144-1/P144)*(1/Q144-1/P144) + 4*BA144/((BA144+1)*(BA144+1))*(2*1/Q144*1/P144-1/P144*1/P144)))</f>
        <v>0.13713707767497396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2.2486050251084211</v>
      </c>
      <c r="Q144">
        <f t="shared" ref="Q144:Q207" si="77">H144*(1000-(1000*0.61365*EXP(17.502*U144/(240.97+U144))/(BM144+BN144)+BH144)/2)/(1000*0.61365*EXP(17.502*U144/(240.97+U144))/(BM144+BN144)-BH144)</f>
        <v>0.1326543428341668</v>
      </c>
      <c r="R144">
        <f t="shared" ref="R144:R207" si="78">1/((BA144+1)/(O144/1.6)+1/(P144/1.37)) + BA144/((BA144+1)/(O144/1.6) + BA144/(P144/1.37))</f>
        <v>8.3299513489516641E-2</v>
      </c>
      <c r="S144">
        <f t="shared" ref="S144:S207" si="79">(AV144*AY144)</f>
        <v>226.10318503698767</v>
      </c>
      <c r="T144">
        <f t="shared" ref="T144:T207" si="80">(BO144+(S144+2*0.95*0.0000000567*(((BO144+$B$6)+273)^4-(BO144+273)^4)-44100*H144)/(1.84*29.3*P144+8*0.95*0.0000000567*(BO144+273)^3))</f>
        <v>34.330646388360755</v>
      </c>
      <c r="U144">
        <f t="shared" ref="U144:U207" si="81">($C$6*BP144+$D$6*BQ144+$E$6*T144)</f>
        <v>34.352337499999997</v>
      </c>
      <c r="V144">
        <f t="shared" ref="V144:V207" si="82">0.61365*EXP(17.502*U144/(240.97+U144))</f>
        <v>5.4489203039527911</v>
      </c>
      <c r="W144">
        <f t="shared" ref="W144:W207" si="83">(X144/Y144*100)</f>
        <v>69.762391895286157</v>
      </c>
      <c r="X144">
        <f t="shared" ref="X144:X207" si="84">BH144*(BM144+BN144)/1000</f>
        <v>3.61827562830769</v>
      </c>
      <c r="Y144">
        <f t="shared" ref="Y144:Y207" si="85">0.61365*EXP(17.502*BO144/(240.97+BO144))</f>
        <v>5.1865704859127355</v>
      </c>
      <c r="Z144">
        <f t="shared" ref="Z144:Z207" si="86">(V144-BH144*(BM144+BN144)/1000)</f>
        <v>1.8306446756451011</v>
      </c>
      <c r="AA144">
        <f t="shared" ref="AA144:AA207" si="87">(-H144*44100)</f>
        <v>-110.86569087634581</v>
      </c>
      <c r="AB144">
        <f t="shared" ref="AB144:AB207" si="88">2*29.3*P144*0.92*(BO144-U144)</f>
        <v>-107.17054733616743</v>
      </c>
      <c r="AC144">
        <f t="shared" ref="AC144:AC207" si="89">2*0.95*0.0000000567*(((BO144+$B$6)+273)^4-(U144+273)^4)</f>
        <v>-11.013080780293748</v>
      </c>
      <c r="AD144">
        <f t="shared" ref="AD144:AD207" si="90">S144+AC144+AA144+AB144</f>
        <v>-2.9461339558193345</v>
      </c>
      <c r="AE144">
        <f t="shared" ref="AE144:AE207" si="91">BL144*AS144*(BG144-BF144*(1000-AS144*BI144)/(1000-AS144*BH144))/(100*AZ144)</f>
        <v>47.134936731853934</v>
      </c>
      <c r="AF144">
        <f t="shared" ref="AF144:AF207" si="92">1000*BL144*AS144*(BH144-BI144)/(100*AZ144*(1000-AS144*BH144))</f>
        <v>2.505396631421716</v>
      </c>
      <c r="AG144">
        <f t="shared" ref="AG144:AG207" si="93">(AH144 - AI144 - BM144*1000/(8.314*(BO144+273.15)) * AK144/BL144 * AJ144) * BL144/(100*AZ144) * (1000 - BI144)/1000</f>
        <v>23.337644660420139</v>
      </c>
      <c r="AH144">
        <v>878.56295480568053</v>
      </c>
      <c r="AI144">
        <v>856.46758787878753</v>
      </c>
      <c r="AJ144">
        <v>1.7192142378547011</v>
      </c>
      <c r="AK144">
        <v>66.400301856687292</v>
      </c>
      <c r="AL144">
        <f t="shared" ref="AL144:AL207" si="94">(AN144 - AM144 + BM144*1000/(8.314*(BO144+273.15)) * AP144/BL144 * AO144) * BL144/(100*AZ144) * 1000/(1000 - AN144)</f>
        <v>2.5139612443615831</v>
      </c>
      <c r="AM144">
        <v>34.47376273161764</v>
      </c>
      <c r="AN144">
        <v>35.782781212121193</v>
      </c>
      <c r="AO144">
        <v>-5.9615511117224632E-5</v>
      </c>
      <c r="AP144">
        <v>80.260018109835471</v>
      </c>
      <c r="AQ144">
        <v>16</v>
      </c>
      <c r="AR144">
        <v>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22258.812312555867</v>
      </c>
      <c r="AV144">
        <f t="shared" ref="AV144:AV207" si="98">$B$10*BU144+$C$10*BV144+$F$10*CG144*(1-CJ144)</f>
        <v>1199.93875</v>
      </c>
      <c r="AW144">
        <f t="shared" ref="AW144:AW207" si="99">AV144*AX144</f>
        <v>1025.8723637497346</v>
      </c>
      <c r="AX144">
        <f t="shared" ref="AX144:AX207" si="100">($B$10*$D$8+$C$10*$D$8+$F$10*((CT144+CL144)/MAX(CT144+CL144+CU144, 0.1)*$I$8+CU144/MAX(CT144+CL144+CU144, 0.1)*$J$8))/($B$10+$C$10+$F$10)</f>
        <v>0.85493727388146645</v>
      </c>
      <c r="AY144">
        <f t="shared" ref="AY144:AY207" si="101">($B$10*$K$8+$C$10*$K$8+$F$10*((CT144+CL144)/MAX(CT144+CL144+CU144, 0.1)*$P$8+CU144/MAX(CT144+CL144+CU144, 0.1)*$Q$8))/($B$10+$C$10+$F$10)</f>
        <v>0.1884289385912303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1669307858.2874999</v>
      </c>
      <c r="BF144">
        <v>822.81224999999995</v>
      </c>
      <c r="BG144">
        <v>849.37175000000002</v>
      </c>
      <c r="BH144">
        <v>35.777987499999988</v>
      </c>
      <c r="BI144">
        <v>34.473799999999997</v>
      </c>
      <c r="BJ144">
        <v>826.58712500000001</v>
      </c>
      <c r="BK144">
        <v>35.626399999999997</v>
      </c>
      <c r="BL144">
        <v>500.12349999999998</v>
      </c>
      <c r="BM144">
        <v>101.031375</v>
      </c>
      <c r="BN144">
        <v>9.9959687500000005E-2</v>
      </c>
      <c r="BO144">
        <v>33.468287500000002</v>
      </c>
      <c r="BP144">
        <v>34.352337499999997</v>
      </c>
      <c r="BQ144">
        <v>999.9</v>
      </c>
      <c r="BR144">
        <v>0</v>
      </c>
      <c r="BS144">
        <v>0</v>
      </c>
      <c r="BT144">
        <v>4492.96875</v>
      </c>
      <c r="BU144">
        <v>0</v>
      </c>
      <c r="BV144">
        <v>285.68324999999999</v>
      </c>
      <c r="BW144">
        <v>-26.559449999999998</v>
      </c>
      <c r="BX144">
        <v>853.34299999999996</v>
      </c>
      <c r="BY144">
        <v>879.69837499999994</v>
      </c>
      <c r="BZ144">
        <v>1.30418375</v>
      </c>
      <c r="CA144">
        <v>849.37175000000002</v>
      </c>
      <c r="CB144">
        <v>34.473799999999997</v>
      </c>
      <c r="CC144">
        <v>3.6146950000000002</v>
      </c>
      <c r="CD144">
        <v>3.4829300000000001</v>
      </c>
      <c r="CE144">
        <v>27.168324999999999</v>
      </c>
      <c r="CF144">
        <v>26.536762499999998</v>
      </c>
      <c r="CG144">
        <v>1199.93875</v>
      </c>
      <c r="CH144">
        <v>0.50000725000000001</v>
      </c>
      <c r="CI144">
        <v>0.49999274999999999</v>
      </c>
      <c r="CJ144">
        <v>0</v>
      </c>
      <c r="CK144">
        <v>1163.4862499999999</v>
      </c>
      <c r="CL144">
        <v>4.9990899999999998</v>
      </c>
      <c r="CM144">
        <v>12811.1</v>
      </c>
      <c r="CN144">
        <v>9557.3850000000002</v>
      </c>
      <c r="CO144">
        <v>42.976374999999997</v>
      </c>
      <c r="CP144">
        <v>44.625</v>
      </c>
      <c r="CQ144">
        <v>43.726374999999997</v>
      </c>
      <c r="CR144">
        <v>43.625</v>
      </c>
      <c r="CS144">
        <v>44.296499999999988</v>
      </c>
      <c r="CT144">
        <v>597.48</v>
      </c>
      <c r="CU144">
        <v>597.46125000000006</v>
      </c>
      <c r="CV144">
        <v>0</v>
      </c>
      <c r="CW144">
        <v>1669307869.7</v>
      </c>
      <c r="CX144">
        <v>0</v>
      </c>
      <c r="CY144">
        <v>1669300797.0999999</v>
      </c>
      <c r="CZ144" t="s">
        <v>356</v>
      </c>
      <c r="DA144">
        <v>1669300797.0999999</v>
      </c>
      <c r="DB144">
        <v>1669300794.5999999</v>
      </c>
      <c r="DC144">
        <v>7</v>
      </c>
      <c r="DD144">
        <v>-0.40400000000000003</v>
      </c>
      <c r="DE144">
        <v>2.3E-2</v>
      </c>
      <c r="DF144">
        <v>-3.4009999999999998</v>
      </c>
      <c r="DG144">
        <v>0.121</v>
      </c>
      <c r="DH144">
        <v>413</v>
      </c>
      <c r="DI144">
        <v>31</v>
      </c>
      <c r="DJ144">
        <v>0.5</v>
      </c>
      <c r="DK144">
        <v>0.27</v>
      </c>
      <c r="DL144">
        <v>-26.2242</v>
      </c>
      <c r="DM144">
        <v>-2.3755609756097189</v>
      </c>
      <c r="DN144">
        <v>0.23428265300700371</v>
      </c>
      <c r="DO144">
        <v>0</v>
      </c>
      <c r="DP144">
        <v>1.297051</v>
      </c>
      <c r="DQ144">
        <v>5.1254183864912643E-2</v>
      </c>
      <c r="DR144">
        <v>5.1053480782410924E-3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2.9487399999999999</v>
      </c>
      <c r="EB144">
        <v>2.5973299999999999</v>
      </c>
      <c r="EC144">
        <v>0.165219</v>
      </c>
      <c r="ED144">
        <v>0.16694100000000001</v>
      </c>
      <c r="EE144">
        <v>0.144262</v>
      </c>
      <c r="EF144">
        <v>0.13914199999999999</v>
      </c>
      <c r="EG144">
        <v>25318.5</v>
      </c>
      <c r="EH144">
        <v>25721</v>
      </c>
      <c r="EI144">
        <v>28218.5</v>
      </c>
      <c r="EJ144">
        <v>29718</v>
      </c>
      <c r="EK144">
        <v>33223.599999999999</v>
      </c>
      <c r="EL144">
        <v>35505</v>
      </c>
      <c r="EM144">
        <v>39819.699999999997</v>
      </c>
      <c r="EN144">
        <v>42457.5</v>
      </c>
      <c r="EO144">
        <v>1.94045</v>
      </c>
      <c r="EP144">
        <v>1.9201299999999999</v>
      </c>
      <c r="EQ144">
        <v>0.20070399999999999</v>
      </c>
      <c r="ER144">
        <v>0</v>
      </c>
      <c r="ES144">
        <v>31.1053</v>
      </c>
      <c r="ET144">
        <v>999.9</v>
      </c>
      <c r="EU144">
        <v>72.099999999999994</v>
      </c>
      <c r="EV144">
        <v>34.4</v>
      </c>
      <c r="EW144">
        <v>38.986499999999999</v>
      </c>
      <c r="EX144">
        <v>29.0246</v>
      </c>
      <c r="EY144">
        <v>1.9190700000000001</v>
      </c>
      <c r="EZ144">
        <v>1</v>
      </c>
      <c r="FA144">
        <v>0.425145</v>
      </c>
      <c r="FB144">
        <v>0.17629400000000001</v>
      </c>
      <c r="FC144">
        <v>20.2761</v>
      </c>
      <c r="FD144">
        <v>5.2195400000000003</v>
      </c>
      <c r="FE144">
        <v>12.004</v>
      </c>
      <c r="FF144">
        <v>4.9873500000000002</v>
      </c>
      <c r="FG144">
        <v>3.2845499999999999</v>
      </c>
      <c r="FH144">
        <v>9999</v>
      </c>
      <c r="FI144">
        <v>9999</v>
      </c>
      <c r="FJ144">
        <v>9999</v>
      </c>
      <c r="FK144">
        <v>999.9</v>
      </c>
      <c r="FL144">
        <v>1.8656999999999999</v>
      </c>
      <c r="FM144">
        <v>1.86206</v>
      </c>
      <c r="FN144">
        <v>1.8641700000000001</v>
      </c>
      <c r="FO144">
        <v>1.8602000000000001</v>
      </c>
      <c r="FP144">
        <v>1.8609599999999999</v>
      </c>
      <c r="FQ144">
        <v>1.86005</v>
      </c>
      <c r="FR144">
        <v>1.86172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-3.778</v>
      </c>
      <c r="GH144">
        <v>0.15160000000000001</v>
      </c>
      <c r="GI144">
        <v>-2.4104999999999999</v>
      </c>
      <c r="GJ144">
        <v>-2.6733299999999998E-3</v>
      </c>
      <c r="GK144">
        <v>1.6058599999999999E-6</v>
      </c>
      <c r="GL144">
        <v>-4.45944E-10</v>
      </c>
      <c r="GM144">
        <v>-0.1235328524796835</v>
      </c>
      <c r="GN144">
        <v>8.2927637995010707E-4</v>
      </c>
      <c r="GO144">
        <v>4.5700164417846682E-4</v>
      </c>
      <c r="GP144">
        <v>-7.3971344136228166E-6</v>
      </c>
      <c r="GQ144">
        <v>4</v>
      </c>
      <c r="GR144">
        <v>2095</v>
      </c>
      <c r="GS144">
        <v>4</v>
      </c>
      <c r="GT144">
        <v>35</v>
      </c>
      <c r="GU144">
        <v>117.7</v>
      </c>
      <c r="GV144">
        <v>117.8</v>
      </c>
      <c r="GW144">
        <v>1.96411</v>
      </c>
      <c r="GX144">
        <v>2.5561500000000001</v>
      </c>
      <c r="GY144">
        <v>1.4489700000000001</v>
      </c>
      <c r="GZ144">
        <v>2.32544</v>
      </c>
      <c r="HA144">
        <v>1.5478499999999999</v>
      </c>
      <c r="HB144">
        <v>2.2204600000000001</v>
      </c>
      <c r="HC144">
        <v>39.0931</v>
      </c>
      <c r="HD144">
        <v>14.6661</v>
      </c>
      <c r="HE144">
        <v>18</v>
      </c>
      <c r="HF144">
        <v>493.53899999999999</v>
      </c>
      <c r="HG144">
        <v>521.64300000000003</v>
      </c>
      <c r="HH144">
        <v>31.000499999999999</v>
      </c>
      <c r="HI144">
        <v>32.795699999999997</v>
      </c>
      <c r="HJ144">
        <v>30.000299999999999</v>
      </c>
      <c r="HK144">
        <v>32.723599999999998</v>
      </c>
      <c r="HL144">
        <v>32.714799999999997</v>
      </c>
      <c r="HM144">
        <v>39.320599999999999</v>
      </c>
      <c r="HN144">
        <v>19.063199999999998</v>
      </c>
      <c r="HO144">
        <v>100</v>
      </c>
      <c r="HP144">
        <v>31</v>
      </c>
      <c r="HQ144">
        <v>862.69500000000005</v>
      </c>
      <c r="HR144">
        <v>34.562399999999997</v>
      </c>
      <c r="HS144">
        <v>99.416700000000006</v>
      </c>
      <c r="HT144">
        <v>98.474199999999996</v>
      </c>
    </row>
    <row r="145" spans="1:228" x14ac:dyDescent="0.2">
      <c r="A145">
        <v>130</v>
      </c>
      <c r="B145">
        <v>1669307864.5999999</v>
      </c>
      <c r="C145">
        <v>515</v>
      </c>
      <c r="D145" t="s">
        <v>619</v>
      </c>
      <c r="E145" t="s">
        <v>620</v>
      </c>
      <c r="F145">
        <v>4</v>
      </c>
      <c r="G145">
        <v>1669307862.5999999</v>
      </c>
      <c r="H145">
        <f t="shared" si="68"/>
        <v>2.5190399755282292E-3</v>
      </c>
      <c r="I145">
        <f t="shared" si="69"/>
        <v>2.5190399755282291</v>
      </c>
      <c r="J145">
        <f t="shared" si="70"/>
        <v>23.249196218755749</v>
      </c>
      <c r="K145">
        <f t="shared" si="71"/>
        <v>829.92914285714266</v>
      </c>
      <c r="L145">
        <f t="shared" si="72"/>
        <v>530.72619499159987</v>
      </c>
      <c r="M145">
        <f t="shared" si="73"/>
        <v>53.671990047665894</v>
      </c>
      <c r="N145">
        <f t="shared" si="74"/>
        <v>83.930186819592492</v>
      </c>
      <c r="O145">
        <f t="shared" si="75"/>
        <v>0.13735112180506903</v>
      </c>
      <c r="P145">
        <f t="shared" si="76"/>
        <v>2.2540711463814112</v>
      </c>
      <c r="Q145">
        <f t="shared" si="77"/>
        <v>0.13286515030908927</v>
      </c>
      <c r="R145">
        <f t="shared" si="78"/>
        <v>8.3431560388409515E-2</v>
      </c>
      <c r="S145">
        <f t="shared" si="79"/>
        <v>226.12298580549395</v>
      </c>
      <c r="T145">
        <f t="shared" si="80"/>
        <v>34.33585867655129</v>
      </c>
      <c r="U145">
        <f t="shared" si="81"/>
        <v>34.357100000000003</v>
      </c>
      <c r="V145">
        <f t="shared" si="82"/>
        <v>5.4503642907816738</v>
      </c>
      <c r="W145">
        <f t="shared" si="83"/>
        <v>69.742412328047465</v>
      </c>
      <c r="X145">
        <f t="shared" si="84"/>
        <v>3.6189900165941826</v>
      </c>
      <c r="Y145">
        <f t="shared" si="85"/>
        <v>5.1890806408753614</v>
      </c>
      <c r="Z145">
        <f t="shared" si="86"/>
        <v>1.8313742741874912</v>
      </c>
      <c r="AA145">
        <f t="shared" si="87"/>
        <v>-111.08966292079491</v>
      </c>
      <c r="AB145">
        <f t="shared" si="88"/>
        <v>-106.95973786080793</v>
      </c>
      <c r="AC145">
        <f t="shared" si="89"/>
        <v>-10.96548145944185</v>
      </c>
      <c r="AD145">
        <f t="shared" si="90"/>
        <v>-2.8918964355507484</v>
      </c>
      <c r="AE145">
        <f t="shared" si="91"/>
        <v>47.06748657766795</v>
      </c>
      <c r="AF145">
        <f t="shared" si="92"/>
        <v>2.5111362144257816</v>
      </c>
      <c r="AG145">
        <f t="shared" si="93"/>
        <v>23.249196218755749</v>
      </c>
      <c r="AH145">
        <v>885.29269214240981</v>
      </c>
      <c r="AI145">
        <v>863.29684848484851</v>
      </c>
      <c r="AJ145">
        <v>1.709655115577803</v>
      </c>
      <c r="AK145">
        <v>66.400301856687292</v>
      </c>
      <c r="AL145">
        <f t="shared" si="94"/>
        <v>2.5190399755282291</v>
      </c>
      <c r="AM145">
        <v>34.475249011488224</v>
      </c>
      <c r="AN145">
        <v>35.785751515151517</v>
      </c>
      <c r="AO145">
        <v>1.2765523260874979E-4</v>
      </c>
      <c r="AP145">
        <v>80.260018109835471</v>
      </c>
      <c r="AQ145">
        <v>16</v>
      </c>
      <c r="AR145">
        <v>3</v>
      </c>
      <c r="AS145">
        <f t="shared" si="95"/>
        <v>1</v>
      </c>
      <c r="AT145">
        <f t="shared" si="96"/>
        <v>0</v>
      </c>
      <c r="AU145">
        <f t="shared" si="97"/>
        <v>22352.391496466706</v>
      </c>
      <c r="AV145">
        <f t="shared" si="98"/>
        <v>1200.045714285714</v>
      </c>
      <c r="AW145">
        <f t="shared" si="99"/>
        <v>1025.9636278784942</v>
      </c>
      <c r="AX145">
        <f t="shared" si="100"/>
        <v>0.85493712086556961</v>
      </c>
      <c r="AY145">
        <f t="shared" si="101"/>
        <v>0.18842864327054898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1669307862.5999999</v>
      </c>
      <c r="BF145">
        <v>829.92914285714266</v>
      </c>
      <c r="BG145">
        <v>856.46514285714272</v>
      </c>
      <c r="BH145">
        <v>35.785757142857143</v>
      </c>
      <c r="BI145">
        <v>34.478557142857142</v>
      </c>
      <c r="BJ145">
        <v>833.71057142857148</v>
      </c>
      <c r="BK145">
        <v>35.634142857142862</v>
      </c>
      <c r="BL145">
        <v>500.11</v>
      </c>
      <c r="BM145">
        <v>101.0294285714286</v>
      </c>
      <c r="BN145">
        <v>9.9911857142857149E-2</v>
      </c>
      <c r="BO145">
        <v>33.476928571428573</v>
      </c>
      <c r="BP145">
        <v>34.357100000000003</v>
      </c>
      <c r="BQ145">
        <v>999.89999999999986</v>
      </c>
      <c r="BR145">
        <v>0</v>
      </c>
      <c r="BS145">
        <v>0</v>
      </c>
      <c r="BT145">
        <v>4508.93</v>
      </c>
      <c r="BU145">
        <v>0</v>
      </c>
      <c r="BV145">
        <v>284.00985714285719</v>
      </c>
      <c r="BW145">
        <v>-26.535900000000002</v>
      </c>
      <c r="BX145">
        <v>860.73099999999988</v>
      </c>
      <c r="BY145">
        <v>887.04899999999998</v>
      </c>
      <c r="BZ145">
        <v>1.3071971428571429</v>
      </c>
      <c r="CA145">
        <v>856.46514285714272</v>
      </c>
      <c r="CB145">
        <v>34.478557142857142</v>
      </c>
      <c r="CC145">
        <v>3.6154257142857138</v>
      </c>
      <c r="CD145">
        <v>3.483358571428572</v>
      </c>
      <c r="CE145">
        <v>27.171757142857139</v>
      </c>
      <c r="CF145">
        <v>26.53885714285715</v>
      </c>
      <c r="CG145">
        <v>1200.045714285714</v>
      </c>
      <c r="CH145">
        <v>0.50001357142857139</v>
      </c>
      <c r="CI145">
        <v>0.4999864285714285</v>
      </c>
      <c r="CJ145">
        <v>0</v>
      </c>
      <c r="CK145">
        <v>1163.525714285714</v>
      </c>
      <c r="CL145">
        <v>4.9990899999999998</v>
      </c>
      <c r="CM145">
        <v>12828.55714285714</v>
      </c>
      <c r="CN145">
        <v>9558.26</v>
      </c>
      <c r="CO145">
        <v>43</v>
      </c>
      <c r="CP145">
        <v>44.625</v>
      </c>
      <c r="CQ145">
        <v>43.75</v>
      </c>
      <c r="CR145">
        <v>43.642714285714291</v>
      </c>
      <c r="CS145">
        <v>44.311999999999998</v>
      </c>
      <c r="CT145">
        <v>597.53857142857146</v>
      </c>
      <c r="CU145">
        <v>597.50714285714287</v>
      </c>
      <c r="CV145">
        <v>0</v>
      </c>
      <c r="CW145">
        <v>1669307873.3</v>
      </c>
      <c r="CX145">
        <v>0</v>
      </c>
      <c r="CY145">
        <v>1669300797.0999999</v>
      </c>
      <c r="CZ145" t="s">
        <v>356</v>
      </c>
      <c r="DA145">
        <v>1669300797.0999999</v>
      </c>
      <c r="DB145">
        <v>1669300794.5999999</v>
      </c>
      <c r="DC145">
        <v>7</v>
      </c>
      <c r="DD145">
        <v>-0.40400000000000003</v>
      </c>
      <c r="DE145">
        <v>2.3E-2</v>
      </c>
      <c r="DF145">
        <v>-3.4009999999999998</v>
      </c>
      <c r="DG145">
        <v>0.121</v>
      </c>
      <c r="DH145">
        <v>413</v>
      </c>
      <c r="DI145">
        <v>31</v>
      </c>
      <c r="DJ145">
        <v>0.5</v>
      </c>
      <c r="DK145">
        <v>0.27</v>
      </c>
      <c r="DL145">
        <v>-26.344787499999999</v>
      </c>
      <c r="DM145">
        <v>-1.7139073170731729</v>
      </c>
      <c r="DN145">
        <v>0.1789874746839846</v>
      </c>
      <c r="DO145">
        <v>0</v>
      </c>
      <c r="DP145">
        <v>1.300807</v>
      </c>
      <c r="DQ145">
        <v>4.6798424015005349E-2</v>
      </c>
      <c r="DR145">
        <v>4.6446405673636216E-3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2.9486300000000001</v>
      </c>
      <c r="EB145">
        <v>2.5973899999999999</v>
      </c>
      <c r="EC145">
        <v>0.16608100000000001</v>
      </c>
      <c r="ED145">
        <v>0.16780600000000001</v>
      </c>
      <c r="EE145">
        <v>0.14426900000000001</v>
      </c>
      <c r="EF145">
        <v>0.139156</v>
      </c>
      <c r="EG145">
        <v>25292</v>
      </c>
      <c r="EH145">
        <v>25694.2</v>
      </c>
      <c r="EI145">
        <v>28218.2</v>
      </c>
      <c r="EJ145">
        <v>29717.9</v>
      </c>
      <c r="EK145">
        <v>33223.300000000003</v>
      </c>
      <c r="EL145">
        <v>35504.6</v>
      </c>
      <c r="EM145">
        <v>39819.599999999999</v>
      </c>
      <c r="EN145">
        <v>42457.7</v>
      </c>
      <c r="EO145">
        <v>1.9403699999999999</v>
      </c>
      <c r="EP145">
        <v>1.92</v>
      </c>
      <c r="EQ145">
        <v>0.19983200000000001</v>
      </c>
      <c r="ER145">
        <v>0</v>
      </c>
      <c r="ES145">
        <v>31.116700000000002</v>
      </c>
      <c r="ET145">
        <v>999.9</v>
      </c>
      <c r="EU145">
        <v>72.099999999999994</v>
      </c>
      <c r="EV145">
        <v>34.4</v>
      </c>
      <c r="EW145">
        <v>38.991100000000003</v>
      </c>
      <c r="EX145">
        <v>28.9346</v>
      </c>
      <c r="EY145">
        <v>1.75481</v>
      </c>
      <c r="EZ145">
        <v>1</v>
      </c>
      <c r="FA145">
        <v>0.42524899999999999</v>
      </c>
      <c r="FB145">
        <v>0.17559900000000001</v>
      </c>
      <c r="FC145">
        <v>20.276</v>
      </c>
      <c r="FD145">
        <v>5.2196899999999999</v>
      </c>
      <c r="FE145">
        <v>12.004</v>
      </c>
      <c r="FF145">
        <v>4.9873000000000003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1.86571</v>
      </c>
      <c r="FM145">
        <v>1.86209</v>
      </c>
      <c r="FN145">
        <v>1.86415</v>
      </c>
      <c r="FO145">
        <v>1.8602099999999999</v>
      </c>
      <c r="FP145">
        <v>1.8609599999999999</v>
      </c>
      <c r="FQ145">
        <v>1.86005</v>
      </c>
      <c r="FR145">
        <v>1.86172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-3.7839999999999998</v>
      </c>
      <c r="GH145">
        <v>0.15160000000000001</v>
      </c>
      <c r="GI145">
        <v>-2.4104999999999999</v>
      </c>
      <c r="GJ145">
        <v>-2.6733299999999998E-3</v>
      </c>
      <c r="GK145">
        <v>1.6058599999999999E-6</v>
      </c>
      <c r="GL145">
        <v>-4.45944E-10</v>
      </c>
      <c r="GM145">
        <v>-0.1235328524796835</v>
      </c>
      <c r="GN145">
        <v>8.2927637995010707E-4</v>
      </c>
      <c r="GO145">
        <v>4.5700164417846682E-4</v>
      </c>
      <c r="GP145">
        <v>-7.3971344136228166E-6</v>
      </c>
      <c r="GQ145">
        <v>4</v>
      </c>
      <c r="GR145">
        <v>2095</v>
      </c>
      <c r="GS145">
        <v>4</v>
      </c>
      <c r="GT145">
        <v>35</v>
      </c>
      <c r="GU145">
        <v>117.8</v>
      </c>
      <c r="GV145">
        <v>117.8</v>
      </c>
      <c r="GW145">
        <v>1.9775400000000001</v>
      </c>
      <c r="GX145">
        <v>2.5524900000000001</v>
      </c>
      <c r="GY145">
        <v>1.4489700000000001</v>
      </c>
      <c r="GZ145">
        <v>2.32544</v>
      </c>
      <c r="HA145">
        <v>1.5478499999999999</v>
      </c>
      <c r="HB145">
        <v>2.2961399999999998</v>
      </c>
      <c r="HC145">
        <v>39.0931</v>
      </c>
      <c r="HD145">
        <v>14.657400000000001</v>
      </c>
      <c r="HE145">
        <v>18</v>
      </c>
      <c r="HF145">
        <v>493.49200000000002</v>
      </c>
      <c r="HG145">
        <v>521.56500000000005</v>
      </c>
      <c r="HH145">
        <v>31.0002</v>
      </c>
      <c r="HI145">
        <v>32.797400000000003</v>
      </c>
      <c r="HJ145">
        <v>30.0002</v>
      </c>
      <c r="HK145">
        <v>32.723599999999998</v>
      </c>
      <c r="HL145">
        <v>32.7164</v>
      </c>
      <c r="HM145">
        <v>39.570399999999999</v>
      </c>
      <c r="HN145">
        <v>19.063199999999998</v>
      </c>
      <c r="HO145">
        <v>100</v>
      </c>
      <c r="HP145">
        <v>31</v>
      </c>
      <c r="HQ145">
        <v>869.39300000000003</v>
      </c>
      <c r="HR145">
        <v>34.570599999999999</v>
      </c>
      <c r="HS145">
        <v>99.416200000000003</v>
      </c>
      <c r="HT145">
        <v>98.474299999999999</v>
      </c>
    </row>
    <row r="146" spans="1:228" x14ac:dyDescent="0.2">
      <c r="A146">
        <v>131</v>
      </c>
      <c r="B146">
        <v>1669307868.5999999</v>
      </c>
      <c r="C146">
        <v>519</v>
      </c>
      <c r="D146" t="s">
        <v>621</v>
      </c>
      <c r="E146" t="s">
        <v>622</v>
      </c>
      <c r="F146">
        <v>4</v>
      </c>
      <c r="G146">
        <v>1669307866.2874999</v>
      </c>
      <c r="H146">
        <f t="shared" si="68"/>
        <v>2.508186422540826E-3</v>
      </c>
      <c r="I146">
        <f t="shared" si="69"/>
        <v>2.5081864225408261</v>
      </c>
      <c r="J146">
        <f t="shared" si="70"/>
        <v>23.952446973539061</v>
      </c>
      <c r="K146">
        <f t="shared" si="71"/>
        <v>835.97300000000007</v>
      </c>
      <c r="L146">
        <f t="shared" si="72"/>
        <v>527.38740331298163</v>
      </c>
      <c r="M146">
        <f t="shared" si="73"/>
        <v>53.334105175744952</v>
      </c>
      <c r="N146">
        <f t="shared" si="74"/>
        <v>84.541025489043108</v>
      </c>
      <c r="O146">
        <f t="shared" si="75"/>
        <v>0.13690197393817496</v>
      </c>
      <c r="P146">
        <f t="shared" si="76"/>
        <v>2.2487019179484675</v>
      </c>
      <c r="Q146">
        <f t="shared" si="77"/>
        <v>0.13243451234902728</v>
      </c>
      <c r="R146">
        <f t="shared" si="78"/>
        <v>8.3160809432970939E-2</v>
      </c>
      <c r="S146">
        <f t="shared" si="79"/>
        <v>226.11726748590394</v>
      </c>
      <c r="T146">
        <f t="shared" si="80"/>
        <v>34.343128002622549</v>
      </c>
      <c r="U146">
        <f t="shared" si="81"/>
        <v>34.350949999999997</v>
      </c>
      <c r="V146">
        <f t="shared" si="82"/>
        <v>5.4484996774489325</v>
      </c>
      <c r="W146">
        <f t="shared" si="83"/>
        <v>69.736805139364151</v>
      </c>
      <c r="X146">
        <f t="shared" si="84"/>
        <v>3.6190782647387767</v>
      </c>
      <c r="Y146">
        <f t="shared" si="85"/>
        <v>5.1896244135450438</v>
      </c>
      <c r="Z146">
        <f t="shared" si="86"/>
        <v>1.8294214127101558</v>
      </c>
      <c r="AA146">
        <f t="shared" si="87"/>
        <v>-110.61102123405043</v>
      </c>
      <c r="AB146">
        <f t="shared" si="88"/>
        <v>-105.73250432465154</v>
      </c>
      <c r="AC146">
        <f t="shared" si="89"/>
        <v>-10.865320105462525</v>
      </c>
      <c r="AD146">
        <f t="shared" si="90"/>
        <v>-1.091578178260562</v>
      </c>
      <c r="AE146">
        <f t="shared" si="91"/>
        <v>47.390202967914938</v>
      </c>
      <c r="AF146">
        <f t="shared" si="92"/>
        <v>2.510136232984387</v>
      </c>
      <c r="AG146">
        <f t="shared" si="93"/>
        <v>23.952446973539061</v>
      </c>
      <c r="AH146">
        <v>892.29869391389434</v>
      </c>
      <c r="AI146">
        <v>870.04767272727247</v>
      </c>
      <c r="AJ146">
        <v>1.6836860837529091</v>
      </c>
      <c r="AK146">
        <v>66.400301856687292</v>
      </c>
      <c r="AL146">
        <f t="shared" si="94"/>
        <v>2.5081864225408261</v>
      </c>
      <c r="AM146">
        <v>34.480985267640001</v>
      </c>
      <c r="AN146">
        <v>35.786316363636352</v>
      </c>
      <c r="AO146">
        <v>4.0035182497357279E-5</v>
      </c>
      <c r="AP146">
        <v>80.260018109835471</v>
      </c>
      <c r="AQ146">
        <v>16</v>
      </c>
      <c r="AR146">
        <v>3</v>
      </c>
      <c r="AS146">
        <f t="shared" si="95"/>
        <v>1</v>
      </c>
      <c r="AT146">
        <f t="shared" si="96"/>
        <v>0</v>
      </c>
      <c r="AU146">
        <f t="shared" si="97"/>
        <v>22259.825757810599</v>
      </c>
      <c r="AV146">
        <f t="shared" si="98"/>
        <v>1200.0025000000001</v>
      </c>
      <c r="AW146">
        <f t="shared" si="99"/>
        <v>1025.9279385937327</v>
      </c>
      <c r="AX146">
        <f t="shared" si="100"/>
        <v>0.85493816770692777</v>
      </c>
      <c r="AY146">
        <f t="shared" si="101"/>
        <v>0.18843066367437061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1669307866.2874999</v>
      </c>
      <c r="BF146">
        <v>835.97300000000007</v>
      </c>
      <c r="BG146">
        <v>862.68937499999993</v>
      </c>
      <c r="BH146">
        <v>35.786787500000003</v>
      </c>
      <c r="BI146">
        <v>34.4801875</v>
      </c>
      <c r="BJ146">
        <v>839.76012500000002</v>
      </c>
      <c r="BK146">
        <v>35.635174999999997</v>
      </c>
      <c r="BL146">
        <v>500.13987500000002</v>
      </c>
      <c r="BM146">
        <v>101.028875</v>
      </c>
      <c r="BN146">
        <v>0.1000197</v>
      </c>
      <c r="BO146">
        <v>33.4788</v>
      </c>
      <c r="BP146">
        <v>34.350949999999997</v>
      </c>
      <c r="BQ146">
        <v>999.9</v>
      </c>
      <c r="BR146">
        <v>0</v>
      </c>
      <c r="BS146">
        <v>0</v>
      </c>
      <c r="BT146">
        <v>4493.3612499999999</v>
      </c>
      <c r="BU146">
        <v>0</v>
      </c>
      <c r="BV146">
        <v>285.06224999999989</v>
      </c>
      <c r="BW146">
        <v>-26.716362499999999</v>
      </c>
      <c r="BX146">
        <v>867.00012500000003</v>
      </c>
      <c r="BY146">
        <v>893.49737499999992</v>
      </c>
      <c r="BZ146">
        <v>1.3065975000000001</v>
      </c>
      <c r="CA146">
        <v>862.68937499999993</v>
      </c>
      <c r="CB146">
        <v>34.4801875</v>
      </c>
      <c r="CC146">
        <v>3.6154950000000001</v>
      </c>
      <c r="CD146">
        <v>3.4834900000000002</v>
      </c>
      <c r="CE146">
        <v>27.1721</v>
      </c>
      <c r="CF146">
        <v>26.5394875</v>
      </c>
      <c r="CG146">
        <v>1200.0025000000001</v>
      </c>
      <c r="CH146">
        <v>0.49997825000000001</v>
      </c>
      <c r="CI146">
        <v>0.50002174999999993</v>
      </c>
      <c r="CJ146">
        <v>0</v>
      </c>
      <c r="CK146">
        <v>1163.51875</v>
      </c>
      <c r="CL146">
        <v>4.9990899999999998</v>
      </c>
      <c r="CM146">
        <v>12861.3</v>
      </c>
      <c r="CN146">
        <v>9557.7949999999983</v>
      </c>
      <c r="CO146">
        <v>43</v>
      </c>
      <c r="CP146">
        <v>44.625</v>
      </c>
      <c r="CQ146">
        <v>43.742125000000001</v>
      </c>
      <c r="CR146">
        <v>43.625</v>
      </c>
      <c r="CS146">
        <v>44.311999999999998</v>
      </c>
      <c r="CT146">
        <v>597.47500000000002</v>
      </c>
      <c r="CU146">
        <v>597.52750000000003</v>
      </c>
      <c r="CV146">
        <v>0</v>
      </c>
      <c r="CW146">
        <v>1669307877.5</v>
      </c>
      <c r="CX146">
        <v>0</v>
      </c>
      <c r="CY146">
        <v>1669300797.0999999</v>
      </c>
      <c r="CZ146" t="s">
        <v>356</v>
      </c>
      <c r="DA146">
        <v>1669300797.0999999</v>
      </c>
      <c r="DB146">
        <v>1669300794.5999999</v>
      </c>
      <c r="DC146">
        <v>7</v>
      </c>
      <c r="DD146">
        <v>-0.40400000000000003</v>
      </c>
      <c r="DE146">
        <v>2.3E-2</v>
      </c>
      <c r="DF146">
        <v>-3.4009999999999998</v>
      </c>
      <c r="DG146">
        <v>0.121</v>
      </c>
      <c r="DH146">
        <v>413</v>
      </c>
      <c r="DI146">
        <v>31</v>
      </c>
      <c r="DJ146">
        <v>0.5</v>
      </c>
      <c r="DK146">
        <v>0.27</v>
      </c>
      <c r="DL146">
        <v>-26.454582500000001</v>
      </c>
      <c r="DM146">
        <v>-1.6696401500937561</v>
      </c>
      <c r="DN146">
        <v>0.17498012156742279</v>
      </c>
      <c r="DO146">
        <v>0</v>
      </c>
      <c r="DP146">
        <v>1.30309275</v>
      </c>
      <c r="DQ146">
        <v>3.3211969981239473E-2</v>
      </c>
      <c r="DR146">
        <v>3.5746174533088071E-3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2.9487800000000002</v>
      </c>
      <c r="EB146">
        <v>2.5975000000000001</v>
      </c>
      <c r="EC146">
        <v>0.16692799999999999</v>
      </c>
      <c r="ED146">
        <v>0.16866800000000001</v>
      </c>
      <c r="EE146">
        <v>0.14426800000000001</v>
      </c>
      <c r="EF146">
        <v>0.13913300000000001</v>
      </c>
      <c r="EG146">
        <v>25266.1</v>
      </c>
      <c r="EH146">
        <v>25667.1</v>
      </c>
      <c r="EI146">
        <v>28218</v>
      </c>
      <c r="EJ146">
        <v>29717.4</v>
      </c>
      <c r="EK146">
        <v>33223.1</v>
      </c>
      <c r="EL146">
        <v>35504.800000000003</v>
      </c>
      <c r="EM146">
        <v>39819.300000000003</v>
      </c>
      <c r="EN146">
        <v>42456.6</v>
      </c>
      <c r="EO146">
        <v>1.94045</v>
      </c>
      <c r="EP146">
        <v>1.91978</v>
      </c>
      <c r="EQ146">
        <v>0.19864000000000001</v>
      </c>
      <c r="ER146">
        <v>0</v>
      </c>
      <c r="ES146">
        <v>31.126799999999999</v>
      </c>
      <c r="ET146">
        <v>999.9</v>
      </c>
      <c r="EU146">
        <v>72.099999999999994</v>
      </c>
      <c r="EV146">
        <v>34.299999999999997</v>
      </c>
      <c r="EW146">
        <v>38.772799999999997</v>
      </c>
      <c r="EX146">
        <v>29.084599999999998</v>
      </c>
      <c r="EY146">
        <v>2.03125</v>
      </c>
      <c r="EZ146">
        <v>1</v>
      </c>
      <c r="FA146">
        <v>0.425485</v>
      </c>
      <c r="FB146">
        <v>0.17480899999999999</v>
      </c>
      <c r="FC146">
        <v>20.2758</v>
      </c>
      <c r="FD146">
        <v>5.2198399999999996</v>
      </c>
      <c r="FE146">
        <v>12.004</v>
      </c>
      <c r="FF146">
        <v>4.9874499999999999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1.86571</v>
      </c>
      <c r="FM146">
        <v>1.86209</v>
      </c>
      <c r="FN146">
        <v>1.8641700000000001</v>
      </c>
      <c r="FO146">
        <v>1.8602099999999999</v>
      </c>
      <c r="FP146">
        <v>1.8609599999999999</v>
      </c>
      <c r="FQ146">
        <v>1.8600699999999999</v>
      </c>
      <c r="FR146">
        <v>1.86172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-3.7909999999999999</v>
      </c>
      <c r="GH146">
        <v>0.15160000000000001</v>
      </c>
      <c r="GI146">
        <v>-2.4104999999999999</v>
      </c>
      <c r="GJ146">
        <v>-2.6733299999999998E-3</v>
      </c>
      <c r="GK146">
        <v>1.6058599999999999E-6</v>
      </c>
      <c r="GL146">
        <v>-4.45944E-10</v>
      </c>
      <c r="GM146">
        <v>-0.1235328524796835</v>
      </c>
      <c r="GN146">
        <v>8.2927637995010707E-4</v>
      </c>
      <c r="GO146">
        <v>4.5700164417846682E-4</v>
      </c>
      <c r="GP146">
        <v>-7.3971344136228166E-6</v>
      </c>
      <c r="GQ146">
        <v>4</v>
      </c>
      <c r="GR146">
        <v>2095</v>
      </c>
      <c r="GS146">
        <v>4</v>
      </c>
      <c r="GT146">
        <v>35</v>
      </c>
      <c r="GU146">
        <v>117.9</v>
      </c>
      <c r="GV146">
        <v>117.9</v>
      </c>
      <c r="GW146">
        <v>1.9897499999999999</v>
      </c>
      <c r="GX146">
        <v>2.5488300000000002</v>
      </c>
      <c r="GY146">
        <v>1.4489700000000001</v>
      </c>
      <c r="GZ146">
        <v>2.32544</v>
      </c>
      <c r="HA146">
        <v>1.5478499999999999</v>
      </c>
      <c r="HB146">
        <v>2.34863</v>
      </c>
      <c r="HC146">
        <v>39.0931</v>
      </c>
      <c r="HD146">
        <v>14.6837</v>
      </c>
      <c r="HE146">
        <v>18</v>
      </c>
      <c r="HF146">
        <v>493.53899999999999</v>
      </c>
      <c r="HG146">
        <v>521.41300000000001</v>
      </c>
      <c r="HH146">
        <v>31</v>
      </c>
      <c r="HI146">
        <v>32.7986</v>
      </c>
      <c r="HJ146">
        <v>30.000299999999999</v>
      </c>
      <c r="HK146">
        <v>32.723599999999998</v>
      </c>
      <c r="HL146">
        <v>32.717599999999997</v>
      </c>
      <c r="HM146">
        <v>39.819699999999997</v>
      </c>
      <c r="HN146">
        <v>18.785900000000002</v>
      </c>
      <c r="HO146">
        <v>100</v>
      </c>
      <c r="HP146">
        <v>31</v>
      </c>
      <c r="HQ146">
        <v>876.08</v>
      </c>
      <c r="HR146">
        <v>34.583199999999998</v>
      </c>
      <c r="HS146">
        <v>99.415400000000005</v>
      </c>
      <c r="HT146">
        <v>98.472200000000001</v>
      </c>
    </row>
    <row r="147" spans="1:228" x14ac:dyDescent="0.2">
      <c r="A147">
        <v>132</v>
      </c>
      <c r="B147">
        <v>1669307872.5999999</v>
      </c>
      <c r="C147">
        <v>523</v>
      </c>
      <c r="D147" t="s">
        <v>623</v>
      </c>
      <c r="E147" t="s">
        <v>624</v>
      </c>
      <c r="F147">
        <v>4</v>
      </c>
      <c r="G147">
        <v>1669307870.5999999</v>
      </c>
      <c r="H147">
        <f t="shared" si="68"/>
        <v>2.4999588400586403E-3</v>
      </c>
      <c r="I147">
        <f t="shared" si="69"/>
        <v>2.4999588400586403</v>
      </c>
      <c r="J147">
        <f t="shared" si="70"/>
        <v>24.08953762329514</v>
      </c>
      <c r="K147">
        <f t="shared" si="71"/>
        <v>842.98528571428562</v>
      </c>
      <c r="L147">
        <f t="shared" si="72"/>
        <v>531.97759571814322</v>
      </c>
      <c r="M147">
        <f t="shared" si="73"/>
        <v>53.797882053604773</v>
      </c>
      <c r="N147">
        <f t="shared" si="74"/>
        <v>85.249497984139936</v>
      </c>
      <c r="O147">
        <f t="shared" si="75"/>
        <v>0.136592262483439</v>
      </c>
      <c r="P147">
        <f t="shared" si="76"/>
        <v>2.2531880980392902</v>
      </c>
      <c r="Q147">
        <f t="shared" si="77"/>
        <v>0.1321531836566705</v>
      </c>
      <c r="R147">
        <f t="shared" si="78"/>
        <v>8.2982555604043093E-2</v>
      </c>
      <c r="S147">
        <f t="shared" si="79"/>
        <v>226.10578329067562</v>
      </c>
      <c r="T147">
        <f t="shared" si="80"/>
        <v>34.330601628142794</v>
      </c>
      <c r="U147">
        <f t="shared" si="81"/>
        <v>34.34121428571428</v>
      </c>
      <c r="V147">
        <f t="shared" si="82"/>
        <v>5.4455490483363569</v>
      </c>
      <c r="W147">
        <f t="shared" si="83"/>
        <v>69.773498678583536</v>
      </c>
      <c r="X147">
        <f t="shared" si="84"/>
        <v>3.61822607560797</v>
      </c>
      <c r="Y147">
        <f t="shared" si="85"/>
        <v>5.185673850576964</v>
      </c>
      <c r="Z147">
        <f t="shared" si="86"/>
        <v>1.8273229727283868</v>
      </c>
      <c r="AA147">
        <f t="shared" si="87"/>
        <v>-110.24818484658604</v>
      </c>
      <c r="AB147">
        <f t="shared" si="88"/>
        <v>-106.41285136664416</v>
      </c>
      <c r="AC147">
        <f t="shared" si="89"/>
        <v>-10.912217277829491</v>
      </c>
      <c r="AD147">
        <f t="shared" si="90"/>
        <v>-1.4674702003840707</v>
      </c>
      <c r="AE147">
        <f t="shared" si="91"/>
        <v>47.802468139500888</v>
      </c>
      <c r="AF147">
        <f t="shared" si="92"/>
        <v>2.5494545558796275</v>
      </c>
      <c r="AG147">
        <f t="shared" si="93"/>
        <v>24.08953762329514</v>
      </c>
      <c r="AH147">
        <v>899.2656979301737</v>
      </c>
      <c r="AI147">
        <v>876.83240000000023</v>
      </c>
      <c r="AJ147">
        <v>1.704438525961834</v>
      </c>
      <c r="AK147">
        <v>66.400301856687292</v>
      </c>
      <c r="AL147">
        <f t="shared" si="94"/>
        <v>2.4999588400586403</v>
      </c>
      <c r="AM147">
        <v>34.471287974360649</v>
      </c>
      <c r="AN147">
        <v>35.77305272727272</v>
      </c>
      <c r="AO147">
        <v>-1.0158727114449829E-4</v>
      </c>
      <c r="AP147">
        <v>80.260018109835471</v>
      </c>
      <c r="AQ147">
        <v>16</v>
      </c>
      <c r="AR147">
        <v>3</v>
      </c>
      <c r="AS147">
        <f t="shared" si="95"/>
        <v>1</v>
      </c>
      <c r="AT147">
        <f t="shared" si="96"/>
        <v>0</v>
      </c>
      <c r="AU147">
        <f t="shared" si="97"/>
        <v>22338.102485853411</v>
      </c>
      <c r="AV147">
        <f t="shared" si="98"/>
        <v>1199.94</v>
      </c>
      <c r="AW147">
        <f t="shared" si="99"/>
        <v>1025.8746566272932</v>
      </c>
      <c r="AX147">
        <f t="shared" si="100"/>
        <v>0.85493829410411615</v>
      </c>
      <c r="AY147">
        <f t="shared" si="101"/>
        <v>0.18843090762094405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1669307870.5999999</v>
      </c>
      <c r="BF147">
        <v>842.98528571428562</v>
      </c>
      <c r="BG147">
        <v>869.94742857142853</v>
      </c>
      <c r="BH147">
        <v>35.778642857142863</v>
      </c>
      <c r="BI147">
        <v>34.451771428571433</v>
      </c>
      <c r="BJ147">
        <v>846.77885714285719</v>
      </c>
      <c r="BK147">
        <v>35.627085714285712</v>
      </c>
      <c r="BL147">
        <v>500.21757142857138</v>
      </c>
      <c r="BM147">
        <v>101.02800000000001</v>
      </c>
      <c r="BN147">
        <v>0.10009728571428569</v>
      </c>
      <c r="BO147">
        <v>33.465200000000003</v>
      </c>
      <c r="BP147">
        <v>34.34121428571428</v>
      </c>
      <c r="BQ147">
        <v>999.89999999999986</v>
      </c>
      <c r="BR147">
        <v>0</v>
      </c>
      <c r="BS147">
        <v>0</v>
      </c>
      <c r="BT147">
        <v>4506.4285714285716</v>
      </c>
      <c r="BU147">
        <v>0</v>
      </c>
      <c r="BV147">
        <v>288.20585714285721</v>
      </c>
      <c r="BW147">
        <v>-26.962285714285709</v>
      </c>
      <c r="BX147">
        <v>874.26557142857143</v>
      </c>
      <c r="BY147">
        <v>900.98814285714275</v>
      </c>
      <c r="BZ147">
        <v>1.3268485714285709</v>
      </c>
      <c r="CA147">
        <v>869.94742857142853</v>
      </c>
      <c r="CB147">
        <v>34.451771428571433</v>
      </c>
      <c r="CC147">
        <v>3.6146442857142849</v>
      </c>
      <c r="CD147">
        <v>3.4805985714285721</v>
      </c>
      <c r="CE147">
        <v>27.16808571428572</v>
      </c>
      <c r="CF147">
        <v>26.525385714285711</v>
      </c>
      <c r="CG147">
        <v>1199.94</v>
      </c>
      <c r="CH147">
        <v>0.49997414285714292</v>
      </c>
      <c r="CI147">
        <v>0.50002585714285708</v>
      </c>
      <c r="CJ147">
        <v>0</v>
      </c>
      <c r="CK147">
        <v>1163.744285714286</v>
      </c>
      <c r="CL147">
        <v>4.9990899999999998</v>
      </c>
      <c r="CM147">
        <v>12942.157142857141</v>
      </c>
      <c r="CN147">
        <v>9557.2899999999991</v>
      </c>
      <c r="CO147">
        <v>42.955000000000013</v>
      </c>
      <c r="CP147">
        <v>44.625</v>
      </c>
      <c r="CQ147">
        <v>43.732000000000014</v>
      </c>
      <c r="CR147">
        <v>43.625</v>
      </c>
      <c r="CS147">
        <v>44.311999999999998</v>
      </c>
      <c r="CT147">
        <v>597.43999999999994</v>
      </c>
      <c r="CU147">
        <v>597.50285714285712</v>
      </c>
      <c r="CV147">
        <v>0</v>
      </c>
      <c r="CW147">
        <v>1669307881.7</v>
      </c>
      <c r="CX147">
        <v>0</v>
      </c>
      <c r="CY147">
        <v>1669300797.0999999</v>
      </c>
      <c r="CZ147" t="s">
        <v>356</v>
      </c>
      <c r="DA147">
        <v>1669300797.0999999</v>
      </c>
      <c r="DB147">
        <v>1669300794.5999999</v>
      </c>
      <c r="DC147">
        <v>7</v>
      </c>
      <c r="DD147">
        <v>-0.40400000000000003</v>
      </c>
      <c r="DE147">
        <v>2.3E-2</v>
      </c>
      <c r="DF147">
        <v>-3.4009999999999998</v>
      </c>
      <c r="DG147">
        <v>0.121</v>
      </c>
      <c r="DH147">
        <v>413</v>
      </c>
      <c r="DI147">
        <v>31</v>
      </c>
      <c r="DJ147">
        <v>0.5</v>
      </c>
      <c r="DK147">
        <v>0.27</v>
      </c>
      <c r="DL147">
        <v>-26.6010575</v>
      </c>
      <c r="DM147">
        <v>-1.7935868667917421</v>
      </c>
      <c r="DN147">
        <v>0.1892093547997824</v>
      </c>
      <c r="DO147">
        <v>0</v>
      </c>
      <c r="DP147">
        <v>1.307134</v>
      </c>
      <c r="DQ147">
        <v>6.056015009380393E-2</v>
      </c>
      <c r="DR147">
        <v>7.2731612109178346E-3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2.94876</v>
      </c>
      <c r="EB147">
        <v>2.5975299999999999</v>
      </c>
      <c r="EC147">
        <v>0.16778999999999999</v>
      </c>
      <c r="ED147">
        <v>0.16952400000000001</v>
      </c>
      <c r="EE147">
        <v>0.14422499999999999</v>
      </c>
      <c r="EF147">
        <v>0.13903399999999999</v>
      </c>
      <c r="EG147">
        <v>25239.7</v>
      </c>
      <c r="EH147">
        <v>25640.400000000001</v>
      </c>
      <c r="EI147">
        <v>28217.8</v>
      </c>
      <c r="EJ147">
        <v>29717.200000000001</v>
      </c>
      <c r="EK147">
        <v>33224.5</v>
      </c>
      <c r="EL147">
        <v>35508.6</v>
      </c>
      <c r="EM147">
        <v>39818.9</v>
      </c>
      <c r="EN147">
        <v>42456.2</v>
      </c>
      <c r="EO147">
        <v>1.9404999999999999</v>
      </c>
      <c r="EP147">
        <v>1.9196500000000001</v>
      </c>
      <c r="EQ147">
        <v>0.19816300000000001</v>
      </c>
      <c r="ER147">
        <v>0</v>
      </c>
      <c r="ES147">
        <v>31.133299999999998</v>
      </c>
      <c r="ET147">
        <v>999.9</v>
      </c>
      <c r="EU147">
        <v>72.099999999999994</v>
      </c>
      <c r="EV147">
        <v>34.4</v>
      </c>
      <c r="EW147">
        <v>38.9938</v>
      </c>
      <c r="EX147">
        <v>28.9346</v>
      </c>
      <c r="EY147">
        <v>2.4399000000000002</v>
      </c>
      <c r="EZ147">
        <v>1</v>
      </c>
      <c r="FA147">
        <v>0.42563800000000002</v>
      </c>
      <c r="FB147">
        <v>0.17274500000000001</v>
      </c>
      <c r="FC147">
        <v>20.2759</v>
      </c>
      <c r="FD147">
        <v>5.2195400000000003</v>
      </c>
      <c r="FE147">
        <v>12.004300000000001</v>
      </c>
      <c r="FF147">
        <v>4.9874499999999999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1.8656999999999999</v>
      </c>
      <c r="FM147">
        <v>1.86208</v>
      </c>
      <c r="FN147">
        <v>1.86416</v>
      </c>
      <c r="FO147">
        <v>1.8602099999999999</v>
      </c>
      <c r="FP147">
        <v>1.8609500000000001</v>
      </c>
      <c r="FQ147">
        <v>1.86006</v>
      </c>
      <c r="FR147">
        <v>1.86174</v>
      </c>
      <c r="FS147">
        <v>1.85836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-3.7970000000000002</v>
      </c>
      <c r="GH147">
        <v>0.15160000000000001</v>
      </c>
      <c r="GI147">
        <v>-2.4104999999999999</v>
      </c>
      <c r="GJ147">
        <v>-2.6733299999999998E-3</v>
      </c>
      <c r="GK147">
        <v>1.6058599999999999E-6</v>
      </c>
      <c r="GL147">
        <v>-4.45944E-10</v>
      </c>
      <c r="GM147">
        <v>-0.1235328524796835</v>
      </c>
      <c r="GN147">
        <v>8.2927637995010707E-4</v>
      </c>
      <c r="GO147">
        <v>4.5700164417846682E-4</v>
      </c>
      <c r="GP147">
        <v>-7.3971344136228166E-6</v>
      </c>
      <c r="GQ147">
        <v>4</v>
      </c>
      <c r="GR147">
        <v>2095</v>
      </c>
      <c r="GS147">
        <v>4</v>
      </c>
      <c r="GT147">
        <v>35</v>
      </c>
      <c r="GU147">
        <v>117.9</v>
      </c>
      <c r="GV147">
        <v>118</v>
      </c>
      <c r="GW147">
        <v>2.0019499999999999</v>
      </c>
      <c r="GX147">
        <v>2.5415000000000001</v>
      </c>
      <c r="GY147">
        <v>1.4489700000000001</v>
      </c>
      <c r="GZ147">
        <v>2.32544</v>
      </c>
      <c r="HA147">
        <v>1.5478499999999999</v>
      </c>
      <c r="HB147">
        <v>2.36938</v>
      </c>
      <c r="HC147">
        <v>39.0931</v>
      </c>
      <c r="HD147">
        <v>14.674899999999999</v>
      </c>
      <c r="HE147">
        <v>18</v>
      </c>
      <c r="HF147">
        <v>493.57100000000003</v>
      </c>
      <c r="HG147">
        <v>521.30499999999995</v>
      </c>
      <c r="HH147">
        <v>30.999600000000001</v>
      </c>
      <c r="HI147">
        <v>32.800400000000003</v>
      </c>
      <c r="HJ147">
        <v>30.000299999999999</v>
      </c>
      <c r="HK147">
        <v>32.723599999999998</v>
      </c>
      <c r="HL147">
        <v>32.715699999999998</v>
      </c>
      <c r="HM147">
        <v>40.069699999999997</v>
      </c>
      <c r="HN147">
        <v>18.483599999999999</v>
      </c>
      <c r="HO147">
        <v>100</v>
      </c>
      <c r="HP147">
        <v>31</v>
      </c>
      <c r="HQ147">
        <v>882.76099999999997</v>
      </c>
      <c r="HR147">
        <v>34.612499999999997</v>
      </c>
      <c r="HS147">
        <v>99.414599999999993</v>
      </c>
      <c r="HT147">
        <v>98.471299999999999</v>
      </c>
    </row>
    <row r="148" spans="1:228" x14ac:dyDescent="0.2">
      <c r="A148">
        <v>133</v>
      </c>
      <c r="B148">
        <v>1669307876.5999999</v>
      </c>
      <c r="C148">
        <v>527</v>
      </c>
      <c r="D148" t="s">
        <v>625</v>
      </c>
      <c r="E148" t="s">
        <v>626</v>
      </c>
      <c r="F148">
        <v>4</v>
      </c>
      <c r="G148">
        <v>1669307874.2874999</v>
      </c>
      <c r="H148">
        <f t="shared" si="68"/>
        <v>2.4428958780296104E-3</v>
      </c>
      <c r="I148">
        <f t="shared" si="69"/>
        <v>2.4428958780296104</v>
      </c>
      <c r="J148">
        <f t="shared" si="70"/>
        <v>23.826730592016855</v>
      </c>
      <c r="K148">
        <f t="shared" si="71"/>
        <v>849.13349999999991</v>
      </c>
      <c r="L148">
        <f t="shared" si="72"/>
        <v>533.83851894659347</v>
      </c>
      <c r="M148">
        <f t="shared" si="73"/>
        <v>53.984788310133084</v>
      </c>
      <c r="N148">
        <f t="shared" si="74"/>
        <v>85.869210665048243</v>
      </c>
      <c r="O148">
        <f t="shared" si="75"/>
        <v>0.13311379405753804</v>
      </c>
      <c r="P148">
        <f t="shared" si="76"/>
        <v>2.2536280363944168</v>
      </c>
      <c r="Q148">
        <f t="shared" si="77"/>
        <v>0.12889496513253762</v>
      </c>
      <c r="R148">
        <f t="shared" si="78"/>
        <v>8.0927260018618191E-2</v>
      </c>
      <c r="S148">
        <f t="shared" si="79"/>
        <v>226.11998998475346</v>
      </c>
      <c r="T148">
        <f t="shared" si="80"/>
        <v>34.333935367865401</v>
      </c>
      <c r="U148">
        <f t="shared" si="81"/>
        <v>34.345525000000002</v>
      </c>
      <c r="V148">
        <f t="shared" si="82"/>
        <v>5.4468553366774488</v>
      </c>
      <c r="W148">
        <f t="shared" si="83"/>
        <v>69.79359963756518</v>
      </c>
      <c r="X148">
        <f t="shared" si="84"/>
        <v>3.6161434182615499</v>
      </c>
      <c r="Y148">
        <f t="shared" si="85"/>
        <v>5.1811963232158957</v>
      </c>
      <c r="Z148">
        <f t="shared" si="86"/>
        <v>1.8307119184158989</v>
      </c>
      <c r="AA148">
        <f t="shared" si="87"/>
        <v>-107.73170822110582</v>
      </c>
      <c r="AB148">
        <f t="shared" si="88"/>
        <v>-108.83147045081927</v>
      </c>
      <c r="AC148">
        <f t="shared" si="89"/>
        <v>-11.157453402313184</v>
      </c>
      <c r="AD148">
        <f t="shared" si="90"/>
        <v>-1.6006420894848219</v>
      </c>
      <c r="AE148">
        <f t="shared" si="91"/>
        <v>47.886520588090697</v>
      </c>
      <c r="AF148">
        <f t="shared" si="92"/>
        <v>2.5246128358346027</v>
      </c>
      <c r="AG148">
        <f t="shared" si="93"/>
        <v>23.826730592016855</v>
      </c>
      <c r="AH148">
        <v>906.18778250937328</v>
      </c>
      <c r="AI148">
        <v>883.7630969696969</v>
      </c>
      <c r="AJ148">
        <v>1.7303978157450739</v>
      </c>
      <c r="AK148">
        <v>66.400301856687292</v>
      </c>
      <c r="AL148">
        <f t="shared" si="94"/>
        <v>2.4428958780296104</v>
      </c>
      <c r="AM148">
        <v>34.437261822603581</v>
      </c>
      <c r="AN148">
        <v>35.745220606060599</v>
      </c>
      <c r="AO148">
        <v>-5.725631593766746E-3</v>
      </c>
      <c r="AP148">
        <v>80.260018109835471</v>
      </c>
      <c r="AQ148">
        <v>16</v>
      </c>
      <c r="AR148">
        <v>3</v>
      </c>
      <c r="AS148">
        <f t="shared" si="95"/>
        <v>1</v>
      </c>
      <c r="AT148">
        <f t="shared" si="96"/>
        <v>0</v>
      </c>
      <c r="AU148">
        <f t="shared" si="97"/>
        <v>22346.905944445363</v>
      </c>
      <c r="AV148">
        <f t="shared" si="98"/>
        <v>1200.0250000000001</v>
      </c>
      <c r="AW148">
        <f t="shared" si="99"/>
        <v>1025.9463885931366</v>
      </c>
      <c r="AX148">
        <f t="shared" si="100"/>
        <v>0.85493751262943407</v>
      </c>
      <c r="AY148">
        <f t="shared" si="101"/>
        <v>0.18842939937480757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1669307874.2874999</v>
      </c>
      <c r="BF148">
        <v>849.13349999999991</v>
      </c>
      <c r="BG148">
        <v>876.14</v>
      </c>
      <c r="BH148">
        <v>35.758899999999997</v>
      </c>
      <c r="BI148">
        <v>34.444837500000013</v>
      </c>
      <c r="BJ148">
        <v>852.93262500000003</v>
      </c>
      <c r="BK148">
        <v>35.607424999999999</v>
      </c>
      <c r="BL148">
        <v>500.18212499999998</v>
      </c>
      <c r="BM148">
        <v>101.02562500000001</v>
      </c>
      <c r="BN148">
        <v>0.1000645</v>
      </c>
      <c r="BO148">
        <v>33.449775000000002</v>
      </c>
      <c r="BP148">
        <v>34.345525000000002</v>
      </c>
      <c r="BQ148">
        <v>999.9</v>
      </c>
      <c r="BR148">
        <v>0</v>
      </c>
      <c r="BS148">
        <v>0</v>
      </c>
      <c r="BT148">
        <v>4507.8125</v>
      </c>
      <c r="BU148">
        <v>0</v>
      </c>
      <c r="BV148">
        <v>290.75562500000001</v>
      </c>
      <c r="BW148">
        <v>-27.006450000000001</v>
      </c>
      <c r="BX148">
        <v>880.62374999999997</v>
      </c>
      <c r="BY148">
        <v>907.39525000000003</v>
      </c>
      <c r="BZ148">
        <v>1.3140512499999999</v>
      </c>
      <c r="CA148">
        <v>876.14</v>
      </c>
      <c r="CB148">
        <v>34.444837500000013</v>
      </c>
      <c r="CC148">
        <v>3.6125600000000002</v>
      </c>
      <c r="CD148">
        <v>3.4798075000000002</v>
      </c>
      <c r="CE148">
        <v>27.158249999999999</v>
      </c>
      <c r="CF148">
        <v>26.521525</v>
      </c>
      <c r="CG148">
        <v>1200.0250000000001</v>
      </c>
      <c r="CH148">
        <v>0.50000062499999998</v>
      </c>
      <c r="CI148">
        <v>0.49999937500000002</v>
      </c>
      <c r="CJ148">
        <v>0</v>
      </c>
      <c r="CK148">
        <v>1163.7362499999999</v>
      </c>
      <c r="CL148">
        <v>4.9990899999999998</v>
      </c>
      <c r="CM148">
        <v>12971.674999999999</v>
      </c>
      <c r="CN148">
        <v>9558.0550000000003</v>
      </c>
      <c r="CO148">
        <v>42.936999999999998</v>
      </c>
      <c r="CP148">
        <v>44.625</v>
      </c>
      <c r="CQ148">
        <v>43.726374999999997</v>
      </c>
      <c r="CR148">
        <v>43.625</v>
      </c>
      <c r="CS148">
        <v>44.311999999999998</v>
      </c>
      <c r="CT148">
        <v>597.51249999999993</v>
      </c>
      <c r="CU148">
        <v>597.51250000000005</v>
      </c>
      <c r="CV148">
        <v>0</v>
      </c>
      <c r="CW148">
        <v>1669307885.3</v>
      </c>
      <c r="CX148">
        <v>0</v>
      </c>
      <c r="CY148">
        <v>1669300797.0999999</v>
      </c>
      <c r="CZ148" t="s">
        <v>356</v>
      </c>
      <c r="DA148">
        <v>1669300797.0999999</v>
      </c>
      <c r="DB148">
        <v>1669300794.5999999</v>
      </c>
      <c r="DC148">
        <v>7</v>
      </c>
      <c r="DD148">
        <v>-0.40400000000000003</v>
      </c>
      <c r="DE148">
        <v>2.3E-2</v>
      </c>
      <c r="DF148">
        <v>-3.4009999999999998</v>
      </c>
      <c r="DG148">
        <v>0.121</v>
      </c>
      <c r="DH148">
        <v>413</v>
      </c>
      <c r="DI148">
        <v>31</v>
      </c>
      <c r="DJ148">
        <v>0.5</v>
      </c>
      <c r="DK148">
        <v>0.27</v>
      </c>
      <c r="DL148">
        <v>-26.726890000000001</v>
      </c>
      <c r="DM148">
        <v>-1.9167692307692661</v>
      </c>
      <c r="DN148">
        <v>0.19985270300899119</v>
      </c>
      <c r="DO148">
        <v>0</v>
      </c>
      <c r="DP148">
        <v>1.311938</v>
      </c>
      <c r="DQ148">
        <v>7.7247579737332178E-2</v>
      </c>
      <c r="DR148">
        <v>1.0148011923524731E-2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2.94868</v>
      </c>
      <c r="EB148">
        <v>2.5974900000000001</v>
      </c>
      <c r="EC148">
        <v>0.16864999999999999</v>
      </c>
      <c r="ED148">
        <v>0.17037099999999999</v>
      </c>
      <c r="EE148">
        <v>0.144145</v>
      </c>
      <c r="EF148">
        <v>0.139098</v>
      </c>
      <c r="EG148">
        <v>25213.200000000001</v>
      </c>
      <c r="EH148">
        <v>25613.9</v>
      </c>
      <c r="EI148">
        <v>28217.4</v>
      </c>
      <c r="EJ148">
        <v>29716.9</v>
      </c>
      <c r="EK148">
        <v>33227.1</v>
      </c>
      <c r="EL148">
        <v>35505.599999999999</v>
      </c>
      <c r="EM148">
        <v>39818.199999999997</v>
      </c>
      <c r="EN148">
        <v>42455.7</v>
      </c>
      <c r="EO148">
        <v>1.9403999999999999</v>
      </c>
      <c r="EP148">
        <v>1.9198200000000001</v>
      </c>
      <c r="EQ148">
        <v>0.19822999999999999</v>
      </c>
      <c r="ER148">
        <v>0</v>
      </c>
      <c r="ES148">
        <v>31.133700000000001</v>
      </c>
      <c r="ET148">
        <v>999.9</v>
      </c>
      <c r="EU148">
        <v>72.099999999999994</v>
      </c>
      <c r="EV148">
        <v>34.4</v>
      </c>
      <c r="EW148">
        <v>38.989699999999999</v>
      </c>
      <c r="EX148">
        <v>28.964600000000001</v>
      </c>
      <c r="EY148">
        <v>2.3918300000000001</v>
      </c>
      <c r="EZ148">
        <v>1</v>
      </c>
      <c r="FA148">
        <v>0.42582300000000001</v>
      </c>
      <c r="FB148">
        <v>0.169074</v>
      </c>
      <c r="FC148">
        <v>20.2758</v>
      </c>
      <c r="FD148">
        <v>5.2186399999999997</v>
      </c>
      <c r="FE148">
        <v>12.004099999999999</v>
      </c>
      <c r="FF148">
        <v>4.9872500000000004</v>
      </c>
      <c r="FG148">
        <v>3.2844000000000002</v>
      </c>
      <c r="FH148">
        <v>9999</v>
      </c>
      <c r="FI148">
        <v>9999</v>
      </c>
      <c r="FJ148">
        <v>9999</v>
      </c>
      <c r="FK148">
        <v>999.9</v>
      </c>
      <c r="FL148">
        <v>1.86572</v>
      </c>
      <c r="FM148">
        <v>1.86208</v>
      </c>
      <c r="FN148">
        <v>1.86415</v>
      </c>
      <c r="FO148">
        <v>1.8602000000000001</v>
      </c>
      <c r="FP148">
        <v>1.8609599999999999</v>
      </c>
      <c r="FQ148">
        <v>1.86006</v>
      </c>
      <c r="FR148">
        <v>1.8617300000000001</v>
      </c>
      <c r="FS148">
        <v>1.85836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-3.802</v>
      </c>
      <c r="GH148">
        <v>0.15140000000000001</v>
      </c>
      <c r="GI148">
        <v>-2.4104999999999999</v>
      </c>
      <c r="GJ148">
        <v>-2.6733299999999998E-3</v>
      </c>
      <c r="GK148">
        <v>1.6058599999999999E-6</v>
      </c>
      <c r="GL148">
        <v>-4.45944E-10</v>
      </c>
      <c r="GM148">
        <v>-0.1235328524796835</v>
      </c>
      <c r="GN148">
        <v>8.2927637995010707E-4</v>
      </c>
      <c r="GO148">
        <v>4.5700164417846682E-4</v>
      </c>
      <c r="GP148">
        <v>-7.3971344136228166E-6</v>
      </c>
      <c r="GQ148">
        <v>4</v>
      </c>
      <c r="GR148">
        <v>2095</v>
      </c>
      <c r="GS148">
        <v>4</v>
      </c>
      <c r="GT148">
        <v>35</v>
      </c>
      <c r="GU148">
        <v>118</v>
      </c>
      <c r="GV148">
        <v>118</v>
      </c>
      <c r="GW148">
        <v>2.01294</v>
      </c>
      <c r="GX148">
        <v>2.5415000000000001</v>
      </c>
      <c r="GY148">
        <v>1.4489700000000001</v>
      </c>
      <c r="GZ148">
        <v>2.32544</v>
      </c>
      <c r="HA148">
        <v>1.5478499999999999</v>
      </c>
      <c r="HB148">
        <v>2.3120099999999999</v>
      </c>
      <c r="HC148">
        <v>39.0931</v>
      </c>
      <c r="HD148">
        <v>14.674899999999999</v>
      </c>
      <c r="HE148">
        <v>18</v>
      </c>
      <c r="HF148">
        <v>493.50799999999998</v>
      </c>
      <c r="HG148">
        <v>521.45000000000005</v>
      </c>
      <c r="HH148">
        <v>30.999300000000002</v>
      </c>
      <c r="HI148">
        <v>32.801499999999997</v>
      </c>
      <c r="HJ148">
        <v>30.0002</v>
      </c>
      <c r="HK148">
        <v>32.723599999999998</v>
      </c>
      <c r="HL148">
        <v>32.717700000000001</v>
      </c>
      <c r="HM148">
        <v>40.320399999999999</v>
      </c>
      <c r="HN148">
        <v>18.1998</v>
      </c>
      <c r="HO148">
        <v>100</v>
      </c>
      <c r="HP148">
        <v>31</v>
      </c>
      <c r="HQ148">
        <v>889.44</v>
      </c>
      <c r="HR148">
        <v>34.657200000000003</v>
      </c>
      <c r="HS148">
        <v>99.412899999999993</v>
      </c>
      <c r="HT148">
        <v>98.470200000000006</v>
      </c>
    </row>
    <row r="149" spans="1:228" x14ac:dyDescent="0.2">
      <c r="A149">
        <v>134</v>
      </c>
      <c r="B149">
        <v>1669307880.5999999</v>
      </c>
      <c r="C149">
        <v>531</v>
      </c>
      <c r="D149" t="s">
        <v>627</v>
      </c>
      <c r="E149" t="s">
        <v>628</v>
      </c>
      <c r="F149">
        <v>4</v>
      </c>
      <c r="G149">
        <v>1669307878.5999999</v>
      </c>
      <c r="H149">
        <f t="shared" si="68"/>
        <v>2.3991135777349606E-3</v>
      </c>
      <c r="I149">
        <f t="shared" si="69"/>
        <v>2.3991135777349606</v>
      </c>
      <c r="J149">
        <f t="shared" si="70"/>
        <v>24.21874680482469</v>
      </c>
      <c r="K149">
        <f t="shared" si="71"/>
        <v>856.29357142857145</v>
      </c>
      <c r="L149">
        <f t="shared" si="72"/>
        <v>530.39332112179557</v>
      </c>
      <c r="M149">
        <f t="shared" si="73"/>
        <v>53.63671178360547</v>
      </c>
      <c r="N149">
        <f t="shared" si="74"/>
        <v>86.593796836898193</v>
      </c>
      <c r="O149">
        <f t="shared" si="75"/>
        <v>0.13056663755778161</v>
      </c>
      <c r="P149">
        <f t="shared" si="76"/>
        <v>2.2508254830872043</v>
      </c>
      <c r="Q149">
        <f t="shared" si="77"/>
        <v>0.12650018106232697</v>
      </c>
      <c r="R149">
        <f t="shared" si="78"/>
        <v>7.9417418232890835E-2</v>
      </c>
      <c r="S149">
        <f t="shared" si="79"/>
        <v>226.10634180777402</v>
      </c>
      <c r="T149">
        <f t="shared" si="80"/>
        <v>34.334034251762397</v>
      </c>
      <c r="U149">
        <f t="shared" si="81"/>
        <v>34.342300000000002</v>
      </c>
      <c r="V149">
        <f t="shared" si="82"/>
        <v>5.4458780298429748</v>
      </c>
      <c r="W149">
        <f t="shared" si="83"/>
        <v>69.809855772196656</v>
      </c>
      <c r="X149">
        <f t="shared" si="84"/>
        <v>3.6138984185585552</v>
      </c>
      <c r="Y149">
        <f t="shared" si="85"/>
        <v>5.1767739362639853</v>
      </c>
      <c r="Z149">
        <f t="shared" si="86"/>
        <v>1.8319796112844196</v>
      </c>
      <c r="AA149">
        <f t="shared" si="87"/>
        <v>-105.80090877811176</v>
      </c>
      <c r="AB149">
        <f t="shared" si="88"/>
        <v>-110.15488878368691</v>
      </c>
      <c r="AC149">
        <f t="shared" si="89"/>
        <v>-11.306172055170752</v>
      </c>
      <c r="AD149">
        <f t="shared" si="90"/>
        <v>-1.1556278091954084</v>
      </c>
      <c r="AE149">
        <f t="shared" si="91"/>
        <v>47.969375148398186</v>
      </c>
      <c r="AF149">
        <f t="shared" si="92"/>
        <v>2.4317036602826141</v>
      </c>
      <c r="AG149">
        <f t="shared" si="93"/>
        <v>24.21874680482469</v>
      </c>
      <c r="AH149">
        <v>913.11926774012454</v>
      </c>
      <c r="AI149">
        <v>890.5889333333331</v>
      </c>
      <c r="AJ149">
        <v>1.7081885628139319</v>
      </c>
      <c r="AK149">
        <v>66.400301856687292</v>
      </c>
      <c r="AL149">
        <f t="shared" si="94"/>
        <v>2.3991135777349606</v>
      </c>
      <c r="AM149">
        <v>34.461910720043583</v>
      </c>
      <c r="AN149">
        <v>35.73307878787876</v>
      </c>
      <c r="AO149">
        <v>-3.4993408863312351E-3</v>
      </c>
      <c r="AP149">
        <v>80.260018109835471</v>
      </c>
      <c r="AQ149">
        <v>16</v>
      </c>
      <c r="AR149">
        <v>3</v>
      </c>
      <c r="AS149">
        <f t="shared" si="95"/>
        <v>1</v>
      </c>
      <c r="AT149">
        <f t="shared" si="96"/>
        <v>0</v>
      </c>
      <c r="AU149">
        <f t="shared" si="97"/>
        <v>22299.724537931757</v>
      </c>
      <c r="AV149">
        <f t="shared" si="98"/>
        <v>1199.941428571429</v>
      </c>
      <c r="AW149">
        <f t="shared" si="99"/>
        <v>1025.876027879676</v>
      </c>
      <c r="AX149">
        <f t="shared" si="100"/>
        <v>0.85493841903684931</v>
      </c>
      <c r="AY149">
        <f t="shared" si="101"/>
        <v>0.18843114874111921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1669307878.5999999</v>
      </c>
      <c r="BF149">
        <v>856.29357142857145</v>
      </c>
      <c r="BG149">
        <v>883.31457142857141</v>
      </c>
      <c r="BH149">
        <v>35.736485714285713</v>
      </c>
      <c r="BI149">
        <v>34.470614285714277</v>
      </c>
      <c r="BJ149">
        <v>860.09942857142858</v>
      </c>
      <c r="BK149">
        <v>35.585099999999997</v>
      </c>
      <c r="BL149">
        <v>500.12728571428568</v>
      </c>
      <c r="BM149">
        <v>101.02628571428571</v>
      </c>
      <c r="BN149">
        <v>0.1000099</v>
      </c>
      <c r="BO149">
        <v>33.434528571428572</v>
      </c>
      <c r="BP149">
        <v>34.342300000000002</v>
      </c>
      <c r="BQ149">
        <v>999.89999999999986</v>
      </c>
      <c r="BR149">
        <v>0</v>
      </c>
      <c r="BS149">
        <v>0</v>
      </c>
      <c r="BT149">
        <v>4499.6428571428569</v>
      </c>
      <c r="BU149">
        <v>0</v>
      </c>
      <c r="BV149">
        <v>291.62271428571432</v>
      </c>
      <c r="BW149">
        <v>-27.020985714285711</v>
      </c>
      <c r="BX149">
        <v>888.02871428571439</v>
      </c>
      <c r="BY149">
        <v>914.85014285714271</v>
      </c>
      <c r="BZ149">
        <v>1.265844285714286</v>
      </c>
      <c r="CA149">
        <v>883.31457142857141</v>
      </c>
      <c r="CB149">
        <v>34.470614285714277</v>
      </c>
      <c r="CC149">
        <v>3.6103199999999989</v>
      </c>
      <c r="CD149">
        <v>3.482434285714286</v>
      </c>
      <c r="CE149">
        <v>27.147671428571421</v>
      </c>
      <c r="CF149">
        <v>26.534371428571429</v>
      </c>
      <c r="CG149">
        <v>1199.941428571429</v>
      </c>
      <c r="CH149">
        <v>0.49996871428571421</v>
      </c>
      <c r="CI149">
        <v>0.50003128571428568</v>
      </c>
      <c r="CJ149">
        <v>0</v>
      </c>
      <c r="CK149">
        <v>1164.062857142857</v>
      </c>
      <c r="CL149">
        <v>4.9990899999999998</v>
      </c>
      <c r="CM149">
        <v>12977.471428571431</v>
      </c>
      <c r="CN149">
        <v>9557.2714285714283</v>
      </c>
      <c r="CO149">
        <v>42.936999999999998</v>
      </c>
      <c r="CP149">
        <v>44.625</v>
      </c>
      <c r="CQ149">
        <v>43.686999999999998</v>
      </c>
      <c r="CR149">
        <v>43.625</v>
      </c>
      <c r="CS149">
        <v>44.311999999999998</v>
      </c>
      <c r="CT149">
        <v>597.43428571428569</v>
      </c>
      <c r="CU149">
        <v>597.50714285714287</v>
      </c>
      <c r="CV149">
        <v>0</v>
      </c>
      <c r="CW149">
        <v>1669307889.5</v>
      </c>
      <c r="CX149">
        <v>0</v>
      </c>
      <c r="CY149">
        <v>1669300797.0999999</v>
      </c>
      <c r="CZ149" t="s">
        <v>356</v>
      </c>
      <c r="DA149">
        <v>1669300797.0999999</v>
      </c>
      <c r="DB149">
        <v>1669300794.5999999</v>
      </c>
      <c r="DC149">
        <v>7</v>
      </c>
      <c r="DD149">
        <v>-0.40400000000000003</v>
      </c>
      <c r="DE149">
        <v>2.3E-2</v>
      </c>
      <c r="DF149">
        <v>-3.4009999999999998</v>
      </c>
      <c r="DG149">
        <v>0.121</v>
      </c>
      <c r="DH149">
        <v>413</v>
      </c>
      <c r="DI149">
        <v>31</v>
      </c>
      <c r="DJ149">
        <v>0.5</v>
      </c>
      <c r="DK149">
        <v>0.27</v>
      </c>
      <c r="DL149">
        <v>-26.816492499999999</v>
      </c>
      <c r="DM149">
        <v>-2.0161969981238128</v>
      </c>
      <c r="DN149">
        <v>0.20565832026385419</v>
      </c>
      <c r="DO149">
        <v>0</v>
      </c>
      <c r="DP149">
        <v>1.3065767500000001</v>
      </c>
      <c r="DQ149">
        <v>-6.9435084427768079E-2</v>
      </c>
      <c r="DR149">
        <v>1.836382604299823E-2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2.9487299999999999</v>
      </c>
      <c r="EB149">
        <v>2.5973299999999999</v>
      </c>
      <c r="EC149">
        <v>0.16950699999999999</v>
      </c>
      <c r="ED149">
        <v>0.17122299999999999</v>
      </c>
      <c r="EE149">
        <v>0.14411499999999999</v>
      </c>
      <c r="EF149">
        <v>0.13914399999999999</v>
      </c>
      <c r="EG149">
        <v>25187.5</v>
      </c>
      <c r="EH149">
        <v>25587.599999999999</v>
      </c>
      <c r="EI149">
        <v>28217.8</v>
      </c>
      <c r="EJ149">
        <v>29716.9</v>
      </c>
      <c r="EK149">
        <v>33228.800000000003</v>
      </c>
      <c r="EL149">
        <v>35503.599999999999</v>
      </c>
      <c r="EM149">
        <v>39818.699999999997</v>
      </c>
      <c r="EN149">
        <v>42455.6</v>
      </c>
      <c r="EO149">
        <v>1.9403300000000001</v>
      </c>
      <c r="EP149">
        <v>1.9198</v>
      </c>
      <c r="EQ149">
        <v>0.19808100000000001</v>
      </c>
      <c r="ER149">
        <v>0</v>
      </c>
      <c r="ES149">
        <v>31.128699999999998</v>
      </c>
      <c r="ET149">
        <v>999.9</v>
      </c>
      <c r="EU149">
        <v>72.099999999999994</v>
      </c>
      <c r="EV149">
        <v>34.4</v>
      </c>
      <c r="EW149">
        <v>38.991999999999997</v>
      </c>
      <c r="EX149">
        <v>28.964600000000001</v>
      </c>
      <c r="EY149">
        <v>1.875</v>
      </c>
      <c r="EZ149">
        <v>1</v>
      </c>
      <c r="FA149">
        <v>0.42580299999999999</v>
      </c>
      <c r="FB149">
        <v>0.161081</v>
      </c>
      <c r="FC149">
        <v>20.2758</v>
      </c>
      <c r="FD149">
        <v>5.2190899999999996</v>
      </c>
      <c r="FE149">
        <v>12.004</v>
      </c>
      <c r="FF149">
        <v>4.9870999999999999</v>
      </c>
      <c r="FG149">
        <v>3.28443</v>
      </c>
      <c r="FH149">
        <v>9999</v>
      </c>
      <c r="FI149">
        <v>9999</v>
      </c>
      <c r="FJ149">
        <v>9999</v>
      </c>
      <c r="FK149">
        <v>999.9</v>
      </c>
      <c r="FL149">
        <v>1.86574</v>
      </c>
      <c r="FM149">
        <v>1.86208</v>
      </c>
      <c r="FN149">
        <v>1.8641700000000001</v>
      </c>
      <c r="FO149">
        <v>1.86022</v>
      </c>
      <c r="FP149">
        <v>1.8609599999999999</v>
      </c>
      <c r="FQ149">
        <v>1.86008</v>
      </c>
      <c r="FR149">
        <v>1.86172</v>
      </c>
      <c r="FS149">
        <v>1.85836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-3.8090000000000002</v>
      </c>
      <c r="GH149">
        <v>0.15129999999999999</v>
      </c>
      <c r="GI149">
        <v>-2.4104999999999999</v>
      </c>
      <c r="GJ149">
        <v>-2.6733299999999998E-3</v>
      </c>
      <c r="GK149">
        <v>1.6058599999999999E-6</v>
      </c>
      <c r="GL149">
        <v>-4.45944E-10</v>
      </c>
      <c r="GM149">
        <v>-0.1235328524796835</v>
      </c>
      <c r="GN149">
        <v>8.2927637995010707E-4</v>
      </c>
      <c r="GO149">
        <v>4.5700164417846682E-4</v>
      </c>
      <c r="GP149">
        <v>-7.3971344136228166E-6</v>
      </c>
      <c r="GQ149">
        <v>4</v>
      </c>
      <c r="GR149">
        <v>2095</v>
      </c>
      <c r="GS149">
        <v>4</v>
      </c>
      <c r="GT149">
        <v>35</v>
      </c>
      <c r="GU149">
        <v>118.1</v>
      </c>
      <c r="GV149">
        <v>118.1</v>
      </c>
      <c r="GW149">
        <v>2.02637</v>
      </c>
      <c r="GX149">
        <v>2.5573700000000001</v>
      </c>
      <c r="GY149">
        <v>1.4489700000000001</v>
      </c>
      <c r="GZ149">
        <v>2.32544</v>
      </c>
      <c r="HA149">
        <v>1.5478499999999999</v>
      </c>
      <c r="HB149">
        <v>2.2143600000000001</v>
      </c>
      <c r="HC149">
        <v>39.0931</v>
      </c>
      <c r="HD149">
        <v>14.6661</v>
      </c>
      <c r="HE149">
        <v>18</v>
      </c>
      <c r="HF149">
        <v>493.46</v>
      </c>
      <c r="HG149">
        <v>521.42600000000004</v>
      </c>
      <c r="HH149">
        <v>30.9985</v>
      </c>
      <c r="HI149">
        <v>32.8018</v>
      </c>
      <c r="HJ149">
        <v>30.0001</v>
      </c>
      <c r="HK149">
        <v>32.723599999999998</v>
      </c>
      <c r="HL149">
        <v>32.716999999999999</v>
      </c>
      <c r="HM149">
        <v>40.565800000000003</v>
      </c>
      <c r="HN149">
        <v>17.897200000000002</v>
      </c>
      <c r="HO149">
        <v>100</v>
      </c>
      <c r="HP149">
        <v>31</v>
      </c>
      <c r="HQ149">
        <v>896.11900000000003</v>
      </c>
      <c r="HR149">
        <v>34.690100000000001</v>
      </c>
      <c r="HS149">
        <v>99.414299999999997</v>
      </c>
      <c r="HT149">
        <v>98.470100000000002</v>
      </c>
    </row>
    <row r="150" spans="1:228" x14ac:dyDescent="0.2">
      <c r="A150">
        <v>135</v>
      </c>
      <c r="B150">
        <v>1669307884.5999999</v>
      </c>
      <c r="C150">
        <v>535</v>
      </c>
      <c r="D150" t="s">
        <v>629</v>
      </c>
      <c r="E150" t="s">
        <v>630</v>
      </c>
      <c r="F150">
        <v>4</v>
      </c>
      <c r="G150">
        <v>1669307882.2874999</v>
      </c>
      <c r="H150">
        <f t="shared" si="68"/>
        <v>2.3769444283284853E-3</v>
      </c>
      <c r="I150">
        <f t="shared" si="69"/>
        <v>2.3769444283284851</v>
      </c>
      <c r="J150">
        <f t="shared" si="70"/>
        <v>24.676737311801435</v>
      </c>
      <c r="K150">
        <f t="shared" si="71"/>
        <v>862.36562499999991</v>
      </c>
      <c r="L150">
        <f t="shared" si="72"/>
        <v>527.8252450475627</v>
      </c>
      <c r="M150">
        <f t="shared" si="73"/>
        <v>53.37773121462034</v>
      </c>
      <c r="N150">
        <f t="shared" si="74"/>
        <v>87.209016567273451</v>
      </c>
      <c r="O150">
        <f t="shared" si="75"/>
        <v>0.12935611216216375</v>
      </c>
      <c r="P150">
        <f t="shared" si="76"/>
        <v>2.2521278205818658</v>
      </c>
      <c r="Q150">
        <f t="shared" si="77"/>
        <v>0.12536570014147877</v>
      </c>
      <c r="R150">
        <f t="shared" si="78"/>
        <v>7.8701831261688199E-2</v>
      </c>
      <c r="S150">
        <f t="shared" si="79"/>
        <v>226.11915486019177</v>
      </c>
      <c r="T150">
        <f t="shared" si="80"/>
        <v>34.323250028326136</v>
      </c>
      <c r="U150">
        <f t="shared" si="81"/>
        <v>34.337674999999997</v>
      </c>
      <c r="V150">
        <f t="shared" si="82"/>
        <v>5.4444767318813732</v>
      </c>
      <c r="W150">
        <f t="shared" si="83"/>
        <v>69.860923528742362</v>
      </c>
      <c r="X150">
        <f t="shared" si="84"/>
        <v>3.6129524663546055</v>
      </c>
      <c r="Y150">
        <f t="shared" si="85"/>
        <v>5.1716357068600098</v>
      </c>
      <c r="Z150">
        <f t="shared" si="86"/>
        <v>1.8315242655267676</v>
      </c>
      <c r="AA150">
        <f t="shared" si="87"/>
        <v>-104.8232492892862</v>
      </c>
      <c r="AB150">
        <f t="shared" si="88"/>
        <v>-111.80961748383426</v>
      </c>
      <c r="AC150">
        <f t="shared" si="89"/>
        <v>-11.468122932571196</v>
      </c>
      <c r="AD150">
        <f t="shared" si="90"/>
        <v>-1.9818348454998755</v>
      </c>
      <c r="AE150">
        <f t="shared" si="91"/>
        <v>48.171783085545407</v>
      </c>
      <c r="AF150">
        <f t="shared" si="92"/>
        <v>2.3313978649772311</v>
      </c>
      <c r="AG150">
        <f t="shared" si="93"/>
        <v>24.676737311801435</v>
      </c>
      <c r="AH150">
        <v>920.09086957829345</v>
      </c>
      <c r="AI150">
        <v>897.38179999999977</v>
      </c>
      <c r="AJ150">
        <v>1.692782693467703</v>
      </c>
      <c r="AK150">
        <v>66.400301856687292</v>
      </c>
      <c r="AL150">
        <f t="shared" si="94"/>
        <v>2.3769444283284851</v>
      </c>
      <c r="AM150">
        <v>34.478083139000873</v>
      </c>
      <c r="AN150">
        <v>35.723996363636317</v>
      </c>
      <c r="AO150">
        <v>-1.3199078498935439E-3</v>
      </c>
      <c r="AP150">
        <v>80.260018109835471</v>
      </c>
      <c r="AQ150">
        <v>16</v>
      </c>
      <c r="AR150">
        <v>3</v>
      </c>
      <c r="AS150">
        <f t="shared" si="95"/>
        <v>1</v>
      </c>
      <c r="AT150">
        <f t="shared" si="96"/>
        <v>0</v>
      </c>
      <c r="AU150">
        <f t="shared" si="97"/>
        <v>22323.380804534467</v>
      </c>
      <c r="AV150">
        <f t="shared" si="98"/>
        <v>1200.0174999999999</v>
      </c>
      <c r="AW150">
        <f t="shared" si="99"/>
        <v>1025.9402760933635</v>
      </c>
      <c r="AX150">
        <f t="shared" si="100"/>
        <v>0.85493776223543705</v>
      </c>
      <c r="AY150">
        <f t="shared" si="101"/>
        <v>0.18842988111439357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1669307882.2874999</v>
      </c>
      <c r="BF150">
        <v>862.36562499999991</v>
      </c>
      <c r="BG150">
        <v>889.46012499999995</v>
      </c>
      <c r="BH150">
        <v>35.726649999999999</v>
      </c>
      <c r="BI150">
        <v>34.51285</v>
      </c>
      <c r="BJ150">
        <v>866.17674999999997</v>
      </c>
      <c r="BK150">
        <v>35.57535</v>
      </c>
      <c r="BL150">
        <v>500.07274999999998</v>
      </c>
      <c r="BM150">
        <v>101.02775</v>
      </c>
      <c r="BN150">
        <v>9.9908662499999995E-2</v>
      </c>
      <c r="BO150">
        <v>33.416799999999988</v>
      </c>
      <c r="BP150">
        <v>34.337674999999997</v>
      </c>
      <c r="BQ150">
        <v>999.9</v>
      </c>
      <c r="BR150">
        <v>0</v>
      </c>
      <c r="BS150">
        <v>0</v>
      </c>
      <c r="BT150">
        <v>4503.3600000000006</v>
      </c>
      <c r="BU150">
        <v>0</v>
      </c>
      <c r="BV150">
        <v>292.41449999999998</v>
      </c>
      <c r="BW150">
        <v>-27.094637500000001</v>
      </c>
      <c r="BX150">
        <v>894.31649999999991</v>
      </c>
      <c r="BY150">
        <v>921.25562500000001</v>
      </c>
      <c r="BZ150">
        <v>1.213775</v>
      </c>
      <c r="CA150">
        <v>889.46012499999995</v>
      </c>
      <c r="CB150">
        <v>34.51285</v>
      </c>
      <c r="CC150">
        <v>3.6093799999999998</v>
      </c>
      <c r="CD150">
        <v>3.4867537500000001</v>
      </c>
      <c r="CE150">
        <v>27.143212500000001</v>
      </c>
      <c r="CF150">
        <v>26.555362500000001</v>
      </c>
      <c r="CG150">
        <v>1200.0174999999999</v>
      </c>
      <c r="CH150">
        <v>0.49999049999999989</v>
      </c>
      <c r="CI150">
        <v>0.5000095</v>
      </c>
      <c r="CJ150">
        <v>0</v>
      </c>
      <c r="CK150">
        <v>1164.37375</v>
      </c>
      <c r="CL150">
        <v>4.9990899999999998</v>
      </c>
      <c r="CM150">
        <v>12987.325000000001</v>
      </c>
      <c r="CN150">
        <v>9557.9624999999996</v>
      </c>
      <c r="CO150">
        <v>42.936999999999998</v>
      </c>
      <c r="CP150">
        <v>44.625</v>
      </c>
      <c r="CQ150">
        <v>43.686999999999998</v>
      </c>
      <c r="CR150">
        <v>43.601374999999997</v>
      </c>
      <c r="CS150">
        <v>44.311999999999998</v>
      </c>
      <c r="CT150">
        <v>597.49874999999997</v>
      </c>
      <c r="CU150">
        <v>597.51874999999995</v>
      </c>
      <c r="CV150">
        <v>0</v>
      </c>
      <c r="CW150">
        <v>1669307893.7</v>
      </c>
      <c r="CX150">
        <v>0</v>
      </c>
      <c r="CY150">
        <v>1669300797.0999999</v>
      </c>
      <c r="CZ150" t="s">
        <v>356</v>
      </c>
      <c r="DA150">
        <v>1669300797.0999999</v>
      </c>
      <c r="DB150">
        <v>1669300794.5999999</v>
      </c>
      <c r="DC150">
        <v>7</v>
      </c>
      <c r="DD150">
        <v>-0.40400000000000003</v>
      </c>
      <c r="DE150">
        <v>2.3E-2</v>
      </c>
      <c r="DF150">
        <v>-3.4009999999999998</v>
      </c>
      <c r="DG150">
        <v>0.121</v>
      </c>
      <c r="DH150">
        <v>413</v>
      </c>
      <c r="DI150">
        <v>31</v>
      </c>
      <c r="DJ150">
        <v>0.5</v>
      </c>
      <c r="DK150">
        <v>0.27</v>
      </c>
      <c r="DL150">
        <v>-26.935142499999991</v>
      </c>
      <c r="DM150">
        <v>-1.4298202626641501</v>
      </c>
      <c r="DN150">
        <v>0.1518161583750228</v>
      </c>
      <c r="DO150">
        <v>0</v>
      </c>
      <c r="DP150">
        <v>1.29221925</v>
      </c>
      <c r="DQ150">
        <v>-0.27647538461538429</v>
      </c>
      <c r="DR150">
        <v>3.5056647114883939E-2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2.94855</v>
      </c>
      <c r="EB150">
        <v>2.5973999999999999</v>
      </c>
      <c r="EC150">
        <v>0.17035800000000001</v>
      </c>
      <c r="ED150">
        <v>0.17205500000000001</v>
      </c>
      <c r="EE150">
        <v>0.14410700000000001</v>
      </c>
      <c r="EF150">
        <v>0.139434</v>
      </c>
      <c r="EG150">
        <v>25161.8</v>
      </c>
      <c r="EH150">
        <v>25561.200000000001</v>
      </c>
      <c r="EI150">
        <v>28218</v>
      </c>
      <c r="EJ150">
        <v>29716.2</v>
      </c>
      <c r="EK150">
        <v>33229.699999999997</v>
      </c>
      <c r="EL150">
        <v>35491.199999999997</v>
      </c>
      <c r="EM150">
        <v>39819.4</v>
      </c>
      <c r="EN150">
        <v>42455</v>
      </c>
      <c r="EO150">
        <v>1.9403300000000001</v>
      </c>
      <c r="EP150">
        <v>1.9200999999999999</v>
      </c>
      <c r="EQ150">
        <v>0.19855100000000001</v>
      </c>
      <c r="ER150">
        <v>0</v>
      </c>
      <c r="ES150">
        <v>31.118200000000002</v>
      </c>
      <c r="ET150">
        <v>999.9</v>
      </c>
      <c r="EU150">
        <v>72.099999999999994</v>
      </c>
      <c r="EV150">
        <v>34.4</v>
      </c>
      <c r="EW150">
        <v>38.9876</v>
      </c>
      <c r="EX150">
        <v>28.994599999999998</v>
      </c>
      <c r="EY150">
        <v>1.7147399999999999</v>
      </c>
      <c r="EZ150">
        <v>1</v>
      </c>
      <c r="FA150">
        <v>0.42583300000000002</v>
      </c>
      <c r="FB150">
        <v>0.15351000000000001</v>
      </c>
      <c r="FC150">
        <v>20.2758</v>
      </c>
      <c r="FD150">
        <v>5.2181899999999999</v>
      </c>
      <c r="FE150">
        <v>12.004</v>
      </c>
      <c r="FF150">
        <v>4.9873000000000003</v>
      </c>
      <c r="FG150">
        <v>3.28443</v>
      </c>
      <c r="FH150">
        <v>9999</v>
      </c>
      <c r="FI150">
        <v>9999</v>
      </c>
      <c r="FJ150">
        <v>9999</v>
      </c>
      <c r="FK150">
        <v>999.9</v>
      </c>
      <c r="FL150">
        <v>1.8656999999999999</v>
      </c>
      <c r="FM150">
        <v>1.86206</v>
      </c>
      <c r="FN150">
        <v>1.8641700000000001</v>
      </c>
      <c r="FO150">
        <v>1.8602099999999999</v>
      </c>
      <c r="FP150">
        <v>1.8609599999999999</v>
      </c>
      <c r="FQ150">
        <v>1.86005</v>
      </c>
      <c r="FR150">
        <v>1.86172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-3.8149999999999999</v>
      </c>
      <c r="GH150">
        <v>0.15129999999999999</v>
      </c>
      <c r="GI150">
        <v>-2.4104999999999999</v>
      </c>
      <c r="GJ150">
        <v>-2.6733299999999998E-3</v>
      </c>
      <c r="GK150">
        <v>1.6058599999999999E-6</v>
      </c>
      <c r="GL150">
        <v>-4.45944E-10</v>
      </c>
      <c r="GM150">
        <v>-0.1235328524796835</v>
      </c>
      <c r="GN150">
        <v>8.2927637995010707E-4</v>
      </c>
      <c r="GO150">
        <v>4.5700164417846682E-4</v>
      </c>
      <c r="GP150">
        <v>-7.3971344136228166E-6</v>
      </c>
      <c r="GQ150">
        <v>4</v>
      </c>
      <c r="GR150">
        <v>2095</v>
      </c>
      <c r="GS150">
        <v>4</v>
      </c>
      <c r="GT150">
        <v>35</v>
      </c>
      <c r="GU150">
        <v>118.1</v>
      </c>
      <c r="GV150">
        <v>118.2</v>
      </c>
      <c r="GW150">
        <v>2.03979</v>
      </c>
      <c r="GX150">
        <v>2.5537100000000001</v>
      </c>
      <c r="GY150">
        <v>1.4489700000000001</v>
      </c>
      <c r="GZ150">
        <v>2.32544</v>
      </c>
      <c r="HA150">
        <v>1.5478499999999999</v>
      </c>
      <c r="HB150">
        <v>2.2839399999999999</v>
      </c>
      <c r="HC150">
        <v>39.0931</v>
      </c>
      <c r="HD150">
        <v>14.657400000000001</v>
      </c>
      <c r="HE150">
        <v>18</v>
      </c>
      <c r="HF150">
        <v>493.46</v>
      </c>
      <c r="HG150">
        <v>521.65</v>
      </c>
      <c r="HH150">
        <v>30.998100000000001</v>
      </c>
      <c r="HI150">
        <v>32.804400000000001</v>
      </c>
      <c r="HJ150">
        <v>30.0002</v>
      </c>
      <c r="HK150">
        <v>32.723599999999998</v>
      </c>
      <c r="HL150">
        <v>32.717700000000001</v>
      </c>
      <c r="HM150">
        <v>40.819800000000001</v>
      </c>
      <c r="HN150">
        <v>17.897200000000002</v>
      </c>
      <c r="HO150">
        <v>100</v>
      </c>
      <c r="HP150">
        <v>31</v>
      </c>
      <c r="HQ150">
        <v>902.79899999999998</v>
      </c>
      <c r="HR150">
        <v>34.708300000000001</v>
      </c>
      <c r="HS150">
        <v>99.415499999999994</v>
      </c>
      <c r="HT150">
        <v>98.468299999999999</v>
      </c>
    </row>
    <row r="151" spans="1:228" x14ac:dyDescent="0.2">
      <c r="A151">
        <v>136</v>
      </c>
      <c r="B151">
        <v>1669307888.5999999</v>
      </c>
      <c r="C151">
        <v>539</v>
      </c>
      <c r="D151" t="s">
        <v>631</v>
      </c>
      <c r="E151" t="s">
        <v>632</v>
      </c>
      <c r="F151">
        <v>4</v>
      </c>
      <c r="G151">
        <v>1669307886.5999999</v>
      </c>
      <c r="H151">
        <f t="shared" si="68"/>
        <v>2.2581357540324937E-3</v>
      </c>
      <c r="I151">
        <f t="shared" si="69"/>
        <v>2.2581357540324936</v>
      </c>
      <c r="J151">
        <f t="shared" si="70"/>
        <v>24.385328945429489</v>
      </c>
      <c r="K151">
        <f t="shared" si="71"/>
        <v>869.48271428571445</v>
      </c>
      <c r="L151">
        <f t="shared" si="72"/>
        <v>523.46092560375746</v>
      </c>
      <c r="M151">
        <f t="shared" si="73"/>
        <v>52.936973398649968</v>
      </c>
      <c r="N151">
        <f t="shared" si="74"/>
        <v>87.929740436004082</v>
      </c>
      <c r="O151">
        <f t="shared" si="75"/>
        <v>0.12314474991123867</v>
      </c>
      <c r="P151">
        <f t="shared" si="76"/>
        <v>2.2525864882524238</v>
      </c>
      <c r="Q151">
        <f t="shared" si="77"/>
        <v>0.11952329500916543</v>
      </c>
      <c r="R151">
        <f t="shared" si="78"/>
        <v>7.5018561584229926E-2</v>
      </c>
      <c r="S151">
        <f t="shared" si="79"/>
        <v>226.1126220494169</v>
      </c>
      <c r="T151">
        <f t="shared" si="80"/>
        <v>34.348221810750047</v>
      </c>
      <c r="U151">
        <f t="shared" si="81"/>
        <v>34.321028571428577</v>
      </c>
      <c r="V151">
        <f t="shared" si="82"/>
        <v>5.4394357357381136</v>
      </c>
      <c r="W151">
        <f t="shared" si="83"/>
        <v>69.942676167679622</v>
      </c>
      <c r="X151">
        <f t="shared" si="84"/>
        <v>3.6143504088637464</v>
      </c>
      <c r="Y151">
        <f t="shared" si="85"/>
        <v>5.1675895274563874</v>
      </c>
      <c r="Z151">
        <f t="shared" si="86"/>
        <v>1.8250853268743672</v>
      </c>
      <c r="AA151">
        <f t="shared" si="87"/>
        <v>-99.583786752832964</v>
      </c>
      <c r="AB151">
        <f t="shared" si="88"/>
        <v>-111.50753273733382</v>
      </c>
      <c r="AC151">
        <f t="shared" si="89"/>
        <v>-11.433098424470012</v>
      </c>
      <c r="AD151">
        <f t="shared" si="90"/>
        <v>3.5882041347800993</v>
      </c>
      <c r="AE151">
        <f t="shared" si="91"/>
        <v>48.378663214345103</v>
      </c>
      <c r="AF151">
        <f t="shared" si="92"/>
        <v>2.1560621816839753</v>
      </c>
      <c r="AG151">
        <f t="shared" si="93"/>
        <v>24.385328945429489</v>
      </c>
      <c r="AH151">
        <v>927.00016532417294</v>
      </c>
      <c r="AI151">
        <v>904.29012727272686</v>
      </c>
      <c r="AJ151">
        <v>1.723821916248568</v>
      </c>
      <c r="AK151">
        <v>66.400301856687292</v>
      </c>
      <c r="AL151">
        <f t="shared" si="94"/>
        <v>2.2581357540324936</v>
      </c>
      <c r="AM151">
        <v>34.585726708134352</v>
      </c>
      <c r="AN151">
        <v>35.755698787878771</v>
      </c>
      <c r="AO151">
        <v>8.7652244608674222E-4</v>
      </c>
      <c r="AP151">
        <v>80.260018109835471</v>
      </c>
      <c r="AQ151">
        <v>16</v>
      </c>
      <c r="AR151">
        <v>3</v>
      </c>
      <c r="AS151">
        <f t="shared" si="95"/>
        <v>1</v>
      </c>
      <c r="AT151">
        <f t="shared" si="96"/>
        <v>0</v>
      </c>
      <c r="AU151">
        <f t="shared" si="97"/>
        <v>22332.25058651263</v>
      </c>
      <c r="AV151">
        <f t="shared" si="98"/>
        <v>1199.98</v>
      </c>
      <c r="AW151">
        <f t="shared" si="99"/>
        <v>1025.908492253584</v>
      </c>
      <c r="AX151">
        <f t="shared" si="100"/>
        <v>0.85493799251119507</v>
      </c>
      <c r="AY151">
        <f t="shared" si="101"/>
        <v>0.18843032554660652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1669307886.5999999</v>
      </c>
      <c r="BF151">
        <v>869.48271428571445</v>
      </c>
      <c r="BG151">
        <v>896.61385714285711</v>
      </c>
      <c r="BH151">
        <v>35.740071428571433</v>
      </c>
      <c r="BI151">
        <v>34.617642857142847</v>
      </c>
      <c r="BJ151">
        <v>873.30014285714276</v>
      </c>
      <c r="BK151">
        <v>35.588700000000003</v>
      </c>
      <c r="BL151">
        <v>500.10414285714279</v>
      </c>
      <c r="BM151">
        <v>101.02885714285711</v>
      </c>
      <c r="BN151">
        <v>9.9939314285714301E-2</v>
      </c>
      <c r="BO151">
        <v>33.402828571428572</v>
      </c>
      <c r="BP151">
        <v>34.321028571428577</v>
      </c>
      <c r="BQ151">
        <v>999.89999999999986</v>
      </c>
      <c r="BR151">
        <v>0</v>
      </c>
      <c r="BS151">
        <v>0</v>
      </c>
      <c r="BT151">
        <v>4504.6428571428569</v>
      </c>
      <c r="BU151">
        <v>0</v>
      </c>
      <c r="BV151">
        <v>294.12542857142859</v>
      </c>
      <c r="BW151">
        <v>-27.130928571428569</v>
      </c>
      <c r="BX151">
        <v>901.70985714285712</v>
      </c>
      <c r="BY151">
        <v>928.76542857142852</v>
      </c>
      <c r="BZ151">
        <v>1.122441428571429</v>
      </c>
      <c r="CA151">
        <v>896.61385714285711</v>
      </c>
      <c r="CB151">
        <v>34.617642857142847</v>
      </c>
      <c r="CC151">
        <v>3.610782857142858</v>
      </c>
      <c r="CD151">
        <v>3.4973842857142858</v>
      </c>
      <c r="CE151">
        <v>27.14985714285714</v>
      </c>
      <c r="CF151">
        <v>26.607014285714278</v>
      </c>
      <c r="CG151">
        <v>1199.98</v>
      </c>
      <c r="CH151">
        <v>0.49998242857142849</v>
      </c>
      <c r="CI151">
        <v>0.50001757142857139</v>
      </c>
      <c r="CJ151">
        <v>0</v>
      </c>
      <c r="CK151">
        <v>1164.3485714285709</v>
      </c>
      <c r="CL151">
        <v>4.9990899999999998</v>
      </c>
      <c r="CM151">
        <v>12991.18571428571</v>
      </c>
      <c r="CN151">
        <v>9557.630000000001</v>
      </c>
      <c r="CO151">
        <v>42.936999999999998</v>
      </c>
      <c r="CP151">
        <v>44.625</v>
      </c>
      <c r="CQ151">
        <v>43.686999999999998</v>
      </c>
      <c r="CR151">
        <v>43.561999999999998</v>
      </c>
      <c r="CS151">
        <v>44.311999999999998</v>
      </c>
      <c r="CT151">
        <v>597.47142857142865</v>
      </c>
      <c r="CU151">
        <v>597.5100000000001</v>
      </c>
      <c r="CV151">
        <v>0</v>
      </c>
      <c r="CW151">
        <v>1669307897.3</v>
      </c>
      <c r="CX151">
        <v>0</v>
      </c>
      <c r="CY151">
        <v>1669300797.0999999</v>
      </c>
      <c r="CZ151" t="s">
        <v>356</v>
      </c>
      <c r="DA151">
        <v>1669300797.0999999</v>
      </c>
      <c r="DB151">
        <v>1669300794.5999999</v>
      </c>
      <c r="DC151">
        <v>7</v>
      </c>
      <c r="DD151">
        <v>-0.40400000000000003</v>
      </c>
      <c r="DE151">
        <v>2.3E-2</v>
      </c>
      <c r="DF151">
        <v>-3.4009999999999998</v>
      </c>
      <c r="DG151">
        <v>0.121</v>
      </c>
      <c r="DH151">
        <v>413</v>
      </c>
      <c r="DI151">
        <v>31</v>
      </c>
      <c r="DJ151">
        <v>0.5</v>
      </c>
      <c r="DK151">
        <v>0.27</v>
      </c>
      <c r="DL151">
        <v>-27.021090000000001</v>
      </c>
      <c r="DM151">
        <v>-0.72095459662281491</v>
      </c>
      <c r="DN151">
        <v>7.832262699884375E-2</v>
      </c>
      <c r="DO151">
        <v>0</v>
      </c>
      <c r="DP151">
        <v>1.2581340000000001</v>
      </c>
      <c r="DQ151">
        <v>-0.67731309568480635</v>
      </c>
      <c r="DR151">
        <v>7.0954780416826041E-2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2.9485399999999999</v>
      </c>
      <c r="EB151">
        <v>2.59741</v>
      </c>
      <c r="EC151">
        <v>0.171208</v>
      </c>
      <c r="ED151">
        <v>0.172904</v>
      </c>
      <c r="EE151">
        <v>0.144202</v>
      </c>
      <c r="EF151">
        <v>0.13955799999999999</v>
      </c>
      <c r="EG151">
        <v>25135.7</v>
      </c>
      <c r="EH151">
        <v>25534.6</v>
      </c>
      <c r="EI151">
        <v>28217.8</v>
      </c>
      <c r="EJ151">
        <v>29715.8</v>
      </c>
      <c r="EK151">
        <v>33225.800000000003</v>
      </c>
      <c r="EL151">
        <v>35485.599999999999</v>
      </c>
      <c r="EM151">
        <v>39819.1</v>
      </c>
      <c r="EN151">
        <v>42454.3</v>
      </c>
      <c r="EO151">
        <v>1.94042</v>
      </c>
      <c r="EP151">
        <v>1.9201699999999999</v>
      </c>
      <c r="EQ151">
        <v>0.19756000000000001</v>
      </c>
      <c r="ER151">
        <v>0</v>
      </c>
      <c r="ES151">
        <v>31.104700000000001</v>
      </c>
      <c r="ET151">
        <v>999.9</v>
      </c>
      <c r="EU151">
        <v>72.099999999999994</v>
      </c>
      <c r="EV151">
        <v>34.4</v>
      </c>
      <c r="EW151">
        <v>38.988</v>
      </c>
      <c r="EX151">
        <v>29.0246</v>
      </c>
      <c r="EY151">
        <v>1.9431099999999999</v>
      </c>
      <c r="EZ151">
        <v>1</v>
      </c>
      <c r="FA151">
        <v>0.42585899999999999</v>
      </c>
      <c r="FB151">
        <v>0.14821899999999999</v>
      </c>
      <c r="FC151">
        <v>20.275700000000001</v>
      </c>
      <c r="FD151">
        <v>5.2172900000000002</v>
      </c>
      <c r="FE151">
        <v>12.004</v>
      </c>
      <c r="FF151">
        <v>4.9874000000000001</v>
      </c>
      <c r="FG151">
        <v>3.2845499999999999</v>
      </c>
      <c r="FH151">
        <v>9999</v>
      </c>
      <c r="FI151">
        <v>9999</v>
      </c>
      <c r="FJ151">
        <v>9999</v>
      </c>
      <c r="FK151">
        <v>999.9</v>
      </c>
      <c r="FL151">
        <v>1.86571</v>
      </c>
      <c r="FM151">
        <v>1.86209</v>
      </c>
      <c r="FN151">
        <v>1.8641700000000001</v>
      </c>
      <c r="FO151">
        <v>1.8602000000000001</v>
      </c>
      <c r="FP151">
        <v>1.8609599999999999</v>
      </c>
      <c r="FQ151">
        <v>1.86006</v>
      </c>
      <c r="FR151">
        <v>1.86172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-3.82</v>
      </c>
      <c r="GH151">
        <v>0.1515</v>
      </c>
      <c r="GI151">
        <v>-2.4104999999999999</v>
      </c>
      <c r="GJ151">
        <v>-2.6733299999999998E-3</v>
      </c>
      <c r="GK151">
        <v>1.6058599999999999E-6</v>
      </c>
      <c r="GL151">
        <v>-4.45944E-10</v>
      </c>
      <c r="GM151">
        <v>-0.1235328524796835</v>
      </c>
      <c r="GN151">
        <v>8.2927637995010707E-4</v>
      </c>
      <c r="GO151">
        <v>4.5700164417846682E-4</v>
      </c>
      <c r="GP151">
        <v>-7.3971344136228166E-6</v>
      </c>
      <c r="GQ151">
        <v>4</v>
      </c>
      <c r="GR151">
        <v>2095</v>
      </c>
      <c r="GS151">
        <v>4</v>
      </c>
      <c r="GT151">
        <v>35</v>
      </c>
      <c r="GU151">
        <v>118.2</v>
      </c>
      <c r="GV151">
        <v>118.2</v>
      </c>
      <c r="GW151">
        <v>2.052</v>
      </c>
      <c r="GX151">
        <v>2.5451700000000002</v>
      </c>
      <c r="GY151">
        <v>1.4489700000000001</v>
      </c>
      <c r="GZ151">
        <v>2.32544</v>
      </c>
      <c r="HA151">
        <v>1.5478499999999999</v>
      </c>
      <c r="HB151">
        <v>2.34985</v>
      </c>
      <c r="HC151">
        <v>39.0931</v>
      </c>
      <c r="HD151">
        <v>14.6661</v>
      </c>
      <c r="HE151">
        <v>18</v>
      </c>
      <c r="HF151">
        <v>493.536</v>
      </c>
      <c r="HG151">
        <v>521.70399999999995</v>
      </c>
      <c r="HH151">
        <v>30.9984</v>
      </c>
      <c r="HI151">
        <v>32.804400000000001</v>
      </c>
      <c r="HJ151">
        <v>30.0002</v>
      </c>
      <c r="HK151">
        <v>32.725299999999997</v>
      </c>
      <c r="HL151">
        <v>32.717700000000001</v>
      </c>
      <c r="HM151">
        <v>41.072000000000003</v>
      </c>
      <c r="HN151">
        <v>17.897200000000002</v>
      </c>
      <c r="HO151">
        <v>100</v>
      </c>
      <c r="HP151">
        <v>31</v>
      </c>
      <c r="HQ151">
        <v>909.47900000000004</v>
      </c>
      <c r="HR151">
        <v>34.695</v>
      </c>
      <c r="HS151">
        <v>99.414699999999996</v>
      </c>
      <c r="HT151">
        <v>98.466899999999995</v>
      </c>
    </row>
    <row r="152" spans="1:228" x14ac:dyDescent="0.2">
      <c r="A152">
        <v>137</v>
      </c>
      <c r="B152">
        <v>1669307892.5999999</v>
      </c>
      <c r="C152">
        <v>543</v>
      </c>
      <c r="D152" t="s">
        <v>633</v>
      </c>
      <c r="E152" t="s">
        <v>634</v>
      </c>
      <c r="F152">
        <v>4</v>
      </c>
      <c r="G152">
        <v>1669307890.2874999</v>
      </c>
      <c r="H152">
        <f t="shared" si="68"/>
        <v>2.4018445717772854E-3</v>
      </c>
      <c r="I152">
        <f t="shared" si="69"/>
        <v>2.4018445717772856</v>
      </c>
      <c r="J152">
        <f t="shared" si="70"/>
        <v>24.300604426187256</v>
      </c>
      <c r="K152">
        <f t="shared" si="71"/>
        <v>875.57375000000002</v>
      </c>
      <c r="L152">
        <f t="shared" si="72"/>
        <v>551.5319800039174</v>
      </c>
      <c r="M152">
        <f t="shared" si="73"/>
        <v>55.776687868342137</v>
      </c>
      <c r="N152">
        <f t="shared" si="74"/>
        <v>88.547184080090815</v>
      </c>
      <c r="O152">
        <f t="shared" si="75"/>
        <v>0.13202091137795915</v>
      </c>
      <c r="P152">
        <f t="shared" si="76"/>
        <v>2.2540256441703663</v>
      </c>
      <c r="Q152">
        <f t="shared" si="77"/>
        <v>0.12787061726847782</v>
      </c>
      <c r="R152">
        <f t="shared" si="78"/>
        <v>8.0281154809093966E-2</v>
      </c>
      <c r="S152">
        <f t="shared" si="79"/>
        <v>226.11714036098613</v>
      </c>
      <c r="T152">
        <f t="shared" si="80"/>
        <v>34.305249982487275</v>
      </c>
      <c r="U152">
        <f t="shared" si="81"/>
        <v>34.299599999999998</v>
      </c>
      <c r="V152">
        <f t="shared" si="82"/>
        <v>5.4329525498683084</v>
      </c>
      <c r="W152">
        <f t="shared" si="83"/>
        <v>70.001668467202677</v>
      </c>
      <c r="X152">
        <f t="shared" si="84"/>
        <v>3.6183862424329187</v>
      </c>
      <c r="Y152">
        <f t="shared" si="85"/>
        <v>5.1689999990903246</v>
      </c>
      <c r="Z152">
        <f t="shared" si="86"/>
        <v>1.8145663074353897</v>
      </c>
      <c r="AA152">
        <f t="shared" si="87"/>
        <v>-105.92134561537829</v>
      </c>
      <c r="AB152">
        <f t="shared" si="88"/>
        <v>-108.38282332837879</v>
      </c>
      <c r="AC152">
        <f t="shared" si="89"/>
        <v>-11.104720012934155</v>
      </c>
      <c r="AD152">
        <f t="shared" si="90"/>
        <v>0.70825140429488442</v>
      </c>
      <c r="AE152">
        <f t="shared" si="91"/>
        <v>48.413304520878143</v>
      </c>
      <c r="AF152">
        <f t="shared" si="92"/>
        <v>2.2086319707946078</v>
      </c>
      <c r="AG152">
        <f t="shared" si="93"/>
        <v>24.300604426187256</v>
      </c>
      <c r="AH152">
        <v>933.92775504077281</v>
      </c>
      <c r="AI152">
        <v>911.21131515151535</v>
      </c>
      <c r="AJ152">
        <v>1.734192462310761</v>
      </c>
      <c r="AK152">
        <v>66.400301856687292</v>
      </c>
      <c r="AL152">
        <f t="shared" si="94"/>
        <v>2.4018445717772856</v>
      </c>
      <c r="AM152">
        <v>34.62744779575219</v>
      </c>
      <c r="AN152">
        <v>35.796990909090923</v>
      </c>
      <c r="AO152">
        <v>1.268761490984705E-2</v>
      </c>
      <c r="AP152">
        <v>80.260018109835471</v>
      </c>
      <c r="AQ152">
        <v>16</v>
      </c>
      <c r="AR152">
        <v>3</v>
      </c>
      <c r="AS152">
        <f t="shared" si="95"/>
        <v>1</v>
      </c>
      <c r="AT152">
        <f t="shared" si="96"/>
        <v>0</v>
      </c>
      <c r="AU152">
        <f t="shared" si="97"/>
        <v>22356.611592436078</v>
      </c>
      <c r="AV152">
        <f t="shared" si="98"/>
        <v>1200.00125</v>
      </c>
      <c r="AW152">
        <f t="shared" si="99"/>
        <v>1025.9269260937751</v>
      </c>
      <c r="AX152">
        <f t="shared" si="100"/>
        <v>0.85493821451750573</v>
      </c>
      <c r="AY152">
        <f t="shared" si="101"/>
        <v>0.18843075401878634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1669307890.2874999</v>
      </c>
      <c r="BF152">
        <v>875.57375000000002</v>
      </c>
      <c r="BG152">
        <v>902.75437499999998</v>
      </c>
      <c r="BH152">
        <v>35.779387499999999</v>
      </c>
      <c r="BI152">
        <v>34.629687500000003</v>
      </c>
      <c r="BJ152">
        <v>879.39687499999991</v>
      </c>
      <c r="BK152">
        <v>35.627800000000001</v>
      </c>
      <c r="BL152">
        <v>500.12549999999999</v>
      </c>
      <c r="BM152">
        <v>101.0305</v>
      </c>
      <c r="BN152">
        <v>9.9969112499999999E-2</v>
      </c>
      <c r="BO152">
        <v>33.407700000000013</v>
      </c>
      <c r="BP152">
        <v>34.299599999999998</v>
      </c>
      <c r="BQ152">
        <v>999.9</v>
      </c>
      <c r="BR152">
        <v>0</v>
      </c>
      <c r="BS152">
        <v>0</v>
      </c>
      <c r="BT152">
        <v>4508.75</v>
      </c>
      <c r="BU152">
        <v>0</v>
      </c>
      <c r="BV152">
        <v>295.17574999999999</v>
      </c>
      <c r="BW152">
        <v>-27.1804375</v>
      </c>
      <c r="BX152">
        <v>908.06387500000005</v>
      </c>
      <c r="BY152">
        <v>935.13799999999992</v>
      </c>
      <c r="BZ152">
        <v>1.1497012499999999</v>
      </c>
      <c r="CA152">
        <v>902.75437499999998</v>
      </c>
      <c r="CB152">
        <v>34.629687500000003</v>
      </c>
      <c r="CC152">
        <v>3.6148150000000001</v>
      </c>
      <c r="CD152">
        <v>3.4986600000000001</v>
      </c>
      <c r="CE152">
        <v>27.1688875</v>
      </c>
      <c r="CF152">
        <v>26.6132375</v>
      </c>
      <c r="CG152">
        <v>1200.00125</v>
      </c>
      <c r="CH152">
        <v>0.49997675000000003</v>
      </c>
      <c r="CI152">
        <v>0.50002324999999992</v>
      </c>
      <c r="CJ152">
        <v>0</v>
      </c>
      <c r="CK152">
        <v>1164.31125</v>
      </c>
      <c r="CL152">
        <v>4.9990899999999998</v>
      </c>
      <c r="CM152">
        <v>12995.225</v>
      </c>
      <c r="CN152">
        <v>9557.7837500000005</v>
      </c>
      <c r="CO152">
        <v>42.936999999999998</v>
      </c>
      <c r="CP152">
        <v>44.625</v>
      </c>
      <c r="CQ152">
        <v>43.686999999999998</v>
      </c>
      <c r="CR152">
        <v>43.569875000000003</v>
      </c>
      <c r="CS152">
        <v>44.311999999999998</v>
      </c>
      <c r="CT152">
        <v>597.47249999999997</v>
      </c>
      <c r="CU152">
        <v>597.52874999999995</v>
      </c>
      <c r="CV152">
        <v>0</v>
      </c>
      <c r="CW152">
        <v>1669307901.5</v>
      </c>
      <c r="CX152">
        <v>0</v>
      </c>
      <c r="CY152">
        <v>1669300797.0999999</v>
      </c>
      <c r="CZ152" t="s">
        <v>356</v>
      </c>
      <c r="DA152">
        <v>1669300797.0999999</v>
      </c>
      <c r="DB152">
        <v>1669300794.5999999</v>
      </c>
      <c r="DC152">
        <v>7</v>
      </c>
      <c r="DD152">
        <v>-0.40400000000000003</v>
      </c>
      <c r="DE152">
        <v>2.3E-2</v>
      </c>
      <c r="DF152">
        <v>-3.4009999999999998</v>
      </c>
      <c r="DG152">
        <v>0.121</v>
      </c>
      <c r="DH152">
        <v>413</v>
      </c>
      <c r="DI152">
        <v>31</v>
      </c>
      <c r="DJ152">
        <v>0.5</v>
      </c>
      <c r="DK152">
        <v>0.27</v>
      </c>
      <c r="DL152">
        <v>-27.073820000000001</v>
      </c>
      <c r="DM152">
        <v>-0.65732082551593907</v>
      </c>
      <c r="DN152">
        <v>6.9814820059927021E-2</v>
      </c>
      <c r="DO152">
        <v>0</v>
      </c>
      <c r="DP152">
        <v>1.2225984999999999</v>
      </c>
      <c r="DQ152">
        <v>-0.7523081425891196</v>
      </c>
      <c r="DR152">
        <v>7.6132863651316843E-2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2.9485199999999998</v>
      </c>
      <c r="EB152">
        <v>2.5974200000000001</v>
      </c>
      <c r="EC152">
        <v>0.17205699999999999</v>
      </c>
      <c r="ED152">
        <v>0.17374800000000001</v>
      </c>
      <c r="EE152">
        <v>0.144314</v>
      </c>
      <c r="EF152">
        <v>0.139569</v>
      </c>
      <c r="EG152">
        <v>25109.9</v>
      </c>
      <c r="EH152">
        <v>25508.2</v>
      </c>
      <c r="EI152">
        <v>28217.7</v>
      </c>
      <c r="EJ152">
        <v>29715.5</v>
      </c>
      <c r="EK152">
        <v>33220.800000000003</v>
      </c>
      <c r="EL152">
        <v>35485</v>
      </c>
      <c r="EM152">
        <v>39818.199999999997</v>
      </c>
      <c r="EN152">
        <v>42454.1</v>
      </c>
      <c r="EO152">
        <v>1.9401999999999999</v>
      </c>
      <c r="EP152">
        <v>1.91995</v>
      </c>
      <c r="EQ152">
        <v>0.19758899999999999</v>
      </c>
      <c r="ER152">
        <v>0</v>
      </c>
      <c r="ES152">
        <v>31.095500000000001</v>
      </c>
      <c r="ET152">
        <v>999.9</v>
      </c>
      <c r="EU152">
        <v>72.099999999999994</v>
      </c>
      <c r="EV152">
        <v>34.4</v>
      </c>
      <c r="EW152">
        <v>38.989800000000002</v>
      </c>
      <c r="EX152">
        <v>28.904599999999999</v>
      </c>
      <c r="EY152">
        <v>2.46394</v>
      </c>
      <c r="EZ152">
        <v>1</v>
      </c>
      <c r="FA152">
        <v>0.42595</v>
      </c>
      <c r="FB152">
        <v>0.14690600000000001</v>
      </c>
      <c r="FC152">
        <v>20.2758</v>
      </c>
      <c r="FD152">
        <v>5.2187900000000003</v>
      </c>
      <c r="FE152">
        <v>12.004</v>
      </c>
      <c r="FF152">
        <v>4.9874499999999999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1.86574</v>
      </c>
      <c r="FM152">
        <v>1.8621099999999999</v>
      </c>
      <c r="FN152">
        <v>1.8641700000000001</v>
      </c>
      <c r="FO152">
        <v>1.8602099999999999</v>
      </c>
      <c r="FP152">
        <v>1.8609599999999999</v>
      </c>
      <c r="FQ152">
        <v>1.86006</v>
      </c>
      <c r="FR152">
        <v>1.86172</v>
      </c>
      <c r="FS152">
        <v>1.85836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-3.8260000000000001</v>
      </c>
      <c r="GH152">
        <v>0.1517</v>
      </c>
      <c r="GI152">
        <v>-2.4104999999999999</v>
      </c>
      <c r="GJ152">
        <v>-2.6733299999999998E-3</v>
      </c>
      <c r="GK152">
        <v>1.6058599999999999E-6</v>
      </c>
      <c r="GL152">
        <v>-4.45944E-10</v>
      </c>
      <c r="GM152">
        <v>-0.1235328524796835</v>
      </c>
      <c r="GN152">
        <v>8.2927637995010707E-4</v>
      </c>
      <c r="GO152">
        <v>4.5700164417846682E-4</v>
      </c>
      <c r="GP152">
        <v>-7.3971344136228166E-6</v>
      </c>
      <c r="GQ152">
        <v>4</v>
      </c>
      <c r="GR152">
        <v>2095</v>
      </c>
      <c r="GS152">
        <v>4</v>
      </c>
      <c r="GT152">
        <v>35</v>
      </c>
      <c r="GU152">
        <v>118.3</v>
      </c>
      <c r="GV152">
        <v>118.3</v>
      </c>
      <c r="GW152">
        <v>2.0642100000000001</v>
      </c>
      <c r="GX152">
        <v>2.5378400000000001</v>
      </c>
      <c r="GY152">
        <v>1.4489700000000001</v>
      </c>
      <c r="GZ152">
        <v>2.32544</v>
      </c>
      <c r="HA152">
        <v>1.5478499999999999</v>
      </c>
      <c r="HB152">
        <v>2.3815900000000001</v>
      </c>
      <c r="HC152">
        <v>39.0931</v>
      </c>
      <c r="HD152">
        <v>14.674899999999999</v>
      </c>
      <c r="HE152">
        <v>18</v>
      </c>
      <c r="HF152">
        <v>493.40300000000002</v>
      </c>
      <c r="HG152">
        <v>521.53399999999999</v>
      </c>
      <c r="HH152">
        <v>30.999099999999999</v>
      </c>
      <c r="HI152">
        <v>32.804400000000001</v>
      </c>
      <c r="HJ152">
        <v>30.0002</v>
      </c>
      <c r="HK152">
        <v>32.726500000000001</v>
      </c>
      <c r="HL152">
        <v>32.716799999999999</v>
      </c>
      <c r="HM152">
        <v>41.319800000000001</v>
      </c>
      <c r="HN152">
        <v>17.897200000000002</v>
      </c>
      <c r="HO152">
        <v>100</v>
      </c>
      <c r="HP152">
        <v>31</v>
      </c>
      <c r="HQ152">
        <v>916.15800000000002</v>
      </c>
      <c r="HR152">
        <v>34.674599999999998</v>
      </c>
      <c r="HS152">
        <v>99.413399999999996</v>
      </c>
      <c r="HT152">
        <v>98.466099999999997</v>
      </c>
    </row>
    <row r="153" spans="1:228" x14ac:dyDescent="0.2">
      <c r="A153">
        <v>138</v>
      </c>
      <c r="B153">
        <v>1669307896.5999999</v>
      </c>
      <c r="C153">
        <v>547</v>
      </c>
      <c r="D153" t="s">
        <v>635</v>
      </c>
      <c r="E153" t="s">
        <v>636</v>
      </c>
      <c r="F153">
        <v>4</v>
      </c>
      <c r="G153">
        <v>1669307894.5999999</v>
      </c>
      <c r="H153">
        <f t="shared" si="68"/>
        <v>2.4069121027313328E-3</v>
      </c>
      <c r="I153">
        <f t="shared" si="69"/>
        <v>2.4069121027313329</v>
      </c>
      <c r="J153">
        <f t="shared" si="70"/>
        <v>24.901560481307115</v>
      </c>
      <c r="K153">
        <f t="shared" si="71"/>
        <v>882.70585714285698</v>
      </c>
      <c r="L153">
        <f t="shared" si="72"/>
        <v>552.70475457263944</v>
      </c>
      <c r="M153">
        <f t="shared" si="73"/>
        <v>55.895884029600523</v>
      </c>
      <c r="N153">
        <f t="shared" si="74"/>
        <v>89.269404351798059</v>
      </c>
      <c r="O153">
        <f t="shared" si="75"/>
        <v>0.13271804537538748</v>
      </c>
      <c r="P153">
        <f t="shared" si="76"/>
        <v>2.2541650463914689</v>
      </c>
      <c r="Q153">
        <f t="shared" si="77"/>
        <v>0.12852480423742285</v>
      </c>
      <c r="R153">
        <f t="shared" si="78"/>
        <v>8.0693712417232027E-2</v>
      </c>
      <c r="S153">
        <f t="shared" si="79"/>
        <v>226.10796223471633</v>
      </c>
      <c r="T153">
        <f t="shared" si="80"/>
        <v>34.312783372701013</v>
      </c>
      <c r="U153">
        <f t="shared" si="81"/>
        <v>34.294814285714288</v>
      </c>
      <c r="V153">
        <f t="shared" si="82"/>
        <v>5.4315055564940078</v>
      </c>
      <c r="W153">
        <f t="shared" si="83"/>
        <v>70.042126788215484</v>
      </c>
      <c r="X153">
        <f t="shared" si="84"/>
        <v>3.6223700193675761</v>
      </c>
      <c r="Y153">
        <f t="shared" si="85"/>
        <v>5.1717019249293212</v>
      </c>
      <c r="Z153">
        <f t="shared" si="86"/>
        <v>1.8091355371264317</v>
      </c>
      <c r="AA153">
        <f t="shared" si="87"/>
        <v>-106.14482373045178</v>
      </c>
      <c r="AB153">
        <f t="shared" si="88"/>
        <v>-106.67426596865859</v>
      </c>
      <c r="AC153">
        <f t="shared" si="89"/>
        <v>-10.929230190710816</v>
      </c>
      <c r="AD153">
        <f t="shared" si="90"/>
        <v>2.3596423448951356</v>
      </c>
      <c r="AE153">
        <f t="shared" si="91"/>
        <v>48.765759872694268</v>
      </c>
      <c r="AF153">
        <f t="shared" si="92"/>
        <v>2.281100893863711</v>
      </c>
      <c r="AG153">
        <f t="shared" si="93"/>
        <v>24.901560481307115</v>
      </c>
      <c r="AH153">
        <v>941.00863601469246</v>
      </c>
      <c r="AI153">
        <v>918.06703636363591</v>
      </c>
      <c r="AJ153">
        <v>1.7133203685090499</v>
      </c>
      <c r="AK153">
        <v>66.400301856687292</v>
      </c>
      <c r="AL153">
        <f t="shared" si="94"/>
        <v>2.4069121027313329</v>
      </c>
      <c r="AM153">
        <v>34.631377585891371</v>
      </c>
      <c r="AN153">
        <v>35.831049090909083</v>
      </c>
      <c r="AO153">
        <v>8.3518795683871702E-3</v>
      </c>
      <c r="AP153">
        <v>80.260018109835471</v>
      </c>
      <c r="AQ153">
        <v>16</v>
      </c>
      <c r="AR153">
        <v>3</v>
      </c>
      <c r="AS153">
        <f t="shared" si="95"/>
        <v>1</v>
      </c>
      <c r="AT153">
        <f t="shared" si="96"/>
        <v>0</v>
      </c>
      <c r="AU153">
        <f t="shared" si="97"/>
        <v>22358.285503990588</v>
      </c>
      <c r="AV153">
        <f t="shared" si="98"/>
        <v>1199.961428571429</v>
      </c>
      <c r="AW153">
        <f t="shared" si="99"/>
        <v>1025.8920135931176</v>
      </c>
      <c r="AX153">
        <f t="shared" si="100"/>
        <v>0.85493749146125186</v>
      </c>
      <c r="AY153">
        <f t="shared" si="101"/>
        <v>0.18842935852021597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1669307894.5999999</v>
      </c>
      <c r="BF153">
        <v>882.70585714285698</v>
      </c>
      <c r="BG153">
        <v>910.1187142857143</v>
      </c>
      <c r="BH153">
        <v>35.818399999999997</v>
      </c>
      <c r="BI153">
        <v>34.631071428571431</v>
      </c>
      <c r="BJ153">
        <v>886.53499999999997</v>
      </c>
      <c r="BK153">
        <v>35.666600000000003</v>
      </c>
      <c r="BL153">
        <v>500.14528571428571</v>
      </c>
      <c r="BM153">
        <v>101.0315714285714</v>
      </c>
      <c r="BN153">
        <v>9.9970442857142849E-2</v>
      </c>
      <c r="BO153">
        <v>33.417028571428567</v>
      </c>
      <c r="BP153">
        <v>34.294814285714288</v>
      </c>
      <c r="BQ153">
        <v>999.89999999999986</v>
      </c>
      <c r="BR153">
        <v>0</v>
      </c>
      <c r="BS153">
        <v>0</v>
      </c>
      <c r="BT153">
        <v>4509.1071428571431</v>
      </c>
      <c r="BU153">
        <v>0</v>
      </c>
      <c r="BV153">
        <v>296.77985714285711</v>
      </c>
      <c r="BW153">
        <v>-27.412857142857138</v>
      </c>
      <c r="BX153">
        <v>915.4975714285714</v>
      </c>
      <c r="BY153">
        <v>942.76757142857139</v>
      </c>
      <c r="BZ153">
        <v>1.187317142857143</v>
      </c>
      <c r="CA153">
        <v>910.1187142857143</v>
      </c>
      <c r="CB153">
        <v>34.631071428571431</v>
      </c>
      <c r="CC153">
        <v>3.6187900000000002</v>
      </c>
      <c r="CD153">
        <v>3.4988357142857152</v>
      </c>
      <c r="CE153">
        <v>27.187628571428569</v>
      </c>
      <c r="CF153">
        <v>26.614100000000001</v>
      </c>
      <c r="CG153">
        <v>1199.961428571429</v>
      </c>
      <c r="CH153">
        <v>0.49999985714285711</v>
      </c>
      <c r="CI153">
        <v>0.50000014285714289</v>
      </c>
      <c r="CJ153">
        <v>0</v>
      </c>
      <c r="CK153">
        <v>1164.3471428571429</v>
      </c>
      <c r="CL153">
        <v>4.9990899999999998</v>
      </c>
      <c r="CM153">
        <v>12995.04285714286</v>
      </c>
      <c r="CN153">
        <v>9557.5557142857142</v>
      </c>
      <c r="CO153">
        <v>42.936999999999998</v>
      </c>
      <c r="CP153">
        <v>44.625</v>
      </c>
      <c r="CQ153">
        <v>43.714000000000013</v>
      </c>
      <c r="CR153">
        <v>43.588999999999999</v>
      </c>
      <c r="CS153">
        <v>44.311999999999998</v>
      </c>
      <c r="CT153">
        <v>597.48142857142852</v>
      </c>
      <c r="CU153">
        <v>597.48000000000013</v>
      </c>
      <c r="CV153">
        <v>0</v>
      </c>
      <c r="CW153">
        <v>1669307905.7</v>
      </c>
      <c r="CX153">
        <v>0</v>
      </c>
      <c r="CY153">
        <v>1669300797.0999999</v>
      </c>
      <c r="CZ153" t="s">
        <v>356</v>
      </c>
      <c r="DA153">
        <v>1669300797.0999999</v>
      </c>
      <c r="DB153">
        <v>1669300794.5999999</v>
      </c>
      <c r="DC153">
        <v>7</v>
      </c>
      <c r="DD153">
        <v>-0.40400000000000003</v>
      </c>
      <c r="DE153">
        <v>2.3E-2</v>
      </c>
      <c r="DF153">
        <v>-3.4009999999999998</v>
      </c>
      <c r="DG153">
        <v>0.121</v>
      </c>
      <c r="DH153">
        <v>413</v>
      </c>
      <c r="DI153">
        <v>31</v>
      </c>
      <c r="DJ153">
        <v>0.5</v>
      </c>
      <c r="DK153">
        <v>0.27</v>
      </c>
      <c r="DL153">
        <v>-27.1405025</v>
      </c>
      <c r="DM153">
        <v>-1.094664540337668</v>
      </c>
      <c r="DN153">
        <v>0.118187386144842</v>
      </c>
      <c r="DO153">
        <v>0</v>
      </c>
      <c r="DP153">
        <v>1.1930645</v>
      </c>
      <c r="DQ153">
        <v>-0.43584405253283232</v>
      </c>
      <c r="DR153">
        <v>5.7151338083635463E-2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2.9486300000000001</v>
      </c>
      <c r="EB153">
        <v>2.5973700000000002</v>
      </c>
      <c r="EC153">
        <v>0.172903</v>
      </c>
      <c r="ED153">
        <v>0.17460300000000001</v>
      </c>
      <c r="EE153">
        <v>0.144404</v>
      </c>
      <c r="EF153">
        <v>0.139574</v>
      </c>
      <c r="EG153">
        <v>25083.4</v>
      </c>
      <c r="EH153">
        <v>25481.599999999999</v>
      </c>
      <c r="EI153">
        <v>28216.9</v>
      </c>
      <c r="EJ153">
        <v>29715.3</v>
      </c>
      <c r="EK153">
        <v>33216.800000000003</v>
      </c>
      <c r="EL153">
        <v>35484.400000000001</v>
      </c>
      <c r="EM153">
        <v>39817.599999999999</v>
      </c>
      <c r="EN153">
        <v>42453.599999999999</v>
      </c>
      <c r="EO153">
        <v>1.9403999999999999</v>
      </c>
      <c r="EP153">
        <v>1.92015</v>
      </c>
      <c r="EQ153">
        <v>0.19774600000000001</v>
      </c>
      <c r="ER153">
        <v>0</v>
      </c>
      <c r="ES153">
        <v>31.090900000000001</v>
      </c>
      <c r="ET153">
        <v>999.9</v>
      </c>
      <c r="EU153">
        <v>72.099999999999994</v>
      </c>
      <c r="EV153">
        <v>34.4</v>
      </c>
      <c r="EW153">
        <v>38.990699999999997</v>
      </c>
      <c r="EX153">
        <v>28.694600000000001</v>
      </c>
      <c r="EY153">
        <v>2.5921500000000002</v>
      </c>
      <c r="EZ153">
        <v>1</v>
      </c>
      <c r="FA153">
        <v>0.425983</v>
      </c>
      <c r="FB153">
        <v>0.146236</v>
      </c>
      <c r="FC153">
        <v>20.2758</v>
      </c>
      <c r="FD153">
        <v>5.2178899999999997</v>
      </c>
      <c r="FE153">
        <v>12.004</v>
      </c>
      <c r="FF153">
        <v>4.9874499999999999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1.86572</v>
      </c>
      <c r="FM153">
        <v>1.8621399999999999</v>
      </c>
      <c r="FN153">
        <v>1.8641700000000001</v>
      </c>
      <c r="FO153">
        <v>1.8602300000000001</v>
      </c>
      <c r="FP153">
        <v>1.8609599999999999</v>
      </c>
      <c r="FQ153">
        <v>1.86008</v>
      </c>
      <c r="FR153">
        <v>1.8617600000000001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-3.8319999999999999</v>
      </c>
      <c r="GH153">
        <v>0.15190000000000001</v>
      </c>
      <c r="GI153">
        <v>-2.4104999999999999</v>
      </c>
      <c r="GJ153">
        <v>-2.6733299999999998E-3</v>
      </c>
      <c r="GK153">
        <v>1.6058599999999999E-6</v>
      </c>
      <c r="GL153">
        <v>-4.45944E-10</v>
      </c>
      <c r="GM153">
        <v>-0.1235328524796835</v>
      </c>
      <c r="GN153">
        <v>8.2927637995010707E-4</v>
      </c>
      <c r="GO153">
        <v>4.5700164417846682E-4</v>
      </c>
      <c r="GP153">
        <v>-7.3971344136228166E-6</v>
      </c>
      <c r="GQ153">
        <v>4</v>
      </c>
      <c r="GR153">
        <v>2095</v>
      </c>
      <c r="GS153">
        <v>4</v>
      </c>
      <c r="GT153">
        <v>35</v>
      </c>
      <c r="GU153">
        <v>118.3</v>
      </c>
      <c r="GV153">
        <v>118.4</v>
      </c>
      <c r="GW153">
        <v>2.0764200000000002</v>
      </c>
      <c r="GX153">
        <v>2.5378400000000001</v>
      </c>
      <c r="GY153">
        <v>1.4489700000000001</v>
      </c>
      <c r="GZ153">
        <v>2.32544</v>
      </c>
      <c r="HA153">
        <v>1.5478499999999999</v>
      </c>
      <c r="HB153">
        <v>2.3168899999999999</v>
      </c>
      <c r="HC153">
        <v>39.0931</v>
      </c>
      <c r="HD153">
        <v>14.674899999999999</v>
      </c>
      <c r="HE153">
        <v>18</v>
      </c>
      <c r="HF153">
        <v>493.53</v>
      </c>
      <c r="HG153">
        <v>521.66099999999994</v>
      </c>
      <c r="HH153">
        <v>30.999500000000001</v>
      </c>
      <c r="HI153">
        <v>32.804400000000001</v>
      </c>
      <c r="HJ153">
        <v>30.0002</v>
      </c>
      <c r="HK153">
        <v>32.726500000000001</v>
      </c>
      <c r="HL153">
        <v>32.714799999999997</v>
      </c>
      <c r="HM153">
        <v>41.563299999999998</v>
      </c>
      <c r="HN153">
        <v>17.897200000000002</v>
      </c>
      <c r="HO153">
        <v>100</v>
      </c>
      <c r="HP153">
        <v>31</v>
      </c>
      <c r="HQ153">
        <v>922.83600000000001</v>
      </c>
      <c r="HR153">
        <v>34.670299999999997</v>
      </c>
      <c r="HS153">
        <v>99.411299999999997</v>
      </c>
      <c r="HT153">
        <v>98.465199999999996</v>
      </c>
    </row>
    <row r="154" spans="1:228" x14ac:dyDescent="0.2">
      <c r="A154">
        <v>139</v>
      </c>
      <c r="B154">
        <v>1669307900.5999999</v>
      </c>
      <c r="C154">
        <v>551</v>
      </c>
      <c r="D154" t="s">
        <v>637</v>
      </c>
      <c r="E154" t="s">
        <v>638</v>
      </c>
      <c r="F154">
        <v>4</v>
      </c>
      <c r="G154">
        <v>1669307898.2874999</v>
      </c>
      <c r="H154">
        <f t="shared" si="68"/>
        <v>2.4424769783943333E-3</v>
      </c>
      <c r="I154">
        <f t="shared" si="69"/>
        <v>2.4424769783943332</v>
      </c>
      <c r="J154">
        <f t="shared" si="70"/>
        <v>24.476108131769582</v>
      </c>
      <c r="K154">
        <f t="shared" si="71"/>
        <v>888.86699999999996</v>
      </c>
      <c r="L154">
        <f t="shared" si="72"/>
        <v>568.33719587093708</v>
      </c>
      <c r="M154">
        <f t="shared" si="73"/>
        <v>57.476801414840516</v>
      </c>
      <c r="N154">
        <f t="shared" si="74"/>
        <v>89.892465976847348</v>
      </c>
      <c r="O154">
        <f t="shared" si="75"/>
        <v>0.13478587725245367</v>
      </c>
      <c r="P154">
        <f t="shared" si="76"/>
        <v>2.2512707652536896</v>
      </c>
      <c r="Q154">
        <f t="shared" si="77"/>
        <v>0.1304578765641318</v>
      </c>
      <c r="R154">
        <f t="shared" si="78"/>
        <v>8.1913449682871925E-2</v>
      </c>
      <c r="S154">
        <f t="shared" si="79"/>
        <v>226.11199532306713</v>
      </c>
      <c r="T154">
        <f t="shared" si="80"/>
        <v>34.306851175081874</v>
      </c>
      <c r="U154">
        <f t="shared" si="81"/>
        <v>34.302100000000003</v>
      </c>
      <c r="V154">
        <f t="shared" si="82"/>
        <v>5.4337085751967624</v>
      </c>
      <c r="W154">
        <f t="shared" si="83"/>
        <v>70.07619864471215</v>
      </c>
      <c r="X154">
        <f t="shared" si="84"/>
        <v>3.6250907439872457</v>
      </c>
      <c r="Y154">
        <f t="shared" si="85"/>
        <v>5.1730699068973971</v>
      </c>
      <c r="Z154">
        <f t="shared" si="86"/>
        <v>1.8086178312095167</v>
      </c>
      <c r="AA154">
        <f t="shared" si="87"/>
        <v>-107.7132347471901</v>
      </c>
      <c r="AB154">
        <f t="shared" si="88"/>
        <v>-106.84852803511781</v>
      </c>
      <c r="AC154">
        <f t="shared" si="89"/>
        <v>-10.961801380347211</v>
      </c>
      <c r="AD154">
        <f t="shared" si="90"/>
        <v>0.58843116041200005</v>
      </c>
      <c r="AE154">
        <f t="shared" si="91"/>
        <v>48.716278666748188</v>
      </c>
      <c r="AF154">
        <f t="shared" si="92"/>
        <v>2.3326916743419628</v>
      </c>
      <c r="AG154">
        <f t="shared" si="93"/>
        <v>24.476108131769582</v>
      </c>
      <c r="AH154">
        <v>947.99391528757553</v>
      </c>
      <c r="AI154">
        <v>925.08823636363593</v>
      </c>
      <c r="AJ154">
        <v>1.7517698291456529</v>
      </c>
      <c r="AK154">
        <v>66.400301856687292</v>
      </c>
      <c r="AL154">
        <f t="shared" si="94"/>
        <v>2.4424769783943332</v>
      </c>
      <c r="AM154">
        <v>34.631362020307378</v>
      </c>
      <c r="AN154">
        <v>35.855549090909093</v>
      </c>
      <c r="AO154">
        <v>7.4013647271717149E-3</v>
      </c>
      <c r="AP154">
        <v>80.260018109835471</v>
      </c>
      <c r="AQ154">
        <v>16</v>
      </c>
      <c r="AR154">
        <v>3</v>
      </c>
      <c r="AS154">
        <f t="shared" si="95"/>
        <v>1</v>
      </c>
      <c r="AT154">
        <f t="shared" si="96"/>
        <v>0</v>
      </c>
      <c r="AU154">
        <f t="shared" si="97"/>
        <v>22308.097039683242</v>
      </c>
      <c r="AV154">
        <f t="shared" si="98"/>
        <v>1199.9837500000001</v>
      </c>
      <c r="AW154">
        <f t="shared" si="99"/>
        <v>1025.9110074212783</v>
      </c>
      <c r="AX154">
        <f t="shared" si="100"/>
        <v>0.85493741679525104</v>
      </c>
      <c r="AY154">
        <f t="shared" si="101"/>
        <v>0.18842921441483446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1669307898.2874999</v>
      </c>
      <c r="BF154">
        <v>888.86699999999996</v>
      </c>
      <c r="BG154">
        <v>916.28525000000002</v>
      </c>
      <c r="BH154">
        <v>35.845312499999999</v>
      </c>
      <c r="BI154">
        <v>34.631174999999999</v>
      </c>
      <c r="BJ154">
        <v>892.7013750000001</v>
      </c>
      <c r="BK154">
        <v>35.693399999999997</v>
      </c>
      <c r="BL154">
        <v>500.14962500000001</v>
      </c>
      <c r="BM154">
        <v>101.03149999999999</v>
      </c>
      <c r="BN154">
        <v>0.1000145875</v>
      </c>
      <c r="BO154">
        <v>33.421750000000003</v>
      </c>
      <c r="BP154">
        <v>34.302100000000003</v>
      </c>
      <c r="BQ154">
        <v>999.9</v>
      </c>
      <c r="BR154">
        <v>0</v>
      </c>
      <c r="BS154">
        <v>0</v>
      </c>
      <c r="BT154">
        <v>4500.7037500000006</v>
      </c>
      <c r="BU154">
        <v>0</v>
      </c>
      <c r="BV154">
        <v>297.95625000000001</v>
      </c>
      <c r="BW154">
        <v>-27.418587500000001</v>
      </c>
      <c r="BX154">
        <v>921.91312500000004</v>
      </c>
      <c r="BY154">
        <v>949.15562499999999</v>
      </c>
      <c r="BZ154">
        <v>1.21414625</v>
      </c>
      <c r="CA154">
        <v>916.28525000000002</v>
      </c>
      <c r="CB154">
        <v>34.631174999999999</v>
      </c>
      <c r="CC154">
        <v>3.6215074999999999</v>
      </c>
      <c r="CD154">
        <v>3.49883875</v>
      </c>
      <c r="CE154">
        <v>27.200399999999998</v>
      </c>
      <c r="CF154">
        <v>26.614112500000001</v>
      </c>
      <c r="CG154">
        <v>1199.9837500000001</v>
      </c>
      <c r="CH154">
        <v>0.500002375</v>
      </c>
      <c r="CI154">
        <v>0.499997625</v>
      </c>
      <c r="CJ154">
        <v>0</v>
      </c>
      <c r="CK154">
        <v>1164.2625</v>
      </c>
      <c r="CL154">
        <v>4.9990899999999998</v>
      </c>
      <c r="CM154">
        <v>12995.0625</v>
      </c>
      <c r="CN154">
        <v>9557.7349999999988</v>
      </c>
      <c r="CO154">
        <v>42.936999999999998</v>
      </c>
      <c r="CP154">
        <v>44.625</v>
      </c>
      <c r="CQ154">
        <v>43.718499999999999</v>
      </c>
      <c r="CR154">
        <v>43.625</v>
      </c>
      <c r="CS154">
        <v>44.311999999999998</v>
      </c>
      <c r="CT154">
        <v>597.49624999999992</v>
      </c>
      <c r="CU154">
        <v>597.48874999999998</v>
      </c>
      <c r="CV154">
        <v>0</v>
      </c>
      <c r="CW154">
        <v>1669307909.3</v>
      </c>
      <c r="CX154">
        <v>0</v>
      </c>
      <c r="CY154">
        <v>1669300797.0999999</v>
      </c>
      <c r="CZ154" t="s">
        <v>356</v>
      </c>
      <c r="DA154">
        <v>1669300797.0999999</v>
      </c>
      <c r="DB154">
        <v>1669300794.5999999</v>
      </c>
      <c r="DC154">
        <v>7</v>
      </c>
      <c r="DD154">
        <v>-0.40400000000000003</v>
      </c>
      <c r="DE154">
        <v>2.3E-2</v>
      </c>
      <c r="DF154">
        <v>-3.4009999999999998</v>
      </c>
      <c r="DG154">
        <v>0.121</v>
      </c>
      <c r="DH154">
        <v>413</v>
      </c>
      <c r="DI154">
        <v>31</v>
      </c>
      <c r="DJ154">
        <v>0.5</v>
      </c>
      <c r="DK154">
        <v>0.27</v>
      </c>
      <c r="DL154">
        <v>-27.228417499999999</v>
      </c>
      <c r="DM154">
        <v>-1.407299437148225</v>
      </c>
      <c r="DN154">
        <v>0.14948126619663729</v>
      </c>
      <c r="DO154">
        <v>0</v>
      </c>
      <c r="DP154">
        <v>1.1794424999999999</v>
      </c>
      <c r="DQ154">
        <v>-2.6101913696061858E-2</v>
      </c>
      <c r="DR154">
        <v>4.165069631770877E-2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2.9488699999999999</v>
      </c>
      <c r="EB154">
        <v>2.5975100000000002</v>
      </c>
      <c r="EC154">
        <v>0.17375099999999999</v>
      </c>
      <c r="ED154">
        <v>0.17541599999999999</v>
      </c>
      <c r="EE154">
        <v>0.14446800000000001</v>
      </c>
      <c r="EF154">
        <v>0.13957</v>
      </c>
      <c r="EG154">
        <v>25057.5</v>
      </c>
      <c r="EH154">
        <v>25456.6</v>
      </c>
      <c r="EI154">
        <v>28216.799999999999</v>
      </c>
      <c r="EJ154">
        <v>29715.5</v>
      </c>
      <c r="EK154">
        <v>33214.1</v>
      </c>
      <c r="EL154">
        <v>35484.9</v>
      </c>
      <c r="EM154">
        <v>39817.300000000003</v>
      </c>
      <c r="EN154">
        <v>42453.9</v>
      </c>
      <c r="EO154">
        <v>1.94048</v>
      </c>
      <c r="EP154">
        <v>1.92015</v>
      </c>
      <c r="EQ154">
        <v>0.19861000000000001</v>
      </c>
      <c r="ER154">
        <v>0</v>
      </c>
      <c r="ES154">
        <v>31.090299999999999</v>
      </c>
      <c r="ET154">
        <v>999.9</v>
      </c>
      <c r="EU154">
        <v>72.099999999999994</v>
      </c>
      <c r="EV154">
        <v>34.4</v>
      </c>
      <c r="EW154">
        <v>38.987900000000003</v>
      </c>
      <c r="EX154">
        <v>28.904599999999999</v>
      </c>
      <c r="EY154">
        <v>2.15144</v>
      </c>
      <c r="EZ154">
        <v>1</v>
      </c>
      <c r="FA154">
        <v>0.42599100000000001</v>
      </c>
      <c r="FB154">
        <v>0.14926500000000001</v>
      </c>
      <c r="FC154">
        <v>20.275700000000001</v>
      </c>
      <c r="FD154">
        <v>5.2175900000000004</v>
      </c>
      <c r="FE154">
        <v>12.004</v>
      </c>
      <c r="FF154">
        <v>4.9874999999999998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1.8656999999999999</v>
      </c>
      <c r="FM154">
        <v>1.86209</v>
      </c>
      <c r="FN154">
        <v>1.86416</v>
      </c>
      <c r="FO154">
        <v>1.8602300000000001</v>
      </c>
      <c r="FP154">
        <v>1.8609599999999999</v>
      </c>
      <c r="FQ154">
        <v>1.86008</v>
      </c>
      <c r="FR154">
        <v>1.8617600000000001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-3.8380000000000001</v>
      </c>
      <c r="GH154">
        <v>0.152</v>
      </c>
      <c r="GI154">
        <v>-2.4104999999999999</v>
      </c>
      <c r="GJ154">
        <v>-2.6733299999999998E-3</v>
      </c>
      <c r="GK154">
        <v>1.6058599999999999E-6</v>
      </c>
      <c r="GL154">
        <v>-4.45944E-10</v>
      </c>
      <c r="GM154">
        <v>-0.1235328524796835</v>
      </c>
      <c r="GN154">
        <v>8.2927637995010707E-4</v>
      </c>
      <c r="GO154">
        <v>4.5700164417846682E-4</v>
      </c>
      <c r="GP154">
        <v>-7.3971344136228166E-6</v>
      </c>
      <c r="GQ154">
        <v>4</v>
      </c>
      <c r="GR154">
        <v>2095</v>
      </c>
      <c r="GS154">
        <v>4</v>
      </c>
      <c r="GT154">
        <v>35</v>
      </c>
      <c r="GU154">
        <v>118.4</v>
      </c>
      <c r="GV154">
        <v>118.4</v>
      </c>
      <c r="GW154">
        <v>2.0886200000000001</v>
      </c>
      <c r="GX154">
        <v>2.5500500000000001</v>
      </c>
      <c r="GY154">
        <v>1.4489700000000001</v>
      </c>
      <c r="GZ154">
        <v>2.32544</v>
      </c>
      <c r="HA154">
        <v>1.5478499999999999</v>
      </c>
      <c r="HB154">
        <v>2.2314500000000002</v>
      </c>
      <c r="HC154">
        <v>39.0931</v>
      </c>
      <c r="HD154">
        <v>14.6661</v>
      </c>
      <c r="HE154">
        <v>18</v>
      </c>
      <c r="HF154">
        <v>493.577</v>
      </c>
      <c r="HG154">
        <v>521.66099999999994</v>
      </c>
      <c r="HH154">
        <v>31.000299999999999</v>
      </c>
      <c r="HI154">
        <v>32.806199999999997</v>
      </c>
      <c r="HJ154">
        <v>30.0002</v>
      </c>
      <c r="HK154">
        <v>32.726500000000001</v>
      </c>
      <c r="HL154">
        <v>32.714799999999997</v>
      </c>
      <c r="HM154">
        <v>41.815100000000001</v>
      </c>
      <c r="HN154">
        <v>17.897200000000002</v>
      </c>
      <c r="HO154">
        <v>100</v>
      </c>
      <c r="HP154">
        <v>31</v>
      </c>
      <c r="HQ154">
        <v>929.51499999999999</v>
      </c>
      <c r="HR154">
        <v>34.670299999999997</v>
      </c>
      <c r="HS154">
        <v>99.410600000000002</v>
      </c>
      <c r="HT154">
        <v>98.465999999999994</v>
      </c>
    </row>
    <row r="155" spans="1:228" x14ac:dyDescent="0.2">
      <c r="A155">
        <v>140</v>
      </c>
      <c r="B155">
        <v>1669307904.5999999</v>
      </c>
      <c r="C155">
        <v>555</v>
      </c>
      <c r="D155" t="s">
        <v>639</v>
      </c>
      <c r="E155" t="s">
        <v>640</v>
      </c>
      <c r="F155">
        <v>4</v>
      </c>
      <c r="G155">
        <v>1669307902.5999999</v>
      </c>
      <c r="H155">
        <f t="shared" si="68"/>
        <v>2.4660924236161422E-3</v>
      </c>
      <c r="I155">
        <f t="shared" si="69"/>
        <v>2.4660924236161423</v>
      </c>
      <c r="J155">
        <f t="shared" si="70"/>
        <v>24.815015336543212</v>
      </c>
      <c r="K155">
        <f t="shared" si="71"/>
        <v>895.98557142857146</v>
      </c>
      <c r="L155">
        <f t="shared" si="72"/>
        <v>574.52978380119487</v>
      </c>
      <c r="M155">
        <f t="shared" si="73"/>
        <v>58.103949597882483</v>
      </c>
      <c r="N155">
        <f t="shared" si="74"/>
        <v>90.613753978558123</v>
      </c>
      <c r="O155">
        <f t="shared" si="75"/>
        <v>0.13635068436781403</v>
      </c>
      <c r="P155">
        <f t="shared" si="76"/>
        <v>2.2497600353310006</v>
      </c>
      <c r="Q155">
        <f t="shared" si="77"/>
        <v>0.13192051514939293</v>
      </c>
      <c r="R155">
        <f t="shared" si="78"/>
        <v>8.2836364282797281E-2</v>
      </c>
      <c r="S155">
        <f t="shared" si="79"/>
        <v>226.12667014887003</v>
      </c>
      <c r="T155">
        <f t="shared" si="80"/>
        <v>34.312692541066056</v>
      </c>
      <c r="U155">
        <f t="shared" si="81"/>
        <v>34.300928571428571</v>
      </c>
      <c r="V155">
        <f t="shared" si="82"/>
        <v>5.4333543119405592</v>
      </c>
      <c r="W155">
        <f t="shared" si="83"/>
        <v>70.071496111564244</v>
      </c>
      <c r="X155">
        <f t="shared" si="84"/>
        <v>3.6274864850236259</v>
      </c>
      <c r="Y155">
        <f t="shared" si="85"/>
        <v>5.1768360693314266</v>
      </c>
      <c r="Z155">
        <f t="shared" si="86"/>
        <v>1.8058678269169333</v>
      </c>
      <c r="AA155">
        <f t="shared" si="87"/>
        <v>-108.75467588147187</v>
      </c>
      <c r="AB155">
        <f t="shared" si="88"/>
        <v>-105.05885369115084</v>
      </c>
      <c r="AC155">
        <f t="shared" si="89"/>
        <v>-10.786055335507314</v>
      </c>
      <c r="AD155">
        <f t="shared" si="90"/>
        <v>1.5270852407400071</v>
      </c>
      <c r="AE155">
        <f t="shared" si="91"/>
        <v>48.594423311755612</v>
      </c>
      <c r="AF155">
        <f t="shared" si="92"/>
        <v>2.3764097039432728</v>
      </c>
      <c r="AG155">
        <f t="shared" si="93"/>
        <v>24.815015336543212</v>
      </c>
      <c r="AH155">
        <v>954.74652526454281</v>
      </c>
      <c r="AI155">
        <v>931.88514545454564</v>
      </c>
      <c r="AJ155">
        <v>1.70745303182516</v>
      </c>
      <c r="AK155">
        <v>66.400301856687292</v>
      </c>
      <c r="AL155">
        <f t="shared" si="94"/>
        <v>2.4660924236161423</v>
      </c>
      <c r="AM155">
        <v>34.630985474709</v>
      </c>
      <c r="AN155">
        <v>35.875280606060592</v>
      </c>
      <c r="AO155">
        <v>6.1654260470570214E-3</v>
      </c>
      <c r="AP155">
        <v>80.260018109835471</v>
      </c>
      <c r="AQ155">
        <v>16</v>
      </c>
      <c r="AR155">
        <v>3</v>
      </c>
      <c r="AS155">
        <f t="shared" si="95"/>
        <v>1</v>
      </c>
      <c r="AT155">
        <f t="shared" si="96"/>
        <v>0</v>
      </c>
      <c r="AU155">
        <f t="shared" si="97"/>
        <v>22281.069068563655</v>
      </c>
      <c r="AV155">
        <f t="shared" si="98"/>
        <v>1200.0542857142859</v>
      </c>
      <c r="AW155">
        <f t="shared" si="99"/>
        <v>1025.9720280564095</v>
      </c>
      <c r="AX155">
        <f t="shared" si="100"/>
        <v>0.85493801427969507</v>
      </c>
      <c r="AY155">
        <f t="shared" si="101"/>
        <v>0.18843036755981157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1669307902.5999999</v>
      </c>
      <c r="BF155">
        <v>895.98557142857146</v>
      </c>
      <c r="BG155">
        <v>923.36771428571421</v>
      </c>
      <c r="BH155">
        <v>35.868457142857153</v>
      </c>
      <c r="BI155">
        <v>34.631614285714292</v>
      </c>
      <c r="BJ155">
        <v>899.82628571428563</v>
      </c>
      <c r="BK155">
        <v>35.716442857142859</v>
      </c>
      <c r="BL155">
        <v>500.15757142857137</v>
      </c>
      <c r="BM155">
        <v>101.033</v>
      </c>
      <c r="BN155">
        <v>0.1000504285714286</v>
      </c>
      <c r="BO155">
        <v>33.434742857142858</v>
      </c>
      <c r="BP155">
        <v>34.300928571428571</v>
      </c>
      <c r="BQ155">
        <v>999.89999999999986</v>
      </c>
      <c r="BR155">
        <v>0</v>
      </c>
      <c r="BS155">
        <v>0</v>
      </c>
      <c r="BT155">
        <v>4496.25</v>
      </c>
      <c r="BU155">
        <v>0</v>
      </c>
      <c r="BV155">
        <v>298.9665714285714</v>
      </c>
      <c r="BW155">
        <v>-27.382471428571431</v>
      </c>
      <c r="BX155">
        <v>929.31871428571424</v>
      </c>
      <c r="BY155">
        <v>956.49271428571421</v>
      </c>
      <c r="BZ155">
        <v>1.2368557142857139</v>
      </c>
      <c r="CA155">
        <v>923.36771428571421</v>
      </c>
      <c r="CB155">
        <v>34.631614285714292</v>
      </c>
      <c r="CC155">
        <v>3.6238985714285712</v>
      </c>
      <c r="CD155">
        <v>3.498935714285714</v>
      </c>
      <c r="CE155">
        <v>27.211671428571432</v>
      </c>
      <c r="CF155">
        <v>26.614571428571431</v>
      </c>
      <c r="CG155">
        <v>1200.0542857142859</v>
      </c>
      <c r="CH155">
        <v>0.49998399999999998</v>
      </c>
      <c r="CI155">
        <v>0.5000159999999999</v>
      </c>
      <c r="CJ155">
        <v>0</v>
      </c>
      <c r="CK155">
        <v>1163.8857142857139</v>
      </c>
      <c r="CL155">
        <v>4.9990899999999998</v>
      </c>
      <c r="CM155">
        <v>12995.257142857139</v>
      </c>
      <c r="CN155">
        <v>9558.2271428571421</v>
      </c>
      <c r="CO155">
        <v>42.936999999999998</v>
      </c>
      <c r="CP155">
        <v>44.625</v>
      </c>
      <c r="CQ155">
        <v>43.75</v>
      </c>
      <c r="CR155">
        <v>43.625</v>
      </c>
      <c r="CS155">
        <v>44.311999999999998</v>
      </c>
      <c r="CT155">
        <v>597.50857142857149</v>
      </c>
      <c r="CU155">
        <v>597.54857142857145</v>
      </c>
      <c r="CV155">
        <v>0</v>
      </c>
      <c r="CW155">
        <v>1669307913.5</v>
      </c>
      <c r="CX155">
        <v>0</v>
      </c>
      <c r="CY155">
        <v>1669300797.0999999</v>
      </c>
      <c r="CZ155" t="s">
        <v>356</v>
      </c>
      <c r="DA155">
        <v>1669300797.0999999</v>
      </c>
      <c r="DB155">
        <v>1669300794.5999999</v>
      </c>
      <c r="DC155">
        <v>7</v>
      </c>
      <c r="DD155">
        <v>-0.40400000000000003</v>
      </c>
      <c r="DE155">
        <v>2.3E-2</v>
      </c>
      <c r="DF155">
        <v>-3.4009999999999998</v>
      </c>
      <c r="DG155">
        <v>0.121</v>
      </c>
      <c r="DH155">
        <v>413</v>
      </c>
      <c r="DI155">
        <v>31</v>
      </c>
      <c r="DJ155">
        <v>0.5</v>
      </c>
      <c r="DK155">
        <v>0.27</v>
      </c>
      <c r="DL155">
        <v>-27.281134999999999</v>
      </c>
      <c r="DM155">
        <v>-1.17971932457777</v>
      </c>
      <c r="DN155">
        <v>0.1377560571263563</v>
      </c>
      <c r="DO155">
        <v>0</v>
      </c>
      <c r="DP155">
        <v>1.178418</v>
      </c>
      <c r="DQ155">
        <v>0.37806574108818169</v>
      </c>
      <c r="DR155">
        <v>3.9089373121092653E-2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2.9487800000000002</v>
      </c>
      <c r="EB155">
        <v>2.59741</v>
      </c>
      <c r="EC155">
        <v>0.17458099999999999</v>
      </c>
      <c r="ED155">
        <v>0.17624799999999999</v>
      </c>
      <c r="EE155">
        <v>0.14452400000000001</v>
      </c>
      <c r="EF155">
        <v>0.139575</v>
      </c>
      <c r="EG155">
        <v>25032.1</v>
      </c>
      <c r="EH155">
        <v>25430.799999999999</v>
      </c>
      <c r="EI155">
        <v>28216.6</v>
      </c>
      <c r="EJ155">
        <v>29715.4</v>
      </c>
      <c r="EK155">
        <v>33211.599999999999</v>
      </c>
      <c r="EL155">
        <v>35484.9</v>
      </c>
      <c r="EM155">
        <v>39816.800000000003</v>
      </c>
      <c r="EN155">
        <v>42454.1</v>
      </c>
      <c r="EO155">
        <v>1.94062</v>
      </c>
      <c r="EP155">
        <v>1.9200999999999999</v>
      </c>
      <c r="EQ155">
        <v>0.19777600000000001</v>
      </c>
      <c r="ER155">
        <v>0</v>
      </c>
      <c r="ES155">
        <v>31.091899999999999</v>
      </c>
      <c r="ET155">
        <v>999.9</v>
      </c>
      <c r="EU155">
        <v>72.099999999999994</v>
      </c>
      <c r="EV155">
        <v>34.4</v>
      </c>
      <c r="EW155">
        <v>38.985799999999998</v>
      </c>
      <c r="EX155">
        <v>29.0246</v>
      </c>
      <c r="EY155">
        <v>1.78285</v>
      </c>
      <c r="EZ155">
        <v>1</v>
      </c>
      <c r="FA155">
        <v>0.42633900000000002</v>
      </c>
      <c r="FB155">
        <v>0.15229599999999999</v>
      </c>
      <c r="FC155">
        <v>20.275700000000001</v>
      </c>
      <c r="FD155">
        <v>5.2172900000000002</v>
      </c>
      <c r="FE155">
        <v>12.004</v>
      </c>
      <c r="FF155">
        <v>4.9874499999999999</v>
      </c>
      <c r="FG155">
        <v>3.2845499999999999</v>
      </c>
      <c r="FH155">
        <v>9999</v>
      </c>
      <c r="FI155">
        <v>9999</v>
      </c>
      <c r="FJ155">
        <v>9999</v>
      </c>
      <c r="FK155">
        <v>999.9</v>
      </c>
      <c r="FL155">
        <v>1.86571</v>
      </c>
      <c r="FM155">
        <v>1.8621000000000001</v>
      </c>
      <c r="FN155">
        <v>1.8641700000000001</v>
      </c>
      <c r="FO155">
        <v>1.8602399999999999</v>
      </c>
      <c r="FP155">
        <v>1.8609599999999999</v>
      </c>
      <c r="FQ155">
        <v>1.8600699999999999</v>
      </c>
      <c r="FR155">
        <v>1.86175</v>
      </c>
      <c r="FS155">
        <v>1.85836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-3.8439999999999999</v>
      </c>
      <c r="GH155">
        <v>0.15210000000000001</v>
      </c>
      <c r="GI155">
        <v>-2.4104999999999999</v>
      </c>
      <c r="GJ155">
        <v>-2.6733299999999998E-3</v>
      </c>
      <c r="GK155">
        <v>1.6058599999999999E-6</v>
      </c>
      <c r="GL155">
        <v>-4.45944E-10</v>
      </c>
      <c r="GM155">
        <v>-0.1235328524796835</v>
      </c>
      <c r="GN155">
        <v>8.2927637995010707E-4</v>
      </c>
      <c r="GO155">
        <v>4.5700164417846682E-4</v>
      </c>
      <c r="GP155">
        <v>-7.3971344136228166E-6</v>
      </c>
      <c r="GQ155">
        <v>4</v>
      </c>
      <c r="GR155">
        <v>2095</v>
      </c>
      <c r="GS155">
        <v>4</v>
      </c>
      <c r="GT155">
        <v>35</v>
      </c>
      <c r="GU155">
        <v>118.5</v>
      </c>
      <c r="GV155">
        <v>118.5</v>
      </c>
      <c r="GW155">
        <v>2.1020500000000002</v>
      </c>
      <c r="GX155">
        <v>2.5537100000000001</v>
      </c>
      <c r="GY155">
        <v>1.4489700000000001</v>
      </c>
      <c r="GZ155">
        <v>2.32544</v>
      </c>
      <c r="HA155">
        <v>1.5478499999999999</v>
      </c>
      <c r="HB155">
        <v>2.2473100000000001</v>
      </c>
      <c r="HC155">
        <v>39.0931</v>
      </c>
      <c r="HD155">
        <v>14.6486</v>
      </c>
      <c r="HE155">
        <v>18</v>
      </c>
      <c r="HF155">
        <v>493.673</v>
      </c>
      <c r="HG155">
        <v>521.625</v>
      </c>
      <c r="HH155">
        <v>31.000699999999998</v>
      </c>
      <c r="HI155">
        <v>32.807400000000001</v>
      </c>
      <c r="HJ155">
        <v>30.0002</v>
      </c>
      <c r="HK155">
        <v>32.726500000000001</v>
      </c>
      <c r="HL155">
        <v>32.714799999999997</v>
      </c>
      <c r="HM155">
        <v>42.0642</v>
      </c>
      <c r="HN155">
        <v>17.897200000000002</v>
      </c>
      <c r="HO155">
        <v>100</v>
      </c>
      <c r="HP155">
        <v>31</v>
      </c>
      <c r="HQ155">
        <v>936.19299999999998</v>
      </c>
      <c r="HR155">
        <v>34.670299999999997</v>
      </c>
      <c r="HS155">
        <v>99.409700000000001</v>
      </c>
      <c r="HT155">
        <v>98.466099999999997</v>
      </c>
    </row>
    <row r="156" spans="1:228" x14ac:dyDescent="0.2">
      <c r="A156">
        <v>141</v>
      </c>
      <c r="B156">
        <v>1669307908.5999999</v>
      </c>
      <c r="C156">
        <v>559</v>
      </c>
      <c r="D156" t="s">
        <v>641</v>
      </c>
      <c r="E156" t="s">
        <v>642</v>
      </c>
      <c r="F156">
        <v>4</v>
      </c>
      <c r="G156">
        <v>1669307906.2874999</v>
      </c>
      <c r="H156">
        <f t="shared" si="68"/>
        <v>2.4362738120386586E-3</v>
      </c>
      <c r="I156">
        <f t="shared" si="69"/>
        <v>2.4362738120386584</v>
      </c>
      <c r="J156">
        <f t="shared" si="70"/>
        <v>25.221725435075829</v>
      </c>
      <c r="K156">
        <f t="shared" si="71"/>
        <v>902.05674999999997</v>
      </c>
      <c r="L156">
        <f t="shared" si="72"/>
        <v>571.80511045587366</v>
      </c>
      <c r="M156">
        <f t="shared" si="73"/>
        <v>57.828983327809077</v>
      </c>
      <c r="N156">
        <f t="shared" si="74"/>
        <v>91.228678797394608</v>
      </c>
      <c r="O156">
        <f t="shared" si="75"/>
        <v>0.13460924260894225</v>
      </c>
      <c r="P156">
        <f t="shared" si="76"/>
        <v>2.2498039688042422</v>
      </c>
      <c r="Q156">
        <f t="shared" si="77"/>
        <v>0.13028966527844865</v>
      </c>
      <c r="R156">
        <f t="shared" si="78"/>
        <v>8.1807590717688339E-2</v>
      </c>
      <c r="S156">
        <f t="shared" si="79"/>
        <v>226.11821023590437</v>
      </c>
      <c r="T156">
        <f t="shared" si="80"/>
        <v>34.328502079540542</v>
      </c>
      <c r="U156">
        <f t="shared" si="81"/>
        <v>34.307662500000013</v>
      </c>
      <c r="V156">
        <f t="shared" si="82"/>
        <v>5.4353910597434831</v>
      </c>
      <c r="W156">
        <f t="shared" si="83"/>
        <v>70.077769391011927</v>
      </c>
      <c r="X156">
        <f t="shared" si="84"/>
        <v>3.6290422026212199</v>
      </c>
      <c r="Y156">
        <f t="shared" si="85"/>
        <v>5.1785926323828964</v>
      </c>
      <c r="Z156">
        <f t="shared" si="86"/>
        <v>1.8063488571222632</v>
      </c>
      <c r="AA156">
        <f t="shared" si="87"/>
        <v>-107.43967511090484</v>
      </c>
      <c r="AB156">
        <f t="shared" si="88"/>
        <v>-105.14299359603406</v>
      </c>
      <c r="AC156">
        <f t="shared" si="89"/>
        <v>-10.795157875201967</v>
      </c>
      <c r="AD156">
        <f t="shared" si="90"/>
        <v>2.7403836537635016</v>
      </c>
      <c r="AE156">
        <f t="shared" si="91"/>
        <v>48.848061971241172</v>
      </c>
      <c r="AF156">
        <f t="shared" si="92"/>
        <v>2.4049425348572337</v>
      </c>
      <c r="AG156">
        <f t="shared" si="93"/>
        <v>25.221725435075829</v>
      </c>
      <c r="AH156">
        <v>961.7694308290005</v>
      </c>
      <c r="AI156">
        <v>938.70551515151499</v>
      </c>
      <c r="AJ156">
        <v>1.702338385260999</v>
      </c>
      <c r="AK156">
        <v>66.400301856687292</v>
      </c>
      <c r="AL156">
        <f t="shared" si="94"/>
        <v>2.4362738120386584</v>
      </c>
      <c r="AM156">
        <v>34.631661332549527</v>
      </c>
      <c r="AN156">
        <v>35.891712121212088</v>
      </c>
      <c r="AO156">
        <v>1.2629933782494821E-3</v>
      </c>
      <c r="AP156">
        <v>80.260018109835471</v>
      </c>
      <c r="AQ156">
        <v>16</v>
      </c>
      <c r="AR156">
        <v>3</v>
      </c>
      <c r="AS156">
        <f t="shared" si="95"/>
        <v>1</v>
      </c>
      <c r="AT156">
        <f t="shared" si="96"/>
        <v>0</v>
      </c>
      <c r="AU156">
        <f t="shared" si="97"/>
        <v>22281.336400232882</v>
      </c>
      <c r="AV156">
        <f t="shared" si="98"/>
        <v>1200.0074999999999</v>
      </c>
      <c r="AW156">
        <f t="shared" si="99"/>
        <v>1025.9322135937327</v>
      </c>
      <c r="AX156">
        <f t="shared" si="100"/>
        <v>0.8549381679645609</v>
      </c>
      <c r="AY156">
        <f t="shared" si="101"/>
        <v>0.18843066417160259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1669307906.2874999</v>
      </c>
      <c r="BF156">
        <v>902.05674999999997</v>
      </c>
      <c r="BG156">
        <v>929.59999999999991</v>
      </c>
      <c r="BH156">
        <v>35.883474999999997</v>
      </c>
      <c r="BI156">
        <v>34.631687499999998</v>
      </c>
      <c r="BJ156">
        <v>905.90274999999997</v>
      </c>
      <c r="BK156">
        <v>35.731362500000003</v>
      </c>
      <c r="BL156">
        <v>500.11212499999999</v>
      </c>
      <c r="BM156">
        <v>101.034125</v>
      </c>
      <c r="BN156">
        <v>9.9954199999999993E-2</v>
      </c>
      <c r="BO156">
        <v>33.440800000000003</v>
      </c>
      <c r="BP156">
        <v>34.307662500000013</v>
      </c>
      <c r="BQ156">
        <v>999.9</v>
      </c>
      <c r="BR156">
        <v>0</v>
      </c>
      <c r="BS156">
        <v>0</v>
      </c>
      <c r="BT156">
        <v>4496.3274999999994</v>
      </c>
      <c r="BU156">
        <v>0</v>
      </c>
      <c r="BV156">
        <v>300.14187500000003</v>
      </c>
      <c r="BW156">
        <v>-27.543150000000001</v>
      </c>
      <c r="BX156">
        <v>935.63049999999998</v>
      </c>
      <c r="BY156">
        <v>962.94849999999997</v>
      </c>
      <c r="BZ156">
        <v>1.25180625</v>
      </c>
      <c r="CA156">
        <v>929.59999999999991</v>
      </c>
      <c r="CB156">
        <v>34.631687499999998</v>
      </c>
      <c r="CC156">
        <v>3.6254537500000001</v>
      </c>
      <c r="CD156">
        <v>3.49898</v>
      </c>
      <c r="CE156">
        <v>27.218987500000001</v>
      </c>
      <c r="CF156">
        <v>26.614799999999999</v>
      </c>
      <c r="CG156">
        <v>1200.0074999999999</v>
      </c>
      <c r="CH156">
        <v>0.499978125</v>
      </c>
      <c r="CI156">
        <v>0.50002187499999995</v>
      </c>
      <c r="CJ156">
        <v>0</v>
      </c>
      <c r="CK156">
        <v>1163.5962500000001</v>
      </c>
      <c r="CL156">
        <v>4.9990899999999998</v>
      </c>
      <c r="CM156">
        <v>12992.3125</v>
      </c>
      <c r="CN156">
        <v>9557.8487499999992</v>
      </c>
      <c r="CO156">
        <v>42.936999999999998</v>
      </c>
      <c r="CP156">
        <v>44.625</v>
      </c>
      <c r="CQ156">
        <v>43.75</v>
      </c>
      <c r="CR156">
        <v>43.625</v>
      </c>
      <c r="CS156">
        <v>44.311999999999998</v>
      </c>
      <c r="CT156">
        <v>597.47749999999996</v>
      </c>
      <c r="CU156">
        <v>597.53</v>
      </c>
      <c r="CV156">
        <v>0</v>
      </c>
      <c r="CW156">
        <v>1669307917.7</v>
      </c>
      <c r="CX156">
        <v>0</v>
      </c>
      <c r="CY156">
        <v>1669300797.0999999</v>
      </c>
      <c r="CZ156" t="s">
        <v>356</v>
      </c>
      <c r="DA156">
        <v>1669300797.0999999</v>
      </c>
      <c r="DB156">
        <v>1669300794.5999999</v>
      </c>
      <c r="DC156">
        <v>7</v>
      </c>
      <c r="DD156">
        <v>-0.40400000000000003</v>
      </c>
      <c r="DE156">
        <v>2.3E-2</v>
      </c>
      <c r="DF156">
        <v>-3.4009999999999998</v>
      </c>
      <c r="DG156">
        <v>0.121</v>
      </c>
      <c r="DH156">
        <v>413</v>
      </c>
      <c r="DI156">
        <v>31</v>
      </c>
      <c r="DJ156">
        <v>0.5</v>
      </c>
      <c r="DK156">
        <v>0.27</v>
      </c>
      <c r="DL156">
        <v>-27.364284999999999</v>
      </c>
      <c r="DM156">
        <v>-1.0511617260787489</v>
      </c>
      <c r="DN156">
        <v>0.1265019813085945</v>
      </c>
      <c r="DO156">
        <v>0</v>
      </c>
      <c r="DP156">
        <v>1.200939</v>
      </c>
      <c r="DQ156">
        <v>0.40250904315196789</v>
      </c>
      <c r="DR156">
        <v>3.9187255377226927E-2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2.9486300000000001</v>
      </c>
      <c r="EB156">
        <v>2.59741</v>
      </c>
      <c r="EC156">
        <v>0.17541200000000001</v>
      </c>
      <c r="ED156">
        <v>0.17707600000000001</v>
      </c>
      <c r="EE156">
        <v>0.144569</v>
      </c>
      <c r="EF156">
        <v>0.13957600000000001</v>
      </c>
      <c r="EG156">
        <v>25006.799999999999</v>
      </c>
      <c r="EH156">
        <v>25404.9</v>
      </c>
      <c r="EI156">
        <v>28216.5</v>
      </c>
      <c r="EJ156">
        <v>29715.200000000001</v>
      </c>
      <c r="EK156">
        <v>33209.9</v>
      </c>
      <c r="EL156">
        <v>35484.6</v>
      </c>
      <c r="EM156">
        <v>39816.800000000003</v>
      </c>
      <c r="EN156">
        <v>42453.7</v>
      </c>
      <c r="EO156">
        <v>1.94065</v>
      </c>
      <c r="EP156">
        <v>1.9204300000000001</v>
      </c>
      <c r="EQ156">
        <v>0.19890099999999999</v>
      </c>
      <c r="ER156">
        <v>0</v>
      </c>
      <c r="ES156">
        <v>31.0989</v>
      </c>
      <c r="ET156">
        <v>999.9</v>
      </c>
      <c r="EU156">
        <v>72.099999999999994</v>
      </c>
      <c r="EV156">
        <v>34.4</v>
      </c>
      <c r="EW156">
        <v>38.989699999999999</v>
      </c>
      <c r="EX156">
        <v>28.964600000000001</v>
      </c>
      <c r="EY156">
        <v>1.69872</v>
      </c>
      <c r="EZ156">
        <v>1</v>
      </c>
      <c r="FA156">
        <v>0.42594799999999999</v>
      </c>
      <c r="FB156">
        <v>0.15584700000000001</v>
      </c>
      <c r="FC156">
        <v>20.2759</v>
      </c>
      <c r="FD156">
        <v>5.2174399999999999</v>
      </c>
      <c r="FE156">
        <v>12.004</v>
      </c>
      <c r="FF156">
        <v>4.9874000000000001</v>
      </c>
      <c r="FG156">
        <v>3.2845300000000002</v>
      </c>
      <c r="FH156">
        <v>9999</v>
      </c>
      <c r="FI156">
        <v>9999</v>
      </c>
      <c r="FJ156">
        <v>9999</v>
      </c>
      <c r="FK156">
        <v>999.9</v>
      </c>
      <c r="FL156">
        <v>1.86575</v>
      </c>
      <c r="FM156">
        <v>1.8621099999999999</v>
      </c>
      <c r="FN156">
        <v>1.86416</v>
      </c>
      <c r="FO156">
        <v>1.8602300000000001</v>
      </c>
      <c r="FP156">
        <v>1.8609599999999999</v>
      </c>
      <c r="FQ156">
        <v>1.8600699999999999</v>
      </c>
      <c r="FR156">
        <v>1.86175</v>
      </c>
      <c r="FS156">
        <v>1.85836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-3.8490000000000002</v>
      </c>
      <c r="GH156">
        <v>0.1522</v>
      </c>
      <c r="GI156">
        <v>-2.4104999999999999</v>
      </c>
      <c r="GJ156">
        <v>-2.6733299999999998E-3</v>
      </c>
      <c r="GK156">
        <v>1.6058599999999999E-6</v>
      </c>
      <c r="GL156">
        <v>-4.45944E-10</v>
      </c>
      <c r="GM156">
        <v>-0.1235328524796835</v>
      </c>
      <c r="GN156">
        <v>8.2927637995010707E-4</v>
      </c>
      <c r="GO156">
        <v>4.5700164417846682E-4</v>
      </c>
      <c r="GP156">
        <v>-7.3971344136228166E-6</v>
      </c>
      <c r="GQ156">
        <v>4</v>
      </c>
      <c r="GR156">
        <v>2095</v>
      </c>
      <c r="GS156">
        <v>4</v>
      </c>
      <c r="GT156">
        <v>35</v>
      </c>
      <c r="GU156">
        <v>118.5</v>
      </c>
      <c r="GV156">
        <v>118.6</v>
      </c>
      <c r="GW156">
        <v>2.1142599999999998</v>
      </c>
      <c r="GX156">
        <v>2.5512700000000001</v>
      </c>
      <c r="GY156">
        <v>1.4489700000000001</v>
      </c>
      <c r="GZ156">
        <v>2.32544</v>
      </c>
      <c r="HA156">
        <v>1.5478499999999999</v>
      </c>
      <c r="HB156">
        <v>2.3059099999999999</v>
      </c>
      <c r="HC156">
        <v>39.0931</v>
      </c>
      <c r="HD156">
        <v>14.657400000000001</v>
      </c>
      <c r="HE156">
        <v>18</v>
      </c>
      <c r="HF156">
        <v>493.68900000000002</v>
      </c>
      <c r="HG156">
        <v>521.87400000000002</v>
      </c>
      <c r="HH156">
        <v>31.000800000000002</v>
      </c>
      <c r="HI156">
        <v>32.807400000000001</v>
      </c>
      <c r="HJ156">
        <v>30</v>
      </c>
      <c r="HK156">
        <v>32.726500000000001</v>
      </c>
      <c r="HL156">
        <v>32.7164</v>
      </c>
      <c r="HM156">
        <v>42.309899999999999</v>
      </c>
      <c r="HN156">
        <v>17.897200000000002</v>
      </c>
      <c r="HO156">
        <v>100</v>
      </c>
      <c r="HP156">
        <v>31</v>
      </c>
      <c r="HQ156">
        <v>942.87199999999996</v>
      </c>
      <c r="HR156">
        <v>34.6601</v>
      </c>
      <c r="HS156">
        <v>99.409599999999998</v>
      </c>
      <c r="HT156">
        <v>98.465199999999996</v>
      </c>
    </row>
    <row r="157" spans="1:228" x14ac:dyDescent="0.2">
      <c r="A157">
        <v>142</v>
      </c>
      <c r="B157">
        <v>1669307912.5999999</v>
      </c>
      <c r="C157">
        <v>563</v>
      </c>
      <c r="D157" t="s">
        <v>643</v>
      </c>
      <c r="E157" t="s">
        <v>644</v>
      </c>
      <c r="F157">
        <v>4</v>
      </c>
      <c r="G157">
        <v>1669307910.5999999</v>
      </c>
      <c r="H157">
        <f t="shared" si="68"/>
        <v>2.4883632166759436E-3</v>
      </c>
      <c r="I157">
        <f t="shared" si="69"/>
        <v>2.4883632166759435</v>
      </c>
      <c r="J157">
        <f t="shared" si="70"/>
        <v>25.185486624211432</v>
      </c>
      <c r="K157">
        <f t="shared" si="71"/>
        <v>909.13057142857144</v>
      </c>
      <c r="L157">
        <f t="shared" si="72"/>
        <v>584.66351062940703</v>
      </c>
      <c r="M157">
        <f t="shared" si="73"/>
        <v>59.128774478038054</v>
      </c>
      <c r="N157">
        <f t="shared" si="74"/>
        <v>91.943101547794953</v>
      </c>
      <c r="O157">
        <f t="shared" si="75"/>
        <v>0.13721217012758352</v>
      </c>
      <c r="P157">
        <f t="shared" si="76"/>
        <v>2.253665209783668</v>
      </c>
      <c r="Q157">
        <f t="shared" si="77"/>
        <v>0.13273433323121758</v>
      </c>
      <c r="R157">
        <f t="shared" si="78"/>
        <v>8.3349100772024245E-2</v>
      </c>
      <c r="S157">
        <f t="shared" si="79"/>
        <v>226.12252766351418</v>
      </c>
      <c r="T157">
        <f t="shared" si="80"/>
        <v>34.320418956610546</v>
      </c>
      <c r="U157">
        <f t="shared" si="81"/>
        <v>34.328099999999999</v>
      </c>
      <c r="V157">
        <f t="shared" si="82"/>
        <v>5.4415766626799726</v>
      </c>
      <c r="W157">
        <f t="shared" si="83"/>
        <v>70.068468478687507</v>
      </c>
      <c r="X157">
        <f t="shared" si="84"/>
        <v>3.6306804580013954</v>
      </c>
      <c r="Y157">
        <f t="shared" si="85"/>
        <v>5.1816181184347245</v>
      </c>
      <c r="Z157">
        <f t="shared" si="86"/>
        <v>1.8108962046785773</v>
      </c>
      <c r="AA157">
        <f t="shared" si="87"/>
        <v>-109.73681785540911</v>
      </c>
      <c r="AB157">
        <f t="shared" si="88"/>
        <v>-106.53952676171718</v>
      </c>
      <c r="AC157">
        <f t="shared" si="89"/>
        <v>-10.921448530792251</v>
      </c>
      <c r="AD157">
        <f t="shared" si="90"/>
        <v>-1.075265484404369</v>
      </c>
      <c r="AE157">
        <f t="shared" si="91"/>
        <v>49.149654979676136</v>
      </c>
      <c r="AF157">
        <f t="shared" si="92"/>
        <v>2.4332123819189553</v>
      </c>
      <c r="AG157">
        <f t="shared" si="93"/>
        <v>25.185486624211432</v>
      </c>
      <c r="AH157">
        <v>968.70360984435786</v>
      </c>
      <c r="AI157">
        <v>945.57301818181804</v>
      </c>
      <c r="AJ157">
        <v>1.719111075375501</v>
      </c>
      <c r="AK157">
        <v>66.400301856687292</v>
      </c>
      <c r="AL157">
        <f t="shared" si="94"/>
        <v>2.4883632166759435</v>
      </c>
      <c r="AM157">
        <v>34.632052276888018</v>
      </c>
      <c r="AN157">
        <v>35.902783030303041</v>
      </c>
      <c r="AO157">
        <v>3.8359746849881901E-3</v>
      </c>
      <c r="AP157">
        <v>80.260018109835471</v>
      </c>
      <c r="AQ157">
        <v>16</v>
      </c>
      <c r="AR157">
        <v>3</v>
      </c>
      <c r="AS157">
        <f t="shared" si="95"/>
        <v>1</v>
      </c>
      <c r="AT157">
        <f t="shared" si="96"/>
        <v>0</v>
      </c>
      <c r="AU157">
        <f t="shared" si="97"/>
        <v>22347.120666436243</v>
      </c>
      <c r="AV157">
        <f t="shared" si="98"/>
        <v>1200.037142857143</v>
      </c>
      <c r="AW157">
        <f t="shared" si="99"/>
        <v>1025.9568993075204</v>
      </c>
      <c r="AX157">
        <f t="shared" si="100"/>
        <v>0.85493762040134968</v>
      </c>
      <c r="AY157">
        <f t="shared" si="101"/>
        <v>0.18842960737460496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1669307910.5999999</v>
      </c>
      <c r="BF157">
        <v>909.13057142857144</v>
      </c>
      <c r="BG157">
        <v>936.85857142857151</v>
      </c>
      <c r="BH157">
        <v>35.900057142857143</v>
      </c>
      <c r="BI157">
        <v>34.633628571428567</v>
      </c>
      <c r="BJ157">
        <v>912.9824285714285</v>
      </c>
      <c r="BK157">
        <v>35.74782857142857</v>
      </c>
      <c r="BL157">
        <v>500.13257142857151</v>
      </c>
      <c r="BM157">
        <v>101.033</v>
      </c>
      <c r="BN157">
        <v>9.999941428571428E-2</v>
      </c>
      <c r="BO157">
        <v>33.451228571428572</v>
      </c>
      <c r="BP157">
        <v>34.328099999999999</v>
      </c>
      <c r="BQ157">
        <v>999.89999999999986</v>
      </c>
      <c r="BR157">
        <v>0</v>
      </c>
      <c r="BS157">
        <v>0</v>
      </c>
      <c r="BT157">
        <v>4507.5914285714289</v>
      </c>
      <c r="BU157">
        <v>0</v>
      </c>
      <c r="BV157">
        <v>300.84428571428572</v>
      </c>
      <c r="BW157">
        <v>-27.72821428571428</v>
      </c>
      <c r="BX157">
        <v>942.98357142857151</v>
      </c>
      <c r="BY157">
        <v>970.4695714285715</v>
      </c>
      <c r="BZ157">
        <v>1.266398571428571</v>
      </c>
      <c r="CA157">
        <v>936.85857142857151</v>
      </c>
      <c r="CB157">
        <v>34.633628571428567</v>
      </c>
      <c r="CC157">
        <v>3.6270914285714291</v>
      </c>
      <c r="CD157">
        <v>3.499141428571428</v>
      </c>
      <c r="CE157">
        <v>27.226671428571429</v>
      </c>
      <c r="CF157">
        <v>26.615571428571432</v>
      </c>
      <c r="CG157">
        <v>1200.037142857143</v>
      </c>
      <c r="CH157">
        <v>0.49999585714285699</v>
      </c>
      <c r="CI157">
        <v>0.50000414285714279</v>
      </c>
      <c r="CJ157">
        <v>0</v>
      </c>
      <c r="CK157">
        <v>1163.6628571428571</v>
      </c>
      <c r="CL157">
        <v>4.9990899999999998</v>
      </c>
      <c r="CM157">
        <v>12991.185714285721</v>
      </c>
      <c r="CN157">
        <v>9558.1457142857125</v>
      </c>
      <c r="CO157">
        <v>42.936999999999998</v>
      </c>
      <c r="CP157">
        <v>44.625</v>
      </c>
      <c r="CQ157">
        <v>43.75</v>
      </c>
      <c r="CR157">
        <v>43.625</v>
      </c>
      <c r="CS157">
        <v>44.311999999999998</v>
      </c>
      <c r="CT157">
        <v>597.51428571428573</v>
      </c>
      <c r="CU157">
        <v>597.52285714285711</v>
      </c>
      <c r="CV157">
        <v>0</v>
      </c>
      <c r="CW157">
        <v>1669307921.3</v>
      </c>
      <c r="CX157">
        <v>0</v>
      </c>
      <c r="CY157">
        <v>1669300797.0999999</v>
      </c>
      <c r="CZ157" t="s">
        <v>356</v>
      </c>
      <c r="DA157">
        <v>1669300797.0999999</v>
      </c>
      <c r="DB157">
        <v>1669300794.5999999</v>
      </c>
      <c r="DC157">
        <v>7</v>
      </c>
      <c r="DD157">
        <v>-0.40400000000000003</v>
      </c>
      <c r="DE157">
        <v>2.3E-2</v>
      </c>
      <c r="DF157">
        <v>-3.4009999999999998</v>
      </c>
      <c r="DG157">
        <v>0.121</v>
      </c>
      <c r="DH157">
        <v>413</v>
      </c>
      <c r="DI157">
        <v>31</v>
      </c>
      <c r="DJ157">
        <v>0.5</v>
      </c>
      <c r="DK157">
        <v>0.27</v>
      </c>
      <c r="DL157">
        <v>-27.462515</v>
      </c>
      <c r="DM157">
        <v>-1.126144840525231</v>
      </c>
      <c r="DN157">
        <v>0.1339450718578328</v>
      </c>
      <c r="DO157">
        <v>0</v>
      </c>
      <c r="DP157">
        <v>1.2254972500000001</v>
      </c>
      <c r="DQ157">
        <v>0.32114848030018572</v>
      </c>
      <c r="DR157">
        <v>3.1318473940112418E-2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2.9485600000000001</v>
      </c>
      <c r="EB157">
        <v>2.5974200000000001</v>
      </c>
      <c r="EC157">
        <v>0.176235</v>
      </c>
      <c r="ED157">
        <v>0.17791000000000001</v>
      </c>
      <c r="EE157">
        <v>0.144592</v>
      </c>
      <c r="EF157">
        <v>0.13958100000000001</v>
      </c>
      <c r="EG157">
        <v>24981.8</v>
      </c>
      <c r="EH157">
        <v>25379.5</v>
      </c>
      <c r="EI157">
        <v>28216.5</v>
      </c>
      <c r="EJ157">
        <v>29715.5</v>
      </c>
      <c r="EK157">
        <v>33208.9</v>
      </c>
      <c r="EL157">
        <v>35484.9</v>
      </c>
      <c r="EM157">
        <v>39816.6</v>
      </c>
      <c r="EN157">
        <v>42454.2</v>
      </c>
      <c r="EO157">
        <v>1.9405300000000001</v>
      </c>
      <c r="EP157">
        <v>1.9203300000000001</v>
      </c>
      <c r="EQ157">
        <v>0.199214</v>
      </c>
      <c r="ER157">
        <v>0</v>
      </c>
      <c r="ES157">
        <v>31.108499999999999</v>
      </c>
      <c r="ET157">
        <v>999.9</v>
      </c>
      <c r="EU157">
        <v>72.099999999999994</v>
      </c>
      <c r="EV157">
        <v>34.4</v>
      </c>
      <c r="EW157">
        <v>38.988999999999997</v>
      </c>
      <c r="EX157">
        <v>28.874500000000001</v>
      </c>
      <c r="EY157">
        <v>1.97916</v>
      </c>
      <c r="EZ157">
        <v>1</v>
      </c>
      <c r="FA157">
        <v>0.42642000000000002</v>
      </c>
      <c r="FB157">
        <v>0.15909599999999999</v>
      </c>
      <c r="FC157">
        <v>20.2759</v>
      </c>
      <c r="FD157">
        <v>5.2172900000000002</v>
      </c>
      <c r="FE157">
        <v>12.004</v>
      </c>
      <c r="FF157">
        <v>4.9873000000000003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1.86575</v>
      </c>
      <c r="FM157">
        <v>1.86212</v>
      </c>
      <c r="FN157">
        <v>1.86416</v>
      </c>
      <c r="FO157">
        <v>1.8602300000000001</v>
      </c>
      <c r="FP157">
        <v>1.8609599999999999</v>
      </c>
      <c r="FQ157">
        <v>1.8600699999999999</v>
      </c>
      <c r="FR157">
        <v>1.86175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-3.855</v>
      </c>
      <c r="GH157">
        <v>0.1522</v>
      </c>
      <c r="GI157">
        <v>-2.4104999999999999</v>
      </c>
      <c r="GJ157">
        <v>-2.6733299999999998E-3</v>
      </c>
      <c r="GK157">
        <v>1.6058599999999999E-6</v>
      </c>
      <c r="GL157">
        <v>-4.45944E-10</v>
      </c>
      <c r="GM157">
        <v>-0.1235328524796835</v>
      </c>
      <c r="GN157">
        <v>8.2927637995010707E-4</v>
      </c>
      <c r="GO157">
        <v>4.5700164417846682E-4</v>
      </c>
      <c r="GP157">
        <v>-7.3971344136228166E-6</v>
      </c>
      <c r="GQ157">
        <v>4</v>
      </c>
      <c r="GR157">
        <v>2095</v>
      </c>
      <c r="GS157">
        <v>4</v>
      </c>
      <c r="GT157">
        <v>35</v>
      </c>
      <c r="GU157">
        <v>118.6</v>
      </c>
      <c r="GV157">
        <v>118.6</v>
      </c>
      <c r="GW157">
        <v>2.1264599999999998</v>
      </c>
      <c r="GX157">
        <v>2.5439500000000002</v>
      </c>
      <c r="GY157">
        <v>1.4489700000000001</v>
      </c>
      <c r="GZ157">
        <v>2.32544</v>
      </c>
      <c r="HA157">
        <v>1.5478499999999999</v>
      </c>
      <c r="HB157">
        <v>2.34375</v>
      </c>
      <c r="HC157">
        <v>39.0931</v>
      </c>
      <c r="HD157">
        <v>14.6661</v>
      </c>
      <c r="HE157">
        <v>18</v>
      </c>
      <c r="HF157">
        <v>493.60899999999998</v>
      </c>
      <c r="HG157">
        <v>521.81299999999999</v>
      </c>
      <c r="HH157">
        <v>31.000900000000001</v>
      </c>
      <c r="HI157">
        <v>32.807699999999997</v>
      </c>
      <c r="HJ157">
        <v>30.0002</v>
      </c>
      <c r="HK157">
        <v>32.726500000000001</v>
      </c>
      <c r="HL157">
        <v>32.717700000000001</v>
      </c>
      <c r="HM157">
        <v>42.552399999999999</v>
      </c>
      <c r="HN157">
        <v>17.897200000000002</v>
      </c>
      <c r="HO157">
        <v>100</v>
      </c>
      <c r="HP157">
        <v>31</v>
      </c>
      <c r="HQ157">
        <v>949.55</v>
      </c>
      <c r="HR157">
        <v>34.652700000000003</v>
      </c>
      <c r="HS157">
        <v>99.409199999999998</v>
      </c>
      <c r="HT157">
        <v>98.466399999999993</v>
      </c>
    </row>
    <row r="158" spans="1:228" x14ac:dyDescent="0.2">
      <c r="A158">
        <v>143</v>
      </c>
      <c r="B158">
        <v>1669307916.5999999</v>
      </c>
      <c r="C158">
        <v>567</v>
      </c>
      <c r="D158" t="s">
        <v>645</v>
      </c>
      <c r="E158" t="s">
        <v>646</v>
      </c>
      <c r="F158">
        <v>4</v>
      </c>
      <c r="G158">
        <v>1669307914.2874999</v>
      </c>
      <c r="H158">
        <f t="shared" si="68"/>
        <v>2.4558434161232952E-3</v>
      </c>
      <c r="I158">
        <f t="shared" si="69"/>
        <v>2.4558434161232952</v>
      </c>
      <c r="J158">
        <f t="shared" si="70"/>
        <v>25.852977815280049</v>
      </c>
      <c r="K158">
        <f t="shared" si="71"/>
        <v>915.20912500000009</v>
      </c>
      <c r="L158">
        <f t="shared" si="72"/>
        <v>578.29067500909355</v>
      </c>
      <c r="M158">
        <f t="shared" si="73"/>
        <v>58.484561152070775</v>
      </c>
      <c r="N158">
        <f t="shared" si="74"/>
        <v>92.558303896485981</v>
      </c>
      <c r="O158">
        <f t="shared" si="75"/>
        <v>0.13523368661679575</v>
      </c>
      <c r="P158">
        <f t="shared" si="76"/>
        <v>2.2500100663226243</v>
      </c>
      <c r="Q158">
        <f t="shared" si="77"/>
        <v>0.13087502366019141</v>
      </c>
      <c r="R158">
        <f t="shared" si="78"/>
        <v>8.2176795724437784E-2</v>
      </c>
      <c r="S158">
        <f t="shared" si="79"/>
        <v>226.11736232314809</v>
      </c>
      <c r="T158">
        <f t="shared" si="80"/>
        <v>34.342750572173607</v>
      </c>
      <c r="U158">
        <f t="shared" si="81"/>
        <v>34.335962500000001</v>
      </c>
      <c r="V158">
        <f t="shared" si="82"/>
        <v>5.4439579524419663</v>
      </c>
      <c r="W158">
        <f t="shared" si="83"/>
        <v>70.040821157624762</v>
      </c>
      <c r="X158">
        <f t="shared" si="84"/>
        <v>3.6313564113045391</v>
      </c>
      <c r="Y158">
        <f t="shared" si="85"/>
        <v>5.1846285513019339</v>
      </c>
      <c r="Z158">
        <f t="shared" si="86"/>
        <v>1.8126015411374272</v>
      </c>
      <c r="AA158">
        <f t="shared" si="87"/>
        <v>-108.30269465103731</v>
      </c>
      <c r="AB158">
        <f t="shared" si="88"/>
        <v>-106.06239448766918</v>
      </c>
      <c r="AC158">
        <f t="shared" si="89"/>
        <v>-10.891170249379416</v>
      </c>
      <c r="AD158">
        <f t="shared" si="90"/>
        <v>0.86110293506216351</v>
      </c>
      <c r="AE158">
        <f t="shared" si="91"/>
        <v>49.324205211259844</v>
      </c>
      <c r="AF158">
        <f t="shared" si="92"/>
        <v>2.4461210599244461</v>
      </c>
      <c r="AG158">
        <f t="shared" si="93"/>
        <v>25.852977815280049</v>
      </c>
      <c r="AH158">
        <v>975.71779815436992</v>
      </c>
      <c r="AI158">
        <v>952.35544848484858</v>
      </c>
      <c r="AJ158">
        <v>1.6924013400345621</v>
      </c>
      <c r="AK158">
        <v>66.400301856687292</v>
      </c>
      <c r="AL158">
        <f t="shared" si="94"/>
        <v>2.4558434161232952</v>
      </c>
      <c r="AM158">
        <v>34.634815426738427</v>
      </c>
      <c r="AN158">
        <v>35.910618787878782</v>
      </c>
      <c r="AO158">
        <v>3.6969634568697458E-4</v>
      </c>
      <c r="AP158">
        <v>80.260018109835471</v>
      </c>
      <c r="AQ158">
        <v>16</v>
      </c>
      <c r="AR158">
        <v>3</v>
      </c>
      <c r="AS158">
        <f t="shared" si="95"/>
        <v>1</v>
      </c>
      <c r="AT158">
        <f t="shared" si="96"/>
        <v>0</v>
      </c>
      <c r="AU158">
        <f t="shared" si="97"/>
        <v>22283.400241246876</v>
      </c>
      <c r="AV158">
        <f t="shared" si="98"/>
        <v>1200.0137500000001</v>
      </c>
      <c r="AW158">
        <f t="shared" si="99"/>
        <v>1025.9365074213204</v>
      </c>
      <c r="AX158">
        <f t="shared" si="100"/>
        <v>0.85493729336128044</v>
      </c>
      <c r="AY158">
        <f t="shared" si="101"/>
        <v>0.18842897618727125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1669307914.2874999</v>
      </c>
      <c r="BF158">
        <v>915.20912500000009</v>
      </c>
      <c r="BG158">
        <v>943.04487500000005</v>
      </c>
      <c r="BH158">
        <v>35.9065625</v>
      </c>
      <c r="BI158">
        <v>34.6334625</v>
      </c>
      <c r="BJ158">
        <v>919.06650000000002</v>
      </c>
      <c r="BK158">
        <v>35.754337499999998</v>
      </c>
      <c r="BL158">
        <v>500.14774999999997</v>
      </c>
      <c r="BM158">
        <v>101.0335</v>
      </c>
      <c r="BN158">
        <v>0.10000202499999999</v>
      </c>
      <c r="BO158">
        <v>33.461599999999997</v>
      </c>
      <c r="BP158">
        <v>34.335962500000001</v>
      </c>
      <c r="BQ158">
        <v>999.9</v>
      </c>
      <c r="BR158">
        <v>0</v>
      </c>
      <c r="BS158">
        <v>0</v>
      </c>
      <c r="BT158">
        <v>4496.9537500000006</v>
      </c>
      <c r="BU158">
        <v>0</v>
      </c>
      <c r="BV158">
        <v>302.68700000000001</v>
      </c>
      <c r="BW158">
        <v>-27.835787499999999</v>
      </c>
      <c r="BX158">
        <v>949.29512499999998</v>
      </c>
      <c r="BY158">
        <v>976.87762499999997</v>
      </c>
      <c r="BZ158">
        <v>1.27307875</v>
      </c>
      <c r="CA158">
        <v>943.04487500000005</v>
      </c>
      <c r="CB158">
        <v>34.6334625</v>
      </c>
      <c r="CC158">
        <v>3.6277599999999999</v>
      </c>
      <c r="CD158">
        <v>3.4991362499999998</v>
      </c>
      <c r="CE158">
        <v>27.229825000000002</v>
      </c>
      <c r="CF158">
        <v>26.615549999999999</v>
      </c>
      <c r="CG158">
        <v>1200.0137500000001</v>
      </c>
      <c r="CH158">
        <v>0.50000737500000003</v>
      </c>
      <c r="CI158">
        <v>0.49999262500000002</v>
      </c>
      <c r="CJ158">
        <v>0</v>
      </c>
      <c r="CK158">
        <v>1163.6387500000001</v>
      </c>
      <c r="CL158">
        <v>4.9990899999999998</v>
      </c>
      <c r="CM158">
        <v>12989.9125</v>
      </c>
      <c r="CN158">
        <v>9557.9937500000015</v>
      </c>
      <c r="CO158">
        <v>42.936999999999998</v>
      </c>
      <c r="CP158">
        <v>44.625</v>
      </c>
      <c r="CQ158">
        <v>43.75</v>
      </c>
      <c r="CR158">
        <v>43.625</v>
      </c>
      <c r="CS158">
        <v>44.311999999999998</v>
      </c>
      <c r="CT158">
        <v>597.51625000000001</v>
      </c>
      <c r="CU158">
        <v>597.49874999999997</v>
      </c>
      <c r="CV158">
        <v>0</v>
      </c>
      <c r="CW158">
        <v>1669307925.5</v>
      </c>
      <c r="CX158">
        <v>0</v>
      </c>
      <c r="CY158">
        <v>1669300797.0999999</v>
      </c>
      <c r="CZ158" t="s">
        <v>356</v>
      </c>
      <c r="DA158">
        <v>1669300797.0999999</v>
      </c>
      <c r="DB158">
        <v>1669300794.5999999</v>
      </c>
      <c r="DC158">
        <v>7</v>
      </c>
      <c r="DD158">
        <v>-0.40400000000000003</v>
      </c>
      <c r="DE158">
        <v>2.3E-2</v>
      </c>
      <c r="DF158">
        <v>-3.4009999999999998</v>
      </c>
      <c r="DG158">
        <v>0.121</v>
      </c>
      <c r="DH158">
        <v>413</v>
      </c>
      <c r="DI158">
        <v>31</v>
      </c>
      <c r="DJ158">
        <v>0.5</v>
      </c>
      <c r="DK158">
        <v>0.27</v>
      </c>
      <c r="DL158">
        <v>-27.560285</v>
      </c>
      <c r="DM158">
        <v>-1.552021013133176</v>
      </c>
      <c r="DN158">
        <v>0.16953477010631179</v>
      </c>
      <c r="DO158">
        <v>0</v>
      </c>
      <c r="DP158">
        <v>1.2442482500000001</v>
      </c>
      <c r="DQ158">
        <v>0.2373731707317033</v>
      </c>
      <c r="DR158">
        <v>2.328279374210707E-2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2.94855</v>
      </c>
      <c r="EB158">
        <v>2.5973600000000001</v>
      </c>
      <c r="EC158">
        <v>0.17705199999999999</v>
      </c>
      <c r="ED158">
        <v>0.17871600000000001</v>
      </c>
      <c r="EE158">
        <v>0.14461499999999999</v>
      </c>
      <c r="EF158">
        <v>0.13957600000000001</v>
      </c>
      <c r="EG158">
        <v>24956.6</v>
      </c>
      <c r="EH158">
        <v>25354.400000000001</v>
      </c>
      <c r="EI158">
        <v>28216.1</v>
      </c>
      <c r="EJ158">
        <v>29715.4</v>
      </c>
      <c r="EK158">
        <v>33207.9</v>
      </c>
      <c r="EL158">
        <v>35484.800000000003</v>
      </c>
      <c r="EM158">
        <v>39816.400000000001</v>
      </c>
      <c r="EN158">
        <v>42453.8</v>
      </c>
      <c r="EO158">
        <v>1.94065</v>
      </c>
      <c r="EP158">
        <v>1.9204300000000001</v>
      </c>
      <c r="EQ158">
        <v>0.19834199999999999</v>
      </c>
      <c r="ER158">
        <v>0</v>
      </c>
      <c r="ES158">
        <v>31.118600000000001</v>
      </c>
      <c r="ET158">
        <v>999.9</v>
      </c>
      <c r="EU158">
        <v>72.099999999999994</v>
      </c>
      <c r="EV158">
        <v>34.4</v>
      </c>
      <c r="EW158">
        <v>38.994</v>
      </c>
      <c r="EX158">
        <v>28.874500000000001</v>
      </c>
      <c r="EY158">
        <v>2.6121799999999999</v>
      </c>
      <c r="EZ158">
        <v>1</v>
      </c>
      <c r="FA158">
        <v>0.42633100000000002</v>
      </c>
      <c r="FB158">
        <v>0.161386</v>
      </c>
      <c r="FC158">
        <v>20.2759</v>
      </c>
      <c r="FD158">
        <v>5.21699</v>
      </c>
      <c r="FE158">
        <v>12.004</v>
      </c>
      <c r="FF158">
        <v>4.9871999999999996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1.86572</v>
      </c>
      <c r="FM158">
        <v>1.86208</v>
      </c>
      <c r="FN158">
        <v>1.86415</v>
      </c>
      <c r="FO158">
        <v>1.8602099999999999</v>
      </c>
      <c r="FP158">
        <v>1.8609599999999999</v>
      </c>
      <c r="FQ158">
        <v>1.86005</v>
      </c>
      <c r="FR158">
        <v>1.86174</v>
      </c>
      <c r="FS158">
        <v>1.8583499999999999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-3.86</v>
      </c>
      <c r="GH158">
        <v>0.1522</v>
      </c>
      <c r="GI158">
        <v>-2.4104999999999999</v>
      </c>
      <c r="GJ158">
        <v>-2.6733299999999998E-3</v>
      </c>
      <c r="GK158">
        <v>1.6058599999999999E-6</v>
      </c>
      <c r="GL158">
        <v>-4.45944E-10</v>
      </c>
      <c r="GM158">
        <v>-0.1235328524796835</v>
      </c>
      <c r="GN158">
        <v>8.2927637995010707E-4</v>
      </c>
      <c r="GO158">
        <v>4.5700164417846682E-4</v>
      </c>
      <c r="GP158">
        <v>-7.3971344136228166E-6</v>
      </c>
      <c r="GQ158">
        <v>4</v>
      </c>
      <c r="GR158">
        <v>2095</v>
      </c>
      <c r="GS158">
        <v>4</v>
      </c>
      <c r="GT158">
        <v>35</v>
      </c>
      <c r="GU158">
        <v>118.7</v>
      </c>
      <c r="GV158">
        <v>118.7</v>
      </c>
      <c r="GW158">
        <v>2.1386699999999998</v>
      </c>
      <c r="GX158">
        <v>2.5366200000000001</v>
      </c>
      <c r="GY158">
        <v>1.4489700000000001</v>
      </c>
      <c r="GZ158">
        <v>2.32544</v>
      </c>
      <c r="HA158">
        <v>1.5478499999999999</v>
      </c>
      <c r="HB158">
        <v>2.3803700000000001</v>
      </c>
      <c r="HC158">
        <v>39.0931</v>
      </c>
      <c r="HD158">
        <v>14.6661</v>
      </c>
      <c r="HE158">
        <v>18</v>
      </c>
      <c r="HF158">
        <v>493.68900000000002</v>
      </c>
      <c r="HG158">
        <v>521.88599999999997</v>
      </c>
      <c r="HH158">
        <v>31.000699999999998</v>
      </c>
      <c r="HI158">
        <v>32.810200000000002</v>
      </c>
      <c r="HJ158">
        <v>30</v>
      </c>
      <c r="HK158">
        <v>32.726500000000001</v>
      </c>
      <c r="HL158">
        <v>32.717700000000001</v>
      </c>
      <c r="HM158">
        <v>42.800199999999997</v>
      </c>
      <c r="HN158">
        <v>17.897200000000002</v>
      </c>
      <c r="HO158">
        <v>100</v>
      </c>
      <c r="HP158">
        <v>31</v>
      </c>
      <c r="HQ158">
        <v>956.22900000000004</v>
      </c>
      <c r="HR158">
        <v>34.643300000000004</v>
      </c>
      <c r="HS158">
        <v>99.4084</v>
      </c>
      <c r="HT158">
        <v>98.465599999999995</v>
      </c>
    </row>
    <row r="159" spans="1:228" x14ac:dyDescent="0.2">
      <c r="A159">
        <v>144</v>
      </c>
      <c r="B159">
        <v>1669307920.5999999</v>
      </c>
      <c r="C159">
        <v>571</v>
      </c>
      <c r="D159" t="s">
        <v>647</v>
      </c>
      <c r="E159" t="s">
        <v>648</v>
      </c>
      <c r="F159">
        <v>4</v>
      </c>
      <c r="G159">
        <v>1669307918.5999999</v>
      </c>
      <c r="H159">
        <f t="shared" si="68"/>
        <v>2.4678293768636522E-3</v>
      </c>
      <c r="I159">
        <f t="shared" si="69"/>
        <v>2.4678293768636523</v>
      </c>
      <c r="J159">
        <f t="shared" si="70"/>
        <v>25.418591205581624</v>
      </c>
      <c r="K159">
        <f t="shared" si="71"/>
        <v>922.31028571428578</v>
      </c>
      <c r="L159">
        <f t="shared" si="72"/>
        <v>592.48312439117808</v>
      </c>
      <c r="M159">
        <f t="shared" si="73"/>
        <v>59.917948478973919</v>
      </c>
      <c r="N159">
        <f t="shared" si="74"/>
        <v>93.273441733624423</v>
      </c>
      <c r="O159">
        <f t="shared" si="75"/>
        <v>0.13617511291235337</v>
      </c>
      <c r="P159">
        <f t="shared" si="76"/>
        <v>2.2504541937446865</v>
      </c>
      <c r="Q159">
        <f t="shared" si="77"/>
        <v>0.13175746180715034</v>
      </c>
      <c r="R159">
        <f t="shared" si="78"/>
        <v>8.2733383553935697E-2</v>
      </c>
      <c r="S159">
        <f t="shared" si="79"/>
        <v>226.12370614800119</v>
      </c>
      <c r="T159">
        <f t="shared" si="80"/>
        <v>34.33813092942497</v>
      </c>
      <c r="U159">
        <f t="shared" si="81"/>
        <v>34.326714285714282</v>
      </c>
      <c r="V159">
        <f t="shared" si="82"/>
        <v>5.441157069793463</v>
      </c>
      <c r="W159">
        <f t="shared" si="83"/>
        <v>70.05443285489018</v>
      </c>
      <c r="X159">
        <f t="shared" si="84"/>
        <v>3.6319488099091362</v>
      </c>
      <c r="Y159">
        <f t="shared" si="85"/>
        <v>5.1844667951738419</v>
      </c>
      <c r="Z159">
        <f t="shared" si="86"/>
        <v>1.8092082598843269</v>
      </c>
      <c r="AA159">
        <f t="shared" si="87"/>
        <v>-108.83127551968707</v>
      </c>
      <c r="AB159">
        <f t="shared" si="88"/>
        <v>-105.02887288608852</v>
      </c>
      <c r="AC159">
        <f t="shared" si="89"/>
        <v>-10.782395968964893</v>
      </c>
      <c r="AD159">
        <f t="shared" si="90"/>
        <v>1.481161773260709</v>
      </c>
      <c r="AE159">
        <f t="shared" si="91"/>
        <v>49.500509361227536</v>
      </c>
      <c r="AF159">
        <f t="shared" si="92"/>
        <v>2.4564478938320997</v>
      </c>
      <c r="AG159">
        <f t="shared" si="93"/>
        <v>25.418591205581624</v>
      </c>
      <c r="AH159">
        <v>982.59403963114573</v>
      </c>
      <c r="AI159">
        <v>959.26909696969642</v>
      </c>
      <c r="AJ159">
        <v>1.732030271356227</v>
      </c>
      <c r="AK159">
        <v>66.400301856687292</v>
      </c>
      <c r="AL159">
        <f t="shared" si="94"/>
        <v>2.4678293768636523</v>
      </c>
      <c r="AM159">
        <v>34.63280369175159</v>
      </c>
      <c r="AN159">
        <v>35.914296363636353</v>
      </c>
      <c r="AO159">
        <v>4.3142076891742302E-4</v>
      </c>
      <c r="AP159">
        <v>80.260018109835471</v>
      </c>
      <c r="AQ159">
        <v>16</v>
      </c>
      <c r="AR159">
        <v>3</v>
      </c>
      <c r="AS159">
        <f t="shared" si="95"/>
        <v>1</v>
      </c>
      <c r="AT159">
        <f t="shared" si="96"/>
        <v>0</v>
      </c>
      <c r="AU159">
        <f t="shared" si="97"/>
        <v>22291.234293973626</v>
      </c>
      <c r="AV159">
        <f t="shared" si="98"/>
        <v>1200.035714285714</v>
      </c>
      <c r="AW159">
        <f t="shared" si="99"/>
        <v>1025.9564280559587</v>
      </c>
      <c r="AX159">
        <f t="shared" si="100"/>
        <v>0.85493824545599395</v>
      </c>
      <c r="AY159">
        <f t="shared" si="101"/>
        <v>0.18843081373006859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1669307918.5999999</v>
      </c>
      <c r="BF159">
        <v>922.31028571428578</v>
      </c>
      <c r="BG159">
        <v>950.2524285714286</v>
      </c>
      <c r="BH159">
        <v>35.913585714285723</v>
      </c>
      <c r="BI159">
        <v>34.635271428571443</v>
      </c>
      <c r="BJ159">
        <v>926.17342857142853</v>
      </c>
      <c r="BK159">
        <v>35.761342857142857</v>
      </c>
      <c r="BL159">
        <v>500.20685714285707</v>
      </c>
      <c r="BM159">
        <v>101.03014285714281</v>
      </c>
      <c r="BN159">
        <v>0.10007674285714289</v>
      </c>
      <c r="BO159">
        <v>33.461042857142857</v>
      </c>
      <c r="BP159">
        <v>34.326714285714282</v>
      </c>
      <c r="BQ159">
        <v>999.89999999999986</v>
      </c>
      <c r="BR159">
        <v>0</v>
      </c>
      <c r="BS159">
        <v>0</v>
      </c>
      <c r="BT159">
        <v>4498.3928571428569</v>
      </c>
      <c r="BU159">
        <v>0</v>
      </c>
      <c r="BV159">
        <v>309.80471428571428</v>
      </c>
      <c r="BW159">
        <v>-27.942299999999999</v>
      </c>
      <c r="BX159">
        <v>956.66771428571428</v>
      </c>
      <c r="BY159">
        <v>984.34571428571428</v>
      </c>
      <c r="BZ159">
        <v>1.278324285714286</v>
      </c>
      <c r="CA159">
        <v>950.2524285714286</v>
      </c>
      <c r="CB159">
        <v>34.635271428571443</v>
      </c>
      <c r="CC159">
        <v>3.6283528571428572</v>
      </c>
      <c r="CD159">
        <v>3.4992071428571432</v>
      </c>
      <c r="CE159">
        <v>27.23262857142857</v>
      </c>
      <c r="CF159">
        <v>26.61588571428571</v>
      </c>
      <c r="CG159">
        <v>1200.035714285714</v>
      </c>
      <c r="CH159">
        <v>0.4999764285714286</v>
      </c>
      <c r="CI159">
        <v>0.50002357142857146</v>
      </c>
      <c r="CJ159">
        <v>0</v>
      </c>
      <c r="CK159">
        <v>1163.785714285714</v>
      </c>
      <c r="CL159">
        <v>4.9990899999999998</v>
      </c>
      <c r="CM159">
        <v>12992.585714285709</v>
      </c>
      <c r="CN159">
        <v>9558.0642857142848</v>
      </c>
      <c r="CO159">
        <v>42.936999999999998</v>
      </c>
      <c r="CP159">
        <v>44.625</v>
      </c>
      <c r="CQ159">
        <v>43.75</v>
      </c>
      <c r="CR159">
        <v>43.625</v>
      </c>
      <c r="CS159">
        <v>44.311999999999998</v>
      </c>
      <c r="CT159">
        <v>597.49</v>
      </c>
      <c r="CU159">
        <v>597.54857142857145</v>
      </c>
      <c r="CV159">
        <v>0</v>
      </c>
      <c r="CW159">
        <v>1669307929.7</v>
      </c>
      <c r="CX159">
        <v>0</v>
      </c>
      <c r="CY159">
        <v>1669300797.0999999</v>
      </c>
      <c r="CZ159" t="s">
        <v>356</v>
      </c>
      <c r="DA159">
        <v>1669300797.0999999</v>
      </c>
      <c r="DB159">
        <v>1669300794.5999999</v>
      </c>
      <c r="DC159">
        <v>7</v>
      </c>
      <c r="DD159">
        <v>-0.40400000000000003</v>
      </c>
      <c r="DE159">
        <v>2.3E-2</v>
      </c>
      <c r="DF159">
        <v>-3.4009999999999998</v>
      </c>
      <c r="DG159">
        <v>0.121</v>
      </c>
      <c r="DH159">
        <v>413</v>
      </c>
      <c r="DI159">
        <v>31</v>
      </c>
      <c r="DJ159">
        <v>0.5</v>
      </c>
      <c r="DK159">
        <v>0.27</v>
      </c>
      <c r="DL159">
        <v>-27.652139999999999</v>
      </c>
      <c r="DM159">
        <v>-2.115572983114415</v>
      </c>
      <c r="DN159">
        <v>0.20566412156718039</v>
      </c>
      <c r="DO159">
        <v>0</v>
      </c>
      <c r="DP159">
        <v>1.2583169999999999</v>
      </c>
      <c r="DQ159">
        <v>0.1760289681050628</v>
      </c>
      <c r="DR159">
        <v>1.738440137019389E-2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2.9489700000000001</v>
      </c>
      <c r="EB159">
        <v>2.5975899999999998</v>
      </c>
      <c r="EC159">
        <v>0.17787900000000001</v>
      </c>
      <c r="ED159">
        <v>0.17953</v>
      </c>
      <c r="EE159">
        <v>0.14462</v>
      </c>
      <c r="EF159">
        <v>0.13958300000000001</v>
      </c>
      <c r="EG159">
        <v>24932.2</v>
      </c>
      <c r="EH159">
        <v>25329.200000000001</v>
      </c>
      <c r="EI159">
        <v>28216.9</v>
      </c>
      <c r="EJ159">
        <v>29715.5</v>
      </c>
      <c r="EK159">
        <v>33208.300000000003</v>
      </c>
      <c r="EL159">
        <v>35484.9</v>
      </c>
      <c r="EM159">
        <v>39817</v>
      </c>
      <c r="EN159">
        <v>42454.2</v>
      </c>
      <c r="EO159">
        <v>1.9408000000000001</v>
      </c>
      <c r="EP159">
        <v>1.91995</v>
      </c>
      <c r="EQ159">
        <v>0.19727600000000001</v>
      </c>
      <c r="ER159">
        <v>0</v>
      </c>
      <c r="ES159">
        <v>31.126000000000001</v>
      </c>
      <c r="ET159">
        <v>999.9</v>
      </c>
      <c r="EU159">
        <v>72.099999999999994</v>
      </c>
      <c r="EV159">
        <v>34.4</v>
      </c>
      <c r="EW159">
        <v>38.99</v>
      </c>
      <c r="EX159">
        <v>28.9345</v>
      </c>
      <c r="EY159">
        <v>2.3757999999999999</v>
      </c>
      <c r="EZ159">
        <v>1</v>
      </c>
      <c r="FA159">
        <v>0.426367</v>
      </c>
      <c r="FB159">
        <v>0.16061</v>
      </c>
      <c r="FC159">
        <v>20.2759</v>
      </c>
      <c r="FD159">
        <v>5.2171399999999997</v>
      </c>
      <c r="FE159">
        <v>12.004</v>
      </c>
      <c r="FF159">
        <v>4.9871499999999997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1.86572</v>
      </c>
      <c r="FM159">
        <v>1.86209</v>
      </c>
      <c r="FN159">
        <v>1.8641399999999999</v>
      </c>
      <c r="FO159">
        <v>1.8602000000000001</v>
      </c>
      <c r="FP159">
        <v>1.8609599999999999</v>
      </c>
      <c r="FQ159">
        <v>1.86005</v>
      </c>
      <c r="FR159">
        <v>1.86175</v>
      </c>
      <c r="FS159">
        <v>1.85836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-3.8660000000000001</v>
      </c>
      <c r="GH159">
        <v>0.1522</v>
      </c>
      <c r="GI159">
        <v>-2.4104999999999999</v>
      </c>
      <c r="GJ159">
        <v>-2.6733299999999998E-3</v>
      </c>
      <c r="GK159">
        <v>1.6058599999999999E-6</v>
      </c>
      <c r="GL159">
        <v>-4.45944E-10</v>
      </c>
      <c r="GM159">
        <v>-0.1235328524796835</v>
      </c>
      <c r="GN159">
        <v>8.2927637995010707E-4</v>
      </c>
      <c r="GO159">
        <v>4.5700164417846682E-4</v>
      </c>
      <c r="GP159">
        <v>-7.3971344136228166E-6</v>
      </c>
      <c r="GQ159">
        <v>4</v>
      </c>
      <c r="GR159">
        <v>2095</v>
      </c>
      <c r="GS159">
        <v>4</v>
      </c>
      <c r="GT159">
        <v>35</v>
      </c>
      <c r="GU159">
        <v>118.7</v>
      </c>
      <c r="GV159">
        <v>118.8</v>
      </c>
      <c r="GW159">
        <v>2.1496599999999999</v>
      </c>
      <c r="GX159">
        <v>2.5354000000000001</v>
      </c>
      <c r="GY159">
        <v>1.4489700000000001</v>
      </c>
      <c r="GZ159">
        <v>2.32544</v>
      </c>
      <c r="HA159">
        <v>1.5478499999999999</v>
      </c>
      <c r="HB159">
        <v>2.2973599999999998</v>
      </c>
      <c r="HC159">
        <v>39.0931</v>
      </c>
      <c r="HD159">
        <v>14.6661</v>
      </c>
      <c r="HE159">
        <v>18</v>
      </c>
      <c r="HF159">
        <v>493.78399999999999</v>
      </c>
      <c r="HG159">
        <v>521.54100000000005</v>
      </c>
      <c r="HH159">
        <v>31.0002</v>
      </c>
      <c r="HI159">
        <v>32.810200000000002</v>
      </c>
      <c r="HJ159">
        <v>30.0001</v>
      </c>
      <c r="HK159">
        <v>32.726500000000001</v>
      </c>
      <c r="HL159">
        <v>32.717700000000001</v>
      </c>
      <c r="HM159">
        <v>43.047699999999999</v>
      </c>
      <c r="HN159">
        <v>17.897200000000002</v>
      </c>
      <c r="HO159">
        <v>100</v>
      </c>
      <c r="HP159">
        <v>31</v>
      </c>
      <c r="HQ159">
        <v>962.90800000000002</v>
      </c>
      <c r="HR159">
        <v>34.630699999999997</v>
      </c>
      <c r="HS159">
        <v>99.410499999999999</v>
      </c>
      <c r="HT159">
        <v>98.466300000000004</v>
      </c>
    </row>
    <row r="160" spans="1:228" x14ac:dyDescent="0.2">
      <c r="A160">
        <v>145</v>
      </c>
      <c r="B160">
        <v>1669307924.5999999</v>
      </c>
      <c r="C160">
        <v>575</v>
      </c>
      <c r="D160" t="s">
        <v>649</v>
      </c>
      <c r="E160" t="s">
        <v>650</v>
      </c>
      <c r="F160">
        <v>4</v>
      </c>
      <c r="G160">
        <v>1669307922.2874999</v>
      </c>
      <c r="H160">
        <f t="shared" si="68"/>
        <v>2.438583167970792E-3</v>
      </c>
      <c r="I160">
        <f t="shared" si="69"/>
        <v>2.4385831679707919</v>
      </c>
      <c r="J160">
        <f t="shared" si="70"/>
        <v>25.679637503931467</v>
      </c>
      <c r="K160">
        <f t="shared" si="71"/>
        <v>928.42262499999993</v>
      </c>
      <c r="L160">
        <f t="shared" si="72"/>
        <v>591.61736495769355</v>
      </c>
      <c r="M160">
        <f t="shared" si="73"/>
        <v>59.829384013389003</v>
      </c>
      <c r="N160">
        <f t="shared" si="74"/>
        <v>93.889998921542471</v>
      </c>
      <c r="O160">
        <f t="shared" si="75"/>
        <v>0.13451142643287928</v>
      </c>
      <c r="P160">
        <f t="shared" si="76"/>
        <v>2.2475903319540413</v>
      </c>
      <c r="Q160">
        <f t="shared" si="77"/>
        <v>0.13019391487265197</v>
      </c>
      <c r="R160">
        <f t="shared" si="78"/>
        <v>8.1747563762958109E-2</v>
      </c>
      <c r="S160">
        <f t="shared" si="79"/>
        <v>226.11543861005288</v>
      </c>
      <c r="T160">
        <f t="shared" si="80"/>
        <v>34.340427382037205</v>
      </c>
      <c r="U160">
        <f t="shared" si="81"/>
        <v>34.3256625</v>
      </c>
      <c r="V160">
        <f t="shared" si="82"/>
        <v>5.4408386089203802</v>
      </c>
      <c r="W160">
        <f t="shared" si="83"/>
        <v>70.080867674454879</v>
      </c>
      <c r="X160">
        <f t="shared" si="84"/>
        <v>3.6316272720050295</v>
      </c>
      <c r="Y160">
        <f t="shared" si="85"/>
        <v>5.1820523810791679</v>
      </c>
      <c r="Z160">
        <f t="shared" si="86"/>
        <v>1.8092113369153506</v>
      </c>
      <c r="AA160">
        <f t="shared" si="87"/>
        <v>-107.54151770751193</v>
      </c>
      <c r="AB160">
        <f t="shared" si="88"/>
        <v>-105.77566129369174</v>
      </c>
      <c r="AC160">
        <f t="shared" si="89"/>
        <v>-10.872401174871175</v>
      </c>
      <c r="AD160">
        <f t="shared" si="90"/>
        <v>1.9258584339780214</v>
      </c>
      <c r="AE160">
        <f t="shared" si="91"/>
        <v>49.337152895453201</v>
      </c>
      <c r="AF160">
        <f t="shared" si="92"/>
        <v>2.4486318453634546</v>
      </c>
      <c r="AG160">
        <f t="shared" si="93"/>
        <v>25.679637503931467</v>
      </c>
      <c r="AH160">
        <v>989.39711136826429</v>
      </c>
      <c r="AI160">
        <v>966.08835757575741</v>
      </c>
      <c r="AJ160">
        <v>1.70123312562851</v>
      </c>
      <c r="AK160">
        <v>66.400301856687292</v>
      </c>
      <c r="AL160">
        <f t="shared" si="94"/>
        <v>2.4385831679707919</v>
      </c>
      <c r="AM160">
        <v>34.636473330498298</v>
      </c>
      <c r="AN160">
        <v>35.905401212121198</v>
      </c>
      <c r="AO160">
        <v>1.380643259852771E-5</v>
      </c>
      <c r="AP160">
        <v>80.260018109835471</v>
      </c>
      <c r="AQ160">
        <v>16</v>
      </c>
      <c r="AR160">
        <v>3</v>
      </c>
      <c r="AS160">
        <f t="shared" si="95"/>
        <v>1</v>
      </c>
      <c r="AT160">
        <f t="shared" si="96"/>
        <v>0</v>
      </c>
      <c r="AU160">
        <f t="shared" si="97"/>
        <v>22242.60003441466</v>
      </c>
      <c r="AV160">
        <f t="shared" si="98"/>
        <v>1199.99875</v>
      </c>
      <c r="AW160">
        <f t="shared" si="99"/>
        <v>1025.9241510932916</v>
      </c>
      <c r="AX160">
        <f t="shared" si="100"/>
        <v>0.8549376831378297</v>
      </c>
      <c r="AY160">
        <f t="shared" si="101"/>
        <v>0.18842972845601122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1669307922.2874999</v>
      </c>
      <c r="BF160">
        <v>928.42262499999993</v>
      </c>
      <c r="BG160">
        <v>956.28050000000007</v>
      </c>
      <c r="BH160">
        <v>35.911012499999998</v>
      </c>
      <c r="BI160">
        <v>34.636775</v>
      </c>
      <c r="BJ160">
        <v>932.29087500000003</v>
      </c>
      <c r="BK160">
        <v>35.758787499999997</v>
      </c>
      <c r="BL160">
        <v>500.21187500000002</v>
      </c>
      <c r="BM160">
        <v>101.028375</v>
      </c>
      <c r="BN160">
        <v>0.100137375</v>
      </c>
      <c r="BO160">
        <v>33.452725000000001</v>
      </c>
      <c r="BP160">
        <v>34.3256625</v>
      </c>
      <c r="BQ160">
        <v>999.9</v>
      </c>
      <c r="BR160">
        <v>0</v>
      </c>
      <c r="BS160">
        <v>0</v>
      </c>
      <c r="BT160">
        <v>4490.15625</v>
      </c>
      <c r="BU160">
        <v>0</v>
      </c>
      <c r="BV160">
        <v>319.70762500000001</v>
      </c>
      <c r="BW160">
        <v>-27.857975</v>
      </c>
      <c r="BX160">
        <v>963.00512499999991</v>
      </c>
      <c r="BY160">
        <v>990.5915</v>
      </c>
      <c r="BZ160">
        <v>1.2742575</v>
      </c>
      <c r="CA160">
        <v>956.28050000000007</v>
      </c>
      <c r="CB160">
        <v>34.636775</v>
      </c>
      <c r="CC160">
        <v>3.6280325000000002</v>
      </c>
      <c r="CD160">
        <v>3.4992974999999999</v>
      </c>
      <c r="CE160">
        <v>27.231124999999999</v>
      </c>
      <c r="CF160">
        <v>26.6163375</v>
      </c>
      <c r="CG160">
        <v>1199.99875</v>
      </c>
      <c r="CH160">
        <v>0.49999225000000003</v>
      </c>
      <c r="CI160">
        <v>0.50000774999999997</v>
      </c>
      <c r="CJ160">
        <v>0</v>
      </c>
      <c r="CK160">
        <v>1163.6524999999999</v>
      </c>
      <c r="CL160">
        <v>4.9990899999999998</v>
      </c>
      <c r="CM160">
        <v>12992.65</v>
      </c>
      <c r="CN160">
        <v>9557.817500000001</v>
      </c>
      <c r="CO160">
        <v>42.936999999999998</v>
      </c>
      <c r="CP160">
        <v>44.625</v>
      </c>
      <c r="CQ160">
        <v>43.75</v>
      </c>
      <c r="CR160">
        <v>43.601374999999997</v>
      </c>
      <c r="CS160">
        <v>44.311999999999998</v>
      </c>
      <c r="CT160">
        <v>597.49249999999995</v>
      </c>
      <c r="CU160">
        <v>597.50625000000002</v>
      </c>
      <c r="CV160">
        <v>0</v>
      </c>
      <c r="CW160">
        <v>1669307933.3</v>
      </c>
      <c r="CX160">
        <v>0</v>
      </c>
      <c r="CY160">
        <v>1669300797.0999999</v>
      </c>
      <c r="CZ160" t="s">
        <v>356</v>
      </c>
      <c r="DA160">
        <v>1669300797.0999999</v>
      </c>
      <c r="DB160">
        <v>1669300794.5999999</v>
      </c>
      <c r="DC160">
        <v>7</v>
      </c>
      <c r="DD160">
        <v>-0.40400000000000003</v>
      </c>
      <c r="DE160">
        <v>2.3E-2</v>
      </c>
      <c r="DF160">
        <v>-3.4009999999999998</v>
      </c>
      <c r="DG160">
        <v>0.121</v>
      </c>
      <c r="DH160">
        <v>413</v>
      </c>
      <c r="DI160">
        <v>31</v>
      </c>
      <c r="DJ160">
        <v>0.5</v>
      </c>
      <c r="DK160">
        <v>0.27</v>
      </c>
      <c r="DL160">
        <v>-27.755487500000001</v>
      </c>
      <c r="DM160">
        <v>-1.436761350844171</v>
      </c>
      <c r="DN160">
        <v>0.1553714085465854</v>
      </c>
      <c r="DO160">
        <v>0</v>
      </c>
      <c r="DP160">
        <v>1.2674384999999999</v>
      </c>
      <c r="DQ160">
        <v>0.10655864915571781</v>
      </c>
      <c r="DR160">
        <v>1.1332672136349821E-2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2.9488699999999999</v>
      </c>
      <c r="EB160">
        <v>2.5974699999999999</v>
      </c>
      <c r="EC160">
        <v>0.17868500000000001</v>
      </c>
      <c r="ED160">
        <v>0.18032999999999999</v>
      </c>
      <c r="EE160">
        <v>0.14458599999999999</v>
      </c>
      <c r="EF160">
        <v>0.13958300000000001</v>
      </c>
      <c r="EG160">
        <v>24907.3</v>
      </c>
      <c r="EH160">
        <v>25304.6</v>
      </c>
      <c r="EI160">
        <v>28216.5</v>
      </c>
      <c r="EJ160">
        <v>29715.599999999999</v>
      </c>
      <c r="EK160">
        <v>33209.4</v>
      </c>
      <c r="EL160">
        <v>35485.1</v>
      </c>
      <c r="EM160">
        <v>39816.699999999997</v>
      </c>
      <c r="EN160">
        <v>42454.400000000001</v>
      </c>
      <c r="EO160">
        <v>1.94062</v>
      </c>
      <c r="EP160">
        <v>1.92022</v>
      </c>
      <c r="EQ160">
        <v>0.19772400000000001</v>
      </c>
      <c r="ER160">
        <v>0</v>
      </c>
      <c r="ES160">
        <v>31.128399999999999</v>
      </c>
      <c r="ET160">
        <v>999.9</v>
      </c>
      <c r="EU160">
        <v>72.099999999999994</v>
      </c>
      <c r="EV160">
        <v>34.4</v>
      </c>
      <c r="EW160">
        <v>38.991599999999998</v>
      </c>
      <c r="EX160">
        <v>29.084599999999998</v>
      </c>
      <c r="EY160">
        <v>1.8469500000000001</v>
      </c>
      <c r="EZ160">
        <v>1</v>
      </c>
      <c r="FA160">
        <v>0.42644799999999999</v>
      </c>
      <c r="FB160">
        <v>0.156773</v>
      </c>
      <c r="FC160">
        <v>20.2759</v>
      </c>
      <c r="FD160">
        <v>5.2172900000000002</v>
      </c>
      <c r="FE160">
        <v>12.004</v>
      </c>
      <c r="FF160">
        <v>4.9871499999999997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1.86572</v>
      </c>
      <c r="FM160">
        <v>1.8621099999999999</v>
      </c>
      <c r="FN160">
        <v>1.8641700000000001</v>
      </c>
      <c r="FO160">
        <v>1.86022</v>
      </c>
      <c r="FP160">
        <v>1.8609599999999999</v>
      </c>
      <c r="FQ160">
        <v>1.86006</v>
      </c>
      <c r="FR160">
        <v>1.86172</v>
      </c>
      <c r="FS160">
        <v>1.8583499999999999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-3.8719999999999999</v>
      </c>
      <c r="GH160">
        <v>0.1522</v>
      </c>
      <c r="GI160">
        <v>-2.4104999999999999</v>
      </c>
      <c r="GJ160">
        <v>-2.6733299999999998E-3</v>
      </c>
      <c r="GK160">
        <v>1.6058599999999999E-6</v>
      </c>
      <c r="GL160">
        <v>-4.45944E-10</v>
      </c>
      <c r="GM160">
        <v>-0.1235328524796835</v>
      </c>
      <c r="GN160">
        <v>8.2927637995010707E-4</v>
      </c>
      <c r="GO160">
        <v>4.5700164417846682E-4</v>
      </c>
      <c r="GP160">
        <v>-7.3971344136228166E-6</v>
      </c>
      <c r="GQ160">
        <v>4</v>
      </c>
      <c r="GR160">
        <v>2095</v>
      </c>
      <c r="GS160">
        <v>4</v>
      </c>
      <c r="GT160">
        <v>35</v>
      </c>
      <c r="GU160">
        <v>118.8</v>
      </c>
      <c r="GV160">
        <v>118.8</v>
      </c>
      <c r="GW160">
        <v>2.16309</v>
      </c>
      <c r="GX160">
        <v>2.5500500000000001</v>
      </c>
      <c r="GY160">
        <v>1.4489700000000001</v>
      </c>
      <c r="GZ160">
        <v>2.32666</v>
      </c>
      <c r="HA160">
        <v>1.5478499999999999</v>
      </c>
      <c r="HB160">
        <v>2.2009300000000001</v>
      </c>
      <c r="HC160">
        <v>39.0931</v>
      </c>
      <c r="HD160">
        <v>14.6486</v>
      </c>
      <c r="HE160">
        <v>18</v>
      </c>
      <c r="HF160">
        <v>493.67399999999998</v>
      </c>
      <c r="HG160">
        <v>521.74099999999999</v>
      </c>
      <c r="HH160">
        <v>30.999500000000001</v>
      </c>
      <c r="HI160">
        <v>32.811300000000003</v>
      </c>
      <c r="HJ160">
        <v>30.0002</v>
      </c>
      <c r="HK160">
        <v>32.726799999999997</v>
      </c>
      <c r="HL160">
        <v>32.717700000000001</v>
      </c>
      <c r="HM160">
        <v>43.2941</v>
      </c>
      <c r="HN160">
        <v>17.897200000000002</v>
      </c>
      <c r="HO160">
        <v>100</v>
      </c>
      <c r="HP160">
        <v>31</v>
      </c>
      <c r="HQ160">
        <v>969.58600000000001</v>
      </c>
      <c r="HR160">
        <v>34.643999999999998</v>
      </c>
      <c r="HS160">
        <v>99.409499999999994</v>
      </c>
      <c r="HT160">
        <v>98.466700000000003</v>
      </c>
    </row>
    <row r="161" spans="1:228" x14ac:dyDescent="0.2">
      <c r="A161">
        <v>146</v>
      </c>
      <c r="B161">
        <v>1669307928.5999999</v>
      </c>
      <c r="C161">
        <v>579</v>
      </c>
      <c r="D161" t="s">
        <v>651</v>
      </c>
      <c r="E161" t="s">
        <v>652</v>
      </c>
      <c r="F161">
        <v>4</v>
      </c>
      <c r="G161">
        <v>1669307926.5999999</v>
      </c>
      <c r="H161">
        <f t="shared" si="68"/>
        <v>2.3572849019404128E-3</v>
      </c>
      <c r="I161">
        <f t="shared" si="69"/>
        <v>2.357284901940413</v>
      </c>
      <c r="J161">
        <f t="shared" si="70"/>
        <v>26.676896720889474</v>
      </c>
      <c r="K161">
        <f t="shared" si="71"/>
        <v>935.4117142857142</v>
      </c>
      <c r="L161">
        <f t="shared" si="72"/>
        <v>574.61073179321272</v>
      </c>
      <c r="M161">
        <f t="shared" si="73"/>
        <v>58.10861082094069</v>
      </c>
      <c r="N161">
        <f t="shared" si="74"/>
        <v>94.595301227925276</v>
      </c>
      <c r="O161">
        <f t="shared" si="75"/>
        <v>0.12963972248079994</v>
      </c>
      <c r="P161">
        <f t="shared" si="76"/>
        <v>2.2532337244215861</v>
      </c>
      <c r="Q161">
        <f t="shared" si="77"/>
        <v>0.12563398683191027</v>
      </c>
      <c r="R161">
        <f t="shared" si="78"/>
        <v>7.8870830897328256E-2</v>
      </c>
      <c r="S161">
        <f t="shared" si="79"/>
        <v>226.10772995066318</v>
      </c>
      <c r="T161">
        <f t="shared" si="80"/>
        <v>34.344638663318293</v>
      </c>
      <c r="U161">
        <f t="shared" si="81"/>
        <v>34.331571428571429</v>
      </c>
      <c r="V161">
        <f t="shared" si="82"/>
        <v>5.4426279312636225</v>
      </c>
      <c r="W161">
        <f t="shared" si="83"/>
        <v>70.135585883298901</v>
      </c>
      <c r="X161">
        <f t="shared" si="84"/>
        <v>3.6302901232205307</v>
      </c>
      <c r="Y161">
        <f t="shared" si="85"/>
        <v>5.1761029404689083</v>
      </c>
      <c r="Z161">
        <f t="shared" si="86"/>
        <v>1.8123378080430919</v>
      </c>
      <c r="AA161">
        <f t="shared" si="87"/>
        <v>-103.9562641755722</v>
      </c>
      <c r="AB161">
        <f t="shared" si="88"/>
        <v>-109.25061096527477</v>
      </c>
      <c r="AC161">
        <f t="shared" si="89"/>
        <v>-11.200658720090637</v>
      </c>
      <c r="AD161">
        <f t="shared" si="90"/>
        <v>1.7001960897255657</v>
      </c>
      <c r="AE161">
        <f t="shared" si="91"/>
        <v>49.964587270574818</v>
      </c>
      <c r="AF161">
        <f t="shared" si="92"/>
        <v>2.4250535931442752</v>
      </c>
      <c r="AG161">
        <f t="shared" si="93"/>
        <v>26.676896720889474</v>
      </c>
      <c r="AH161">
        <v>996.44650381438487</v>
      </c>
      <c r="AI161">
        <v>972.75041212121153</v>
      </c>
      <c r="AJ161">
        <v>1.667554110551648</v>
      </c>
      <c r="AK161">
        <v>66.400301856687292</v>
      </c>
      <c r="AL161">
        <f t="shared" si="94"/>
        <v>2.357284901940413</v>
      </c>
      <c r="AM161">
        <v>34.637260808274007</v>
      </c>
      <c r="AN161">
        <v>35.897699999999993</v>
      </c>
      <c r="AO161">
        <v>-5.2482950653577071E-3</v>
      </c>
      <c r="AP161">
        <v>80.260018109835471</v>
      </c>
      <c r="AQ161">
        <v>16</v>
      </c>
      <c r="AR161">
        <v>3</v>
      </c>
      <c r="AS161">
        <f t="shared" si="95"/>
        <v>1</v>
      </c>
      <c r="AT161">
        <f t="shared" si="96"/>
        <v>0</v>
      </c>
      <c r="AU161">
        <f t="shared" si="97"/>
        <v>22341.336163025993</v>
      </c>
      <c r="AV161">
        <f t="shared" si="98"/>
        <v>1199.948571428572</v>
      </c>
      <c r="AW161">
        <f t="shared" si="99"/>
        <v>1025.8821564511213</v>
      </c>
      <c r="AX161">
        <f t="shared" si="100"/>
        <v>0.85493843726134044</v>
      </c>
      <c r="AY161">
        <f t="shared" si="101"/>
        <v>0.18843118391438698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1669307926.5999999</v>
      </c>
      <c r="BF161">
        <v>935.4117142857142</v>
      </c>
      <c r="BG161">
        <v>963.61328571428555</v>
      </c>
      <c r="BH161">
        <v>35.898357142857137</v>
      </c>
      <c r="BI161">
        <v>34.636028571428582</v>
      </c>
      <c r="BJ161">
        <v>939.28600000000006</v>
      </c>
      <c r="BK161">
        <v>35.746157142857143</v>
      </c>
      <c r="BL161">
        <v>500.07542857142857</v>
      </c>
      <c r="BM161">
        <v>101.027</v>
      </c>
      <c r="BN161">
        <v>9.9915328571428569E-2</v>
      </c>
      <c r="BO161">
        <v>33.432214285714288</v>
      </c>
      <c r="BP161">
        <v>34.331571428571429</v>
      </c>
      <c r="BQ161">
        <v>999.89999999999986</v>
      </c>
      <c r="BR161">
        <v>0</v>
      </c>
      <c r="BS161">
        <v>0</v>
      </c>
      <c r="BT161">
        <v>4506.6057142857144</v>
      </c>
      <c r="BU161">
        <v>0</v>
      </c>
      <c r="BV161">
        <v>325.25085714285711</v>
      </c>
      <c r="BW161">
        <v>-28.201628571428579</v>
      </c>
      <c r="BX161">
        <v>970.24171428571412</v>
      </c>
      <c r="BY161">
        <v>998.18614285714284</v>
      </c>
      <c r="BZ161">
        <v>1.2623171428571429</v>
      </c>
      <c r="CA161">
        <v>963.61328571428555</v>
      </c>
      <c r="CB161">
        <v>34.636028571428582</v>
      </c>
      <c r="CC161">
        <v>3.6266985714285722</v>
      </c>
      <c r="CD161">
        <v>3.4991685714285721</v>
      </c>
      <c r="CE161">
        <v>27.22484285714286</v>
      </c>
      <c r="CF161">
        <v>26.615714285714279</v>
      </c>
      <c r="CG161">
        <v>1199.948571428572</v>
      </c>
      <c r="CH161">
        <v>0.49996871428571421</v>
      </c>
      <c r="CI161">
        <v>0.50003128571428568</v>
      </c>
      <c r="CJ161">
        <v>0</v>
      </c>
      <c r="CK161">
        <v>1164.0442857142859</v>
      </c>
      <c r="CL161">
        <v>4.9990899999999998</v>
      </c>
      <c r="CM161">
        <v>12928.342857142859</v>
      </c>
      <c r="CN161">
        <v>9557.341428571428</v>
      </c>
      <c r="CO161">
        <v>42.936999999999998</v>
      </c>
      <c r="CP161">
        <v>44.625</v>
      </c>
      <c r="CQ161">
        <v>43.75</v>
      </c>
      <c r="CR161">
        <v>43.561999999999998</v>
      </c>
      <c r="CS161">
        <v>44.311999999999998</v>
      </c>
      <c r="CT161">
        <v>597.43714285714293</v>
      </c>
      <c r="CU161">
        <v>597.51142857142861</v>
      </c>
      <c r="CV161">
        <v>0</v>
      </c>
      <c r="CW161">
        <v>1669307937.5</v>
      </c>
      <c r="CX161">
        <v>0</v>
      </c>
      <c r="CY161">
        <v>1669300797.0999999</v>
      </c>
      <c r="CZ161" t="s">
        <v>356</v>
      </c>
      <c r="DA161">
        <v>1669300797.0999999</v>
      </c>
      <c r="DB161">
        <v>1669300794.5999999</v>
      </c>
      <c r="DC161">
        <v>7</v>
      </c>
      <c r="DD161">
        <v>-0.40400000000000003</v>
      </c>
      <c r="DE161">
        <v>2.3E-2</v>
      </c>
      <c r="DF161">
        <v>-3.4009999999999998</v>
      </c>
      <c r="DG161">
        <v>0.121</v>
      </c>
      <c r="DH161">
        <v>413</v>
      </c>
      <c r="DI161">
        <v>31</v>
      </c>
      <c r="DJ161">
        <v>0.5</v>
      </c>
      <c r="DK161">
        <v>0.27</v>
      </c>
      <c r="DL161">
        <v>-27.868214999999999</v>
      </c>
      <c r="DM161">
        <v>-1.344209380863016</v>
      </c>
      <c r="DN161">
        <v>0.15426044300143801</v>
      </c>
      <c r="DO161">
        <v>0</v>
      </c>
      <c r="DP161">
        <v>1.2707440000000001</v>
      </c>
      <c r="DQ161">
        <v>1.164067542213652E-2</v>
      </c>
      <c r="DR161">
        <v>6.501365933401987E-3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2.9484499999999998</v>
      </c>
      <c r="EB161">
        <v>2.59734</v>
      </c>
      <c r="EC161">
        <v>0.179482</v>
      </c>
      <c r="ED161">
        <v>0.181149</v>
      </c>
      <c r="EE161">
        <v>0.144566</v>
      </c>
      <c r="EF161">
        <v>0.139575</v>
      </c>
      <c r="EG161">
        <v>24882.799999999999</v>
      </c>
      <c r="EH161">
        <v>25278.799999999999</v>
      </c>
      <c r="EI161">
        <v>28216.2</v>
      </c>
      <c r="EJ161">
        <v>29715.1</v>
      </c>
      <c r="EK161">
        <v>33210</v>
      </c>
      <c r="EL161">
        <v>35484.800000000003</v>
      </c>
      <c r="EM161">
        <v>39816.5</v>
      </c>
      <c r="EN161">
        <v>42453.599999999999</v>
      </c>
      <c r="EO161">
        <v>1.94042</v>
      </c>
      <c r="EP161">
        <v>1.92035</v>
      </c>
      <c r="EQ161">
        <v>0.197604</v>
      </c>
      <c r="ER161">
        <v>0</v>
      </c>
      <c r="ES161">
        <v>31.125299999999999</v>
      </c>
      <c r="ET161">
        <v>999.9</v>
      </c>
      <c r="EU161">
        <v>72.099999999999994</v>
      </c>
      <c r="EV161">
        <v>34.4</v>
      </c>
      <c r="EW161">
        <v>38.988399999999999</v>
      </c>
      <c r="EX161">
        <v>28.964600000000001</v>
      </c>
      <c r="EY161">
        <v>1.7267600000000001</v>
      </c>
      <c r="EZ161">
        <v>1</v>
      </c>
      <c r="FA161">
        <v>0.426425</v>
      </c>
      <c r="FB161">
        <v>0.152781</v>
      </c>
      <c r="FC161">
        <v>20.2759</v>
      </c>
      <c r="FD161">
        <v>5.21774</v>
      </c>
      <c r="FE161">
        <v>12.004</v>
      </c>
      <c r="FF161">
        <v>4.9869500000000002</v>
      </c>
      <c r="FG161">
        <v>3.2844500000000001</v>
      </c>
      <c r="FH161">
        <v>9999</v>
      </c>
      <c r="FI161">
        <v>9999</v>
      </c>
      <c r="FJ161">
        <v>9999</v>
      </c>
      <c r="FK161">
        <v>999.9</v>
      </c>
      <c r="FL161">
        <v>1.86574</v>
      </c>
      <c r="FM161">
        <v>1.8621099999999999</v>
      </c>
      <c r="FN161">
        <v>1.8641700000000001</v>
      </c>
      <c r="FO161">
        <v>1.8602399999999999</v>
      </c>
      <c r="FP161">
        <v>1.8609599999999999</v>
      </c>
      <c r="FQ161">
        <v>1.86006</v>
      </c>
      <c r="FR161">
        <v>1.86172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-3.8769999999999998</v>
      </c>
      <c r="GH161">
        <v>0.1522</v>
      </c>
      <c r="GI161">
        <v>-2.4104999999999999</v>
      </c>
      <c r="GJ161">
        <v>-2.6733299999999998E-3</v>
      </c>
      <c r="GK161">
        <v>1.6058599999999999E-6</v>
      </c>
      <c r="GL161">
        <v>-4.45944E-10</v>
      </c>
      <c r="GM161">
        <v>-0.1235328524796835</v>
      </c>
      <c r="GN161">
        <v>8.2927637995010707E-4</v>
      </c>
      <c r="GO161">
        <v>4.5700164417846682E-4</v>
      </c>
      <c r="GP161">
        <v>-7.3971344136228166E-6</v>
      </c>
      <c r="GQ161">
        <v>4</v>
      </c>
      <c r="GR161">
        <v>2095</v>
      </c>
      <c r="GS161">
        <v>4</v>
      </c>
      <c r="GT161">
        <v>35</v>
      </c>
      <c r="GU161">
        <v>118.9</v>
      </c>
      <c r="GV161">
        <v>118.9</v>
      </c>
      <c r="GW161">
        <v>2.1752899999999999</v>
      </c>
      <c r="GX161">
        <v>2.5512700000000001</v>
      </c>
      <c r="GY161">
        <v>1.4489700000000001</v>
      </c>
      <c r="GZ161">
        <v>2.32666</v>
      </c>
      <c r="HA161">
        <v>1.5478499999999999</v>
      </c>
      <c r="HB161">
        <v>2.2717299999999998</v>
      </c>
      <c r="HC161">
        <v>39.118000000000002</v>
      </c>
      <c r="HD161">
        <v>14.6486</v>
      </c>
      <c r="HE161">
        <v>18</v>
      </c>
      <c r="HF161">
        <v>493.55700000000002</v>
      </c>
      <c r="HG161">
        <v>521.83100000000002</v>
      </c>
      <c r="HH161">
        <v>30.999099999999999</v>
      </c>
      <c r="HI161">
        <v>32.813200000000002</v>
      </c>
      <c r="HJ161">
        <v>30.0002</v>
      </c>
      <c r="HK161">
        <v>32.727899999999998</v>
      </c>
      <c r="HL161">
        <v>32.717700000000001</v>
      </c>
      <c r="HM161">
        <v>43.538499999999999</v>
      </c>
      <c r="HN161">
        <v>17.897200000000002</v>
      </c>
      <c r="HO161">
        <v>100</v>
      </c>
      <c r="HP161">
        <v>31</v>
      </c>
      <c r="HQ161">
        <v>976.26499999999999</v>
      </c>
      <c r="HR161">
        <v>34.644300000000001</v>
      </c>
      <c r="HS161">
        <v>99.408600000000007</v>
      </c>
      <c r="HT161">
        <v>98.4649</v>
      </c>
    </row>
    <row r="162" spans="1:228" x14ac:dyDescent="0.2">
      <c r="A162">
        <v>147</v>
      </c>
      <c r="B162">
        <v>1669307932.5999999</v>
      </c>
      <c r="C162">
        <v>583</v>
      </c>
      <c r="D162" t="s">
        <v>653</v>
      </c>
      <c r="E162" t="s">
        <v>654</v>
      </c>
      <c r="F162">
        <v>4</v>
      </c>
      <c r="G162">
        <v>1669307930.2874999</v>
      </c>
      <c r="H162">
        <f t="shared" si="68"/>
        <v>2.4205601822234911E-3</v>
      </c>
      <c r="I162">
        <f t="shared" si="69"/>
        <v>2.420560182223491</v>
      </c>
      <c r="J162">
        <f t="shared" si="70"/>
        <v>26.5401234845611</v>
      </c>
      <c r="K162">
        <f t="shared" si="71"/>
        <v>941.46049999999991</v>
      </c>
      <c r="L162">
        <f t="shared" si="72"/>
        <v>591.40617629799317</v>
      </c>
      <c r="M162">
        <f t="shared" si="73"/>
        <v>59.807607533601768</v>
      </c>
      <c r="N162">
        <f t="shared" si="74"/>
        <v>95.207832364633944</v>
      </c>
      <c r="O162">
        <f t="shared" si="75"/>
        <v>0.13343503911814153</v>
      </c>
      <c r="P162">
        <f t="shared" si="76"/>
        <v>2.2532860745097203</v>
      </c>
      <c r="Q162">
        <f t="shared" si="77"/>
        <v>0.12919555059404908</v>
      </c>
      <c r="R162">
        <f t="shared" si="78"/>
        <v>8.1116899814057092E-2</v>
      </c>
      <c r="S162">
        <f t="shared" si="79"/>
        <v>226.11779548505402</v>
      </c>
      <c r="T162">
        <f t="shared" si="80"/>
        <v>34.306401374561943</v>
      </c>
      <c r="U162">
        <f t="shared" si="81"/>
        <v>34.322512499999988</v>
      </c>
      <c r="V162">
        <f t="shared" si="82"/>
        <v>5.4398849452858444</v>
      </c>
      <c r="W162">
        <f t="shared" si="83"/>
        <v>70.201679290081458</v>
      </c>
      <c r="X162">
        <f t="shared" si="84"/>
        <v>3.6301582130501169</v>
      </c>
      <c r="Y162">
        <f t="shared" si="85"/>
        <v>5.1710418465203416</v>
      </c>
      <c r="Z162">
        <f t="shared" si="86"/>
        <v>1.8097267322357276</v>
      </c>
      <c r="AA162">
        <f t="shared" si="87"/>
        <v>-106.74670403605596</v>
      </c>
      <c r="AB162">
        <f t="shared" si="88"/>
        <v>-110.27422493463513</v>
      </c>
      <c r="AC162">
        <f t="shared" si="89"/>
        <v>-11.3038745171378</v>
      </c>
      <c r="AD162">
        <f t="shared" si="90"/>
        <v>-2.2070080027748844</v>
      </c>
      <c r="AE162">
        <f t="shared" si="91"/>
        <v>50.03875349217833</v>
      </c>
      <c r="AF162">
        <f t="shared" si="92"/>
        <v>2.4206773598513696</v>
      </c>
      <c r="AG162">
        <f t="shared" si="93"/>
        <v>26.5401234845611</v>
      </c>
      <c r="AH162">
        <v>1003.314599073381</v>
      </c>
      <c r="AI162">
        <v>979.56347878787881</v>
      </c>
      <c r="AJ162">
        <v>1.692442244558922</v>
      </c>
      <c r="AK162">
        <v>66.400301856687292</v>
      </c>
      <c r="AL162">
        <f t="shared" si="94"/>
        <v>2.420560182223491</v>
      </c>
      <c r="AM162">
        <v>34.636084238984552</v>
      </c>
      <c r="AN162">
        <v>35.896206060606048</v>
      </c>
      <c r="AO162">
        <v>-2.076845726677333E-5</v>
      </c>
      <c r="AP162">
        <v>80.260018109835471</v>
      </c>
      <c r="AQ162">
        <v>16</v>
      </c>
      <c r="AR162">
        <v>3</v>
      </c>
      <c r="AS162">
        <f t="shared" si="95"/>
        <v>1</v>
      </c>
      <c r="AT162">
        <f t="shared" si="96"/>
        <v>0</v>
      </c>
      <c r="AU162">
        <f t="shared" si="97"/>
        <v>22343.473233217712</v>
      </c>
      <c r="AV162">
        <f t="shared" si="98"/>
        <v>1200.01125</v>
      </c>
      <c r="AW162">
        <f t="shared" si="99"/>
        <v>1025.9348385932922</v>
      </c>
      <c r="AX162">
        <f t="shared" si="100"/>
        <v>0.854937683786958</v>
      </c>
      <c r="AY162">
        <f t="shared" si="101"/>
        <v>0.18842972970882899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1669307930.2874999</v>
      </c>
      <c r="BF162">
        <v>941.46049999999991</v>
      </c>
      <c r="BG162">
        <v>969.70775000000003</v>
      </c>
      <c r="BH162">
        <v>35.8967375</v>
      </c>
      <c r="BI162">
        <v>34.636687500000001</v>
      </c>
      <c r="BJ162">
        <v>945.33987500000001</v>
      </c>
      <c r="BK162">
        <v>35.7445375</v>
      </c>
      <c r="BL162">
        <v>500.07650000000001</v>
      </c>
      <c r="BM162">
        <v>101.02787499999999</v>
      </c>
      <c r="BN162">
        <v>9.9928412500000008E-2</v>
      </c>
      <c r="BO162">
        <v>33.414749999999998</v>
      </c>
      <c r="BP162">
        <v>34.322512499999988</v>
      </c>
      <c r="BQ162">
        <v>999.9</v>
      </c>
      <c r="BR162">
        <v>0</v>
      </c>
      <c r="BS162">
        <v>0</v>
      </c>
      <c r="BT162">
        <v>4506.71875</v>
      </c>
      <c r="BU162">
        <v>0</v>
      </c>
      <c r="BV162">
        <v>321.01987500000001</v>
      </c>
      <c r="BW162">
        <v>-28.247399999999999</v>
      </c>
      <c r="BX162">
        <v>976.51412499999992</v>
      </c>
      <c r="BY162">
        <v>1004.50125</v>
      </c>
      <c r="BZ162">
        <v>1.2600162500000001</v>
      </c>
      <c r="CA162">
        <v>969.70775000000003</v>
      </c>
      <c r="CB162">
        <v>34.636687500000001</v>
      </c>
      <c r="CC162">
        <v>3.6265675000000002</v>
      </c>
      <c r="CD162">
        <v>3.4992687500000001</v>
      </c>
      <c r="CE162">
        <v>27.224225000000001</v>
      </c>
      <c r="CF162">
        <v>26.6162125</v>
      </c>
      <c r="CG162">
        <v>1200.01125</v>
      </c>
      <c r="CH162">
        <v>0.49999237499999988</v>
      </c>
      <c r="CI162">
        <v>0.50000762500000007</v>
      </c>
      <c r="CJ162">
        <v>0</v>
      </c>
      <c r="CK162">
        <v>1164.2375</v>
      </c>
      <c r="CL162">
        <v>4.9990899999999998</v>
      </c>
      <c r="CM162">
        <v>12905.5</v>
      </c>
      <c r="CN162">
        <v>9557.9124999999985</v>
      </c>
      <c r="CO162">
        <v>42.936999999999998</v>
      </c>
      <c r="CP162">
        <v>44.625</v>
      </c>
      <c r="CQ162">
        <v>43.75</v>
      </c>
      <c r="CR162">
        <v>43.561999999999998</v>
      </c>
      <c r="CS162">
        <v>44.311999999999998</v>
      </c>
      <c r="CT162">
        <v>597.49874999999997</v>
      </c>
      <c r="CU162">
        <v>597.51250000000005</v>
      </c>
      <c r="CV162">
        <v>0</v>
      </c>
      <c r="CW162">
        <v>1669307941.7</v>
      </c>
      <c r="CX162">
        <v>0</v>
      </c>
      <c r="CY162">
        <v>1669300797.0999999</v>
      </c>
      <c r="CZ162" t="s">
        <v>356</v>
      </c>
      <c r="DA162">
        <v>1669300797.0999999</v>
      </c>
      <c r="DB162">
        <v>1669300794.5999999</v>
      </c>
      <c r="DC162">
        <v>7</v>
      </c>
      <c r="DD162">
        <v>-0.40400000000000003</v>
      </c>
      <c r="DE162">
        <v>2.3E-2</v>
      </c>
      <c r="DF162">
        <v>-3.4009999999999998</v>
      </c>
      <c r="DG162">
        <v>0.121</v>
      </c>
      <c r="DH162">
        <v>413</v>
      </c>
      <c r="DI162">
        <v>31</v>
      </c>
      <c r="DJ162">
        <v>0.5</v>
      </c>
      <c r="DK162">
        <v>0.27</v>
      </c>
      <c r="DL162">
        <v>-27.983445</v>
      </c>
      <c r="DM162">
        <v>-1.508125328330274</v>
      </c>
      <c r="DN162">
        <v>0.17228330004675399</v>
      </c>
      <c r="DO162">
        <v>0</v>
      </c>
      <c r="DP162">
        <v>1.2700812500000001</v>
      </c>
      <c r="DQ162">
        <v>-5.0206941838650272E-2</v>
      </c>
      <c r="DR162">
        <v>7.1702305358684257E-3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2.94848</v>
      </c>
      <c r="EB162">
        <v>2.5973799999999998</v>
      </c>
      <c r="EC162">
        <v>0.18029100000000001</v>
      </c>
      <c r="ED162">
        <v>0.18195500000000001</v>
      </c>
      <c r="EE162">
        <v>0.14457200000000001</v>
      </c>
      <c r="EF162">
        <v>0.13957900000000001</v>
      </c>
      <c r="EG162">
        <v>24858.799999999999</v>
      </c>
      <c r="EH162">
        <v>25254.1</v>
      </c>
      <c r="EI162">
        <v>28216.799999999999</v>
      </c>
      <c r="EJ162">
        <v>29715.4</v>
      </c>
      <c r="EK162">
        <v>33210.199999999997</v>
      </c>
      <c r="EL162">
        <v>35485.1</v>
      </c>
      <c r="EM162">
        <v>39816.9</v>
      </c>
      <c r="EN162">
        <v>42454.1</v>
      </c>
      <c r="EO162">
        <v>1.94045</v>
      </c>
      <c r="EP162">
        <v>1.9201999999999999</v>
      </c>
      <c r="EQ162">
        <v>0.19744</v>
      </c>
      <c r="ER162">
        <v>0</v>
      </c>
      <c r="ES162">
        <v>31.1157</v>
      </c>
      <c r="ET162">
        <v>999.9</v>
      </c>
      <c r="EU162">
        <v>72</v>
      </c>
      <c r="EV162">
        <v>34.4</v>
      </c>
      <c r="EW162">
        <v>38.932400000000001</v>
      </c>
      <c r="EX162">
        <v>29.084499999999998</v>
      </c>
      <c r="EY162">
        <v>1.91106</v>
      </c>
      <c r="EZ162">
        <v>1</v>
      </c>
      <c r="FA162">
        <v>0.42648900000000001</v>
      </c>
      <c r="FB162">
        <v>0.14772099999999999</v>
      </c>
      <c r="FC162">
        <v>20.276</v>
      </c>
      <c r="FD162">
        <v>5.21774</v>
      </c>
      <c r="FE162">
        <v>12.004</v>
      </c>
      <c r="FF162">
        <v>4.9868499999999996</v>
      </c>
      <c r="FG162">
        <v>3.2844500000000001</v>
      </c>
      <c r="FH162">
        <v>9999</v>
      </c>
      <c r="FI162">
        <v>9999</v>
      </c>
      <c r="FJ162">
        <v>9999</v>
      </c>
      <c r="FK162">
        <v>999.9</v>
      </c>
      <c r="FL162">
        <v>1.86574</v>
      </c>
      <c r="FM162">
        <v>1.86209</v>
      </c>
      <c r="FN162">
        <v>1.86416</v>
      </c>
      <c r="FO162">
        <v>1.8602099999999999</v>
      </c>
      <c r="FP162">
        <v>1.8609599999999999</v>
      </c>
      <c r="FQ162">
        <v>1.8600699999999999</v>
      </c>
      <c r="FR162">
        <v>1.8617300000000001</v>
      </c>
      <c r="FS162">
        <v>1.85836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-3.883</v>
      </c>
      <c r="GH162">
        <v>0.1522</v>
      </c>
      <c r="GI162">
        <v>-2.4104999999999999</v>
      </c>
      <c r="GJ162">
        <v>-2.6733299999999998E-3</v>
      </c>
      <c r="GK162">
        <v>1.6058599999999999E-6</v>
      </c>
      <c r="GL162">
        <v>-4.45944E-10</v>
      </c>
      <c r="GM162">
        <v>-0.1235328524796835</v>
      </c>
      <c r="GN162">
        <v>8.2927637995010707E-4</v>
      </c>
      <c r="GO162">
        <v>4.5700164417846682E-4</v>
      </c>
      <c r="GP162">
        <v>-7.3971344136228166E-6</v>
      </c>
      <c r="GQ162">
        <v>4</v>
      </c>
      <c r="GR162">
        <v>2095</v>
      </c>
      <c r="GS162">
        <v>4</v>
      </c>
      <c r="GT162">
        <v>35</v>
      </c>
      <c r="GU162">
        <v>118.9</v>
      </c>
      <c r="GV162">
        <v>119</v>
      </c>
      <c r="GW162">
        <v>2.1875</v>
      </c>
      <c r="GX162">
        <v>2.5500500000000001</v>
      </c>
      <c r="GY162">
        <v>1.4489700000000001</v>
      </c>
      <c r="GZ162">
        <v>2.32544</v>
      </c>
      <c r="HA162">
        <v>1.5478499999999999</v>
      </c>
      <c r="HB162">
        <v>2.2448700000000001</v>
      </c>
      <c r="HC162">
        <v>39.118000000000002</v>
      </c>
      <c r="HD162">
        <v>14.639900000000001</v>
      </c>
      <c r="HE162">
        <v>18</v>
      </c>
      <c r="HF162">
        <v>493.584</v>
      </c>
      <c r="HG162">
        <v>521.72299999999996</v>
      </c>
      <c r="HH162">
        <v>30.998899999999999</v>
      </c>
      <c r="HI162">
        <v>32.813200000000002</v>
      </c>
      <c r="HJ162">
        <v>30.0002</v>
      </c>
      <c r="HK162">
        <v>32.729399999999998</v>
      </c>
      <c r="HL162">
        <v>32.717700000000001</v>
      </c>
      <c r="HM162">
        <v>43.782600000000002</v>
      </c>
      <c r="HN162">
        <v>17.897200000000002</v>
      </c>
      <c r="HO162">
        <v>100</v>
      </c>
      <c r="HP162">
        <v>31</v>
      </c>
      <c r="HQ162">
        <v>982.94299999999998</v>
      </c>
      <c r="HR162">
        <v>34.632899999999999</v>
      </c>
      <c r="HS162">
        <v>99.410200000000003</v>
      </c>
      <c r="HT162">
        <v>98.465999999999994</v>
      </c>
    </row>
    <row r="163" spans="1:228" x14ac:dyDescent="0.2">
      <c r="A163">
        <v>148</v>
      </c>
      <c r="B163">
        <v>1669307936.5999999</v>
      </c>
      <c r="C163">
        <v>587</v>
      </c>
      <c r="D163" t="s">
        <v>655</v>
      </c>
      <c r="E163" t="s">
        <v>656</v>
      </c>
      <c r="F163">
        <v>4</v>
      </c>
      <c r="G163">
        <v>1669307934.5999999</v>
      </c>
      <c r="H163">
        <f t="shared" si="68"/>
        <v>2.4600041849697214E-3</v>
      </c>
      <c r="I163">
        <f t="shared" si="69"/>
        <v>2.4600041849697214</v>
      </c>
      <c r="J163">
        <f t="shared" si="70"/>
        <v>27.118813380997949</v>
      </c>
      <c r="K163">
        <f t="shared" si="71"/>
        <v>948.40657142857151</v>
      </c>
      <c r="L163">
        <f t="shared" si="72"/>
        <v>598.01927311343479</v>
      </c>
      <c r="M163">
        <f t="shared" si="73"/>
        <v>60.47829415731907</v>
      </c>
      <c r="N163">
        <f t="shared" si="74"/>
        <v>95.913316152791751</v>
      </c>
      <c r="O163">
        <f t="shared" si="75"/>
        <v>0.13633215553946007</v>
      </c>
      <c r="P163">
        <f t="shared" si="76"/>
        <v>2.2496063841846277</v>
      </c>
      <c r="Q163">
        <f t="shared" si="77"/>
        <v>0.13190287730489561</v>
      </c>
      <c r="R163">
        <f t="shared" si="78"/>
        <v>8.2825263772992125E-2</v>
      </c>
      <c r="S163">
        <f t="shared" si="79"/>
        <v>226.1109845214977</v>
      </c>
      <c r="T163">
        <f t="shared" si="80"/>
        <v>34.28848754490248</v>
      </c>
      <c r="U163">
        <f t="shared" si="81"/>
        <v>34.298828571428572</v>
      </c>
      <c r="V163">
        <f t="shared" si="82"/>
        <v>5.4327192805184676</v>
      </c>
      <c r="W163">
        <f t="shared" si="83"/>
        <v>70.244877579539676</v>
      </c>
      <c r="X163">
        <f t="shared" si="84"/>
        <v>3.6311349832833875</v>
      </c>
      <c r="Y163">
        <f t="shared" si="85"/>
        <v>5.1692523475064514</v>
      </c>
      <c r="Z163">
        <f t="shared" si="86"/>
        <v>1.8015842972350802</v>
      </c>
      <c r="AA163">
        <f t="shared" si="87"/>
        <v>-108.48618455716472</v>
      </c>
      <c r="AB163">
        <f t="shared" si="88"/>
        <v>-107.97108013803147</v>
      </c>
      <c r="AC163">
        <f t="shared" si="89"/>
        <v>-11.084270732942951</v>
      </c>
      <c r="AD163">
        <f t="shared" si="90"/>
        <v>-1.4305509066414288</v>
      </c>
      <c r="AE163">
        <f t="shared" si="91"/>
        <v>50.527480217769494</v>
      </c>
      <c r="AF163">
        <f t="shared" si="92"/>
        <v>2.443663478961378</v>
      </c>
      <c r="AG163">
        <f t="shared" si="93"/>
        <v>27.118813380997949</v>
      </c>
      <c r="AH163">
        <v>1010.242209051048</v>
      </c>
      <c r="AI163">
        <v>986.25165454545333</v>
      </c>
      <c r="AJ163">
        <v>1.6768389681729801</v>
      </c>
      <c r="AK163">
        <v>66.400301856687292</v>
      </c>
      <c r="AL163">
        <f t="shared" si="94"/>
        <v>2.4600041849697214</v>
      </c>
      <c r="AM163">
        <v>34.635074469798987</v>
      </c>
      <c r="AN163">
        <v>35.912453333333332</v>
      </c>
      <c r="AO163">
        <v>4.6970826635145911E-4</v>
      </c>
      <c r="AP163">
        <v>80.260018109835471</v>
      </c>
      <c r="AQ163">
        <v>16</v>
      </c>
      <c r="AR163">
        <v>3</v>
      </c>
      <c r="AS163">
        <f t="shared" si="95"/>
        <v>1</v>
      </c>
      <c r="AT163">
        <f t="shared" si="96"/>
        <v>0</v>
      </c>
      <c r="AU163">
        <f t="shared" si="97"/>
        <v>22280.412706707732</v>
      </c>
      <c r="AV163">
        <f t="shared" si="98"/>
        <v>1199.97</v>
      </c>
      <c r="AW163">
        <f t="shared" si="99"/>
        <v>1025.9000707365274</v>
      </c>
      <c r="AX163">
        <f t="shared" si="100"/>
        <v>0.8549380990662494</v>
      </c>
      <c r="AY163">
        <f t="shared" si="101"/>
        <v>0.18843053119786135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1669307934.5999999</v>
      </c>
      <c r="BF163">
        <v>948.40657142857151</v>
      </c>
      <c r="BG163">
        <v>976.93557142857139</v>
      </c>
      <c r="BH163">
        <v>35.905257142857138</v>
      </c>
      <c r="BI163">
        <v>34.633385714285723</v>
      </c>
      <c r="BJ163">
        <v>952.2915714285715</v>
      </c>
      <c r="BK163">
        <v>35.753042857142859</v>
      </c>
      <c r="BL163">
        <v>500.12857142857138</v>
      </c>
      <c r="BM163">
        <v>101.03100000000001</v>
      </c>
      <c r="BN163">
        <v>0.10001178571428571</v>
      </c>
      <c r="BO163">
        <v>33.408571428571427</v>
      </c>
      <c r="BP163">
        <v>34.298828571428572</v>
      </c>
      <c r="BQ163">
        <v>999.89999999999986</v>
      </c>
      <c r="BR163">
        <v>0</v>
      </c>
      <c r="BS163">
        <v>0</v>
      </c>
      <c r="BT163">
        <v>4495.8928571428569</v>
      </c>
      <c r="BU163">
        <v>0</v>
      </c>
      <c r="BV163">
        <v>317.13242857142859</v>
      </c>
      <c r="BW163">
        <v>-28.528942857142859</v>
      </c>
      <c r="BX163">
        <v>983.72757142857154</v>
      </c>
      <c r="BY163">
        <v>1011.982857142857</v>
      </c>
      <c r="BZ163">
        <v>1.2718957142857139</v>
      </c>
      <c r="CA163">
        <v>976.93557142857139</v>
      </c>
      <c r="CB163">
        <v>34.633385714285723</v>
      </c>
      <c r="CC163">
        <v>3.627548571428572</v>
      </c>
      <c r="CD163">
        <v>3.499047142857143</v>
      </c>
      <c r="CE163">
        <v>27.228828571428568</v>
      </c>
      <c r="CF163">
        <v>26.615100000000002</v>
      </c>
      <c r="CG163">
        <v>1199.97</v>
      </c>
      <c r="CH163">
        <v>0.49998042857142849</v>
      </c>
      <c r="CI163">
        <v>0.50001957142857145</v>
      </c>
      <c r="CJ163">
        <v>0</v>
      </c>
      <c r="CK163">
        <v>1164.9528571428571</v>
      </c>
      <c r="CL163">
        <v>4.9990899999999998</v>
      </c>
      <c r="CM163">
        <v>12910.87142857143</v>
      </c>
      <c r="CN163">
        <v>9557.5385714285694</v>
      </c>
      <c r="CO163">
        <v>42.936999999999998</v>
      </c>
      <c r="CP163">
        <v>44.625</v>
      </c>
      <c r="CQ163">
        <v>43.75</v>
      </c>
      <c r="CR163">
        <v>43.561999999999998</v>
      </c>
      <c r="CS163">
        <v>44.311999999999998</v>
      </c>
      <c r="CT163">
        <v>597.46142857142866</v>
      </c>
      <c r="CU163">
        <v>597.50857142857137</v>
      </c>
      <c r="CV163">
        <v>0</v>
      </c>
      <c r="CW163">
        <v>1669307945.3</v>
      </c>
      <c r="CX163">
        <v>0</v>
      </c>
      <c r="CY163">
        <v>1669300797.0999999</v>
      </c>
      <c r="CZ163" t="s">
        <v>356</v>
      </c>
      <c r="DA163">
        <v>1669300797.0999999</v>
      </c>
      <c r="DB163">
        <v>1669300794.5999999</v>
      </c>
      <c r="DC163">
        <v>7</v>
      </c>
      <c r="DD163">
        <v>-0.40400000000000003</v>
      </c>
      <c r="DE163">
        <v>2.3E-2</v>
      </c>
      <c r="DF163">
        <v>-3.4009999999999998</v>
      </c>
      <c r="DG163">
        <v>0.121</v>
      </c>
      <c r="DH163">
        <v>413</v>
      </c>
      <c r="DI163">
        <v>31</v>
      </c>
      <c r="DJ163">
        <v>0.5</v>
      </c>
      <c r="DK163">
        <v>0.27</v>
      </c>
      <c r="DL163">
        <v>-28.106322500000001</v>
      </c>
      <c r="DM163">
        <v>-2.1269729831143742</v>
      </c>
      <c r="DN163">
        <v>0.2270143403922974</v>
      </c>
      <c r="DO163">
        <v>0</v>
      </c>
      <c r="DP163">
        <v>1.2692095000000001</v>
      </c>
      <c r="DQ163">
        <v>-5.8506866791748643E-2</v>
      </c>
      <c r="DR163">
        <v>7.5721707422640684E-3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2.9485600000000001</v>
      </c>
      <c r="EB163">
        <v>2.5974300000000001</v>
      </c>
      <c r="EC163">
        <v>0.181086</v>
      </c>
      <c r="ED163">
        <v>0.18276200000000001</v>
      </c>
      <c r="EE163">
        <v>0.144619</v>
      </c>
      <c r="EF163">
        <v>0.139572</v>
      </c>
      <c r="EG163">
        <v>24834.7</v>
      </c>
      <c r="EH163">
        <v>25229.200000000001</v>
      </c>
      <c r="EI163">
        <v>28216.9</v>
      </c>
      <c r="EJ163">
        <v>29715.5</v>
      </c>
      <c r="EK163">
        <v>33209.1</v>
      </c>
      <c r="EL163">
        <v>35485.599999999999</v>
      </c>
      <c r="EM163">
        <v>39817.699999999997</v>
      </c>
      <c r="EN163">
        <v>42454.2</v>
      </c>
      <c r="EO163">
        <v>1.9408300000000001</v>
      </c>
      <c r="EP163">
        <v>1.9202999999999999</v>
      </c>
      <c r="EQ163">
        <v>0.19617399999999999</v>
      </c>
      <c r="ER163">
        <v>0</v>
      </c>
      <c r="ES163">
        <v>31.1083</v>
      </c>
      <c r="ET163">
        <v>999.9</v>
      </c>
      <c r="EU163">
        <v>72</v>
      </c>
      <c r="EV163">
        <v>34.4</v>
      </c>
      <c r="EW163">
        <v>38.9343</v>
      </c>
      <c r="EX163">
        <v>28.9345</v>
      </c>
      <c r="EY163">
        <v>2.4118599999999999</v>
      </c>
      <c r="EZ163">
        <v>1</v>
      </c>
      <c r="FA163">
        <v>0.42665399999999998</v>
      </c>
      <c r="FB163">
        <v>0.14596100000000001</v>
      </c>
      <c r="FC163">
        <v>20.276</v>
      </c>
      <c r="FD163">
        <v>5.2181899999999999</v>
      </c>
      <c r="FE163">
        <v>12.004</v>
      </c>
      <c r="FF163">
        <v>4.9868499999999996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1.86574</v>
      </c>
      <c r="FM163">
        <v>1.86208</v>
      </c>
      <c r="FN163">
        <v>1.8641700000000001</v>
      </c>
      <c r="FO163">
        <v>1.8602000000000001</v>
      </c>
      <c r="FP163">
        <v>1.8609599999999999</v>
      </c>
      <c r="FQ163">
        <v>1.86005</v>
      </c>
      <c r="FR163">
        <v>1.86172</v>
      </c>
      <c r="FS163">
        <v>1.85836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-3.8879999999999999</v>
      </c>
      <c r="GH163">
        <v>0.15229999999999999</v>
      </c>
      <c r="GI163">
        <v>-2.4104999999999999</v>
      </c>
      <c r="GJ163">
        <v>-2.6733299999999998E-3</v>
      </c>
      <c r="GK163">
        <v>1.6058599999999999E-6</v>
      </c>
      <c r="GL163">
        <v>-4.45944E-10</v>
      </c>
      <c r="GM163">
        <v>-0.1235328524796835</v>
      </c>
      <c r="GN163">
        <v>8.2927637995010707E-4</v>
      </c>
      <c r="GO163">
        <v>4.5700164417846682E-4</v>
      </c>
      <c r="GP163">
        <v>-7.3971344136228166E-6</v>
      </c>
      <c r="GQ163">
        <v>4</v>
      </c>
      <c r="GR163">
        <v>2095</v>
      </c>
      <c r="GS163">
        <v>4</v>
      </c>
      <c r="GT163">
        <v>35</v>
      </c>
      <c r="GU163">
        <v>119</v>
      </c>
      <c r="GV163">
        <v>119</v>
      </c>
      <c r="GW163">
        <v>2.1997100000000001</v>
      </c>
      <c r="GX163">
        <v>2.5378400000000001</v>
      </c>
      <c r="GY163">
        <v>1.4489700000000001</v>
      </c>
      <c r="GZ163">
        <v>2.32544</v>
      </c>
      <c r="HA163">
        <v>1.5478499999999999</v>
      </c>
      <c r="HB163">
        <v>2.3571800000000001</v>
      </c>
      <c r="HC163">
        <v>39.118000000000002</v>
      </c>
      <c r="HD163">
        <v>14.657400000000001</v>
      </c>
      <c r="HE163">
        <v>18</v>
      </c>
      <c r="HF163">
        <v>493.822</v>
      </c>
      <c r="HG163">
        <v>521.79499999999996</v>
      </c>
      <c r="HH163">
        <v>30.999300000000002</v>
      </c>
      <c r="HI163">
        <v>32.813200000000002</v>
      </c>
      <c r="HJ163">
        <v>30.0002</v>
      </c>
      <c r="HK163">
        <v>32.729399999999998</v>
      </c>
      <c r="HL163">
        <v>32.717700000000001</v>
      </c>
      <c r="HM163">
        <v>44.0291</v>
      </c>
      <c r="HN163">
        <v>17.897200000000002</v>
      </c>
      <c r="HO163">
        <v>100</v>
      </c>
      <c r="HP163">
        <v>31</v>
      </c>
      <c r="HQ163">
        <v>989.62199999999996</v>
      </c>
      <c r="HR163">
        <v>34.618400000000001</v>
      </c>
      <c r="HS163">
        <v>99.4114</v>
      </c>
      <c r="HT163">
        <v>98.466300000000004</v>
      </c>
    </row>
    <row r="164" spans="1:228" x14ac:dyDescent="0.2">
      <c r="A164">
        <v>149</v>
      </c>
      <c r="B164">
        <v>1669307940.5999999</v>
      </c>
      <c r="C164">
        <v>591</v>
      </c>
      <c r="D164" t="s">
        <v>657</v>
      </c>
      <c r="E164" t="s">
        <v>658</v>
      </c>
      <c r="F164">
        <v>4</v>
      </c>
      <c r="G164">
        <v>1669307938.2874999</v>
      </c>
      <c r="H164">
        <f t="shared" si="68"/>
        <v>2.5168751249583857E-3</v>
      </c>
      <c r="I164">
        <f t="shared" si="69"/>
        <v>2.5168751249583856</v>
      </c>
      <c r="J164">
        <f t="shared" si="70"/>
        <v>26.931733868659059</v>
      </c>
      <c r="K164">
        <f t="shared" si="71"/>
        <v>954.43012500000009</v>
      </c>
      <c r="L164">
        <f t="shared" si="72"/>
        <v>614.36076374901711</v>
      </c>
      <c r="M164">
        <f t="shared" si="73"/>
        <v>62.130433046018972</v>
      </c>
      <c r="N164">
        <f t="shared" si="74"/>
        <v>96.521718959645881</v>
      </c>
      <c r="O164">
        <f t="shared" si="75"/>
        <v>0.14001984917506463</v>
      </c>
      <c r="P164">
        <f t="shared" si="76"/>
        <v>2.248399646695225</v>
      </c>
      <c r="Q164">
        <f t="shared" si="77"/>
        <v>0.13534971148437422</v>
      </c>
      <c r="R164">
        <f t="shared" si="78"/>
        <v>8.5000186857181553E-2</v>
      </c>
      <c r="S164">
        <f t="shared" si="79"/>
        <v>226.13231810981424</v>
      </c>
      <c r="T164">
        <f t="shared" si="80"/>
        <v>34.271594916851335</v>
      </c>
      <c r="U164">
        <f t="shared" si="81"/>
        <v>34.2867125</v>
      </c>
      <c r="V164">
        <f t="shared" si="82"/>
        <v>5.4290566900764263</v>
      </c>
      <c r="W164">
        <f t="shared" si="83"/>
        <v>70.271210825356405</v>
      </c>
      <c r="X164">
        <f t="shared" si="84"/>
        <v>3.6327589510869798</v>
      </c>
      <c r="Y164">
        <f t="shared" si="85"/>
        <v>5.1696262358640732</v>
      </c>
      <c r="Z164">
        <f t="shared" si="86"/>
        <v>1.7962977389894466</v>
      </c>
      <c r="AA164">
        <f t="shared" si="87"/>
        <v>-110.9941930106648</v>
      </c>
      <c r="AB164">
        <f t="shared" si="88"/>
        <v>-106.28800561879592</v>
      </c>
      <c r="AC164">
        <f t="shared" si="89"/>
        <v>-10.916764851814616</v>
      </c>
      <c r="AD164">
        <f t="shared" si="90"/>
        <v>-2.0666453714610924</v>
      </c>
      <c r="AE164">
        <f t="shared" si="91"/>
        <v>50.834962181812791</v>
      </c>
      <c r="AF164">
        <f t="shared" si="92"/>
        <v>2.4791642814247972</v>
      </c>
      <c r="AG164">
        <f t="shared" si="93"/>
        <v>26.931733868659059</v>
      </c>
      <c r="AH164">
        <v>1017.216833165425</v>
      </c>
      <c r="AI164">
        <v>993.11610303030284</v>
      </c>
      <c r="AJ164">
        <v>1.7175971189262711</v>
      </c>
      <c r="AK164">
        <v>66.400301856687292</v>
      </c>
      <c r="AL164">
        <f t="shared" si="94"/>
        <v>2.5168751249583856</v>
      </c>
      <c r="AM164">
        <v>34.632089327636677</v>
      </c>
      <c r="AN164">
        <v>35.930068484848491</v>
      </c>
      <c r="AO164">
        <v>1.8843379243610209E-3</v>
      </c>
      <c r="AP164">
        <v>80.260018109835471</v>
      </c>
      <c r="AQ164">
        <v>16</v>
      </c>
      <c r="AR164">
        <v>3</v>
      </c>
      <c r="AS164">
        <f t="shared" si="95"/>
        <v>1</v>
      </c>
      <c r="AT164">
        <f t="shared" si="96"/>
        <v>0</v>
      </c>
      <c r="AU164">
        <f t="shared" si="97"/>
        <v>22259.56828490808</v>
      </c>
      <c r="AV164">
        <f t="shared" si="98"/>
        <v>1200.0899999999999</v>
      </c>
      <c r="AW164">
        <f t="shared" si="99"/>
        <v>1026.002001093168</v>
      </c>
      <c r="AX164">
        <f t="shared" si="100"/>
        <v>0.85493754726159543</v>
      </c>
      <c r="AY164">
        <f t="shared" si="101"/>
        <v>0.1884294662148791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1669307938.2874999</v>
      </c>
      <c r="BF164">
        <v>954.43012500000009</v>
      </c>
      <c r="BG164">
        <v>983.15187500000002</v>
      </c>
      <c r="BH164">
        <v>35.921599999999998</v>
      </c>
      <c r="BI164">
        <v>34.631249999999987</v>
      </c>
      <c r="BJ164">
        <v>958.32024999999999</v>
      </c>
      <c r="BK164">
        <v>35.769287499999997</v>
      </c>
      <c r="BL164">
        <v>500.11962499999998</v>
      </c>
      <c r="BM164">
        <v>101.03025</v>
      </c>
      <c r="BN164">
        <v>9.99599875E-2</v>
      </c>
      <c r="BO164">
        <v>33.409862500000003</v>
      </c>
      <c r="BP164">
        <v>34.2867125</v>
      </c>
      <c r="BQ164">
        <v>999.9</v>
      </c>
      <c r="BR164">
        <v>0</v>
      </c>
      <c r="BS164">
        <v>0</v>
      </c>
      <c r="BT164">
        <v>4492.4225000000006</v>
      </c>
      <c r="BU164">
        <v>0</v>
      </c>
      <c r="BV164">
        <v>315.801625</v>
      </c>
      <c r="BW164">
        <v>-28.721800000000002</v>
      </c>
      <c r="BX164">
        <v>989.99225000000001</v>
      </c>
      <c r="BY164">
        <v>1018.42</v>
      </c>
      <c r="BZ164">
        <v>1.29035375</v>
      </c>
      <c r="CA164">
        <v>983.15187500000002</v>
      </c>
      <c r="CB164">
        <v>34.631249999999987</v>
      </c>
      <c r="CC164">
        <v>3.629165</v>
      </c>
      <c r="CD164">
        <v>3.4988012500000001</v>
      </c>
      <c r="CE164">
        <v>27.236450000000001</v>
      </c>
      <c r="CF164">
        <v>26.613924999999998</v>
      </c>
      <c r="CG164">
        <v>1200.0899999999999</v>
      </c>
      <c r="CH164">
        <v>0.49999887500000001</v>
      </c>
      <c r="CI164">
        <v>0.50000112500000005</v>
      </c>
      <c r="CJ164">
        <v>0</v>
      </c>
      <c r="CK164">
        <v>1165.9100000000001</v>
      </c>
      <c r="CL164">
        <v>4.9990899999999998</v>
      </c>
      <c r="CM164">
        <v>12976.5375</v>
      </c>
      <c r="CN164">
        <v>9558.5687500000004</v>
      </c>
      <c r="CO164">
        <v>42.936999999999998</v>
      </c>
      <c r="CP164">
        <v>44.625</v>
      </c>
      <c r="CQ164">
        <v>43.75</v>
      </c>
      <c r="CR164">
        <v>43.577749999999988</v>
      </c>
      <c r="CS164">
        <v>44.311999999999998</v>
      </c>
      <c r="CT164">
        <v>597.54375000000005</v>
      </c>
      <c r="CU164">
        <v>597.54624999999999</v>
      </c>
      <c r="CV164">
        <v>0</v>
      </c>
      <c r="CW164">
        <v>1669307949.5</v>
      </c>
      <c r="CX164">
        <v>0</v>
      </c>
      <c r="CY164">
        <v>1669300797.0999999</v>
      </c>
      <c r="CZ164" t="s">
        <v>356</v>
      </c>
      <c r="DA164">
        <v>1669300797.0999999</v>
      </c>
      <c r="DB164">
        <v>1669300794.5999999</v>
      </c>
      <c r="DC164">
        <v>7</v>
      </c>
      <c r="DD164">
        <v>-0.40400000000000003</v>
      </c>
      <c r="DE164">
        <v>2.3E-2</v>
      </c>
      <c r="DF164">
        <v>-3.4009999999999998</v>
      </c>
      <c r="DG164">
        <v>0.121</v>
      </c>
      <c r="DH164">
        <v>413</v>
      </c>
      <c r="DI164">
        <v>31</v>
      </c>
      <c r="DJ164">
        <v>0.5</v>
      </c>
      <c r="DK164">
        <v>0.27</v>
      </c>
      <c r="DL164">
        <v>-28.272582926829269</v>
      </c>
      <c r="DM164">
        <v>-2.9329609756097779</v>
      </c>
      <c r="DN164">
        <v>0.29991437144010219</v>
      </c>
      <c r="DO164">
        <v>0</v>
      </c>
      <c r="DP164">
        <v>1.271311707317073</v>
      </c>
      <c r="DQ164">
        <v>3.9482090592334963E-2</v>
      </c>
      <c r="DR164">
        <v>1.0620068646702729E-2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2.94855</v>
      </c>
      <c r="EB164">
        <v>2.5973199999999999</v>
      </c>
      <c r="EC164">
        <v>0.18188599999999999</v>
      </c>
      <c r="ED164">
        <v>0.18357100000000001</v>
      </c>
      <c r="EE164">
        <v>0.14466699999999999</v>
      </c>
      <c r="EF164">
        <v>0.139566</v>
      </c>
      <c r="EG164">
        <v>24809.8</v>
      </c>
      <c r="EH164">
        <v>25203.9</v>
      </c>
      <c r="EI164">
        <v>28216.3</v>
      </c>
      <c r="EJ164">
        <v>29715.200000000001</v>
      </c>
      <c r="EK164">
        <v>33206.9</v>
      </c>
      <c r="EL164">
        <v>35485.300000000003</v>
      </c>
      <c r="EM164">
        <v>39817.199999999997</v>
      </c>
      <c r="EN164">
        <v>42453.5</v>
      </c>
      <c r="EO164">
        <v>1.94058</v>
      </c>
      <c r="EP164">
        <v>1.9202999999999999</v>
      </c>
      <c r="EQ164">
        <v>0.19628599999999999</v>
      </c>
      <c r="ER164">
        <v>0</v>
      </c>
      <c r="ES164">
        <v>31.102399999999999</v>
      </c>
      <c r="ET164">
        <v>999.9</v>
      </c>
      <c r="EU164">
        <v>72</v>
      </c>
      <c r="EV164">
        <v>34.4</v>
      </c>
      <c r="EW164">
        <v>38.932000000000002</v>
      </c>
      <c r="EX164">
        <v>29.0245</v>
      </c>
      <c r="EY164">
        <v>2.5961500000000002</v>
      </c>
      <c r="EZ164">
        <v>1</v>
      </c>
      <c r="FA164">
        <v>0.42660799999999999</v>
      </c>
      <c r="FB164">
        <v>0.147094</v>
      </c>
      <c r="FC164">
        <v>20.276</v>
      </c>
      <c r="FD164">
        <v>5.2187900000000003</v>
      </c>
      <c r="FE164">
        <v>12.004</v>
      </c>
      <c r="FF164">
        <v>4.9869000000000003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1.8657300000000001</v>
      </c>
      <c r="FM164">
        <v>1.86209</v>
      </c>
      <c r="FN164">
        <v>1.8641700000000001</v>
      </c>
      <c r="FO164">
        <v>1.8602000000000001</v>
      </c>
      <c r="FP164">
        <v>1.8609599999999999</v>
      </c>
      <c r="FQ164">
        <v>1.86005</v>
      </c>
      <c r="FR164">
        <v>1.86172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-3.8929999999999998</v>
      </c>
      <c r="GH164">
        <v>0.15229999999999999</v>
      </c>
      <c r="GI164">
        <v>-2.4104999999999999</v>
      </c>
      <c r="GJ164">
        <v>-2.6733299999999998E-3</v>
      </c>
      <c r="GK164">
        <v>1.6058599999999999E-6</v>
      </c>
      <c r="GL164">
        <v>-4.45944E-10</v>
      </c>
      <c r="GM164">
        <v>-0.1235328524796835</v>
      </c>
      <c r="GN164">
        <v>8.2927637995010707E-4</v>
      </c>
      <c r="GO164">
        <v>4.5700164417846682E-4</v>
      </c>
      <c r="GP164">
        <v>-7.3971344136228166E-6</v>
      </c>
      <c r="GQ164">
        <v>4</v>
      </c>
      <c r="GR164">
        <v>2095</v>
      </c>
      <c r="GS164">
        <v>4</v>
      </c>
      <c r="GT164">
        <v>35</v>
      </c>
      <c r="GU164">
        <v>119.1</v>
      </c>
      <c r="GV164">
        <v>119.1</v>
      </c>
      <c r="GW164">
        <v>2.21069</v>
      </c>
      <c r="GX164">
        <v>2.5354000000000001</v>
      </c>
      <c r="GY164">
        <v>1.4489700000000001</v>
      </c>
      <c r="GZ164">
        <v>2.32544</v>
      </c>
      <c r="HA164">
        <v>1.5478499999999999</v>
      </c>
      <c r="HB164">
        <v>2.3535200000000001</v>
      </c>
      <c r="HC164">
        <v>39.118000000000002</v>
      </c>
      <c r="HD164">
        <v>14.657400000000001</v>
      </c>
      <c r="HE164">
        <v>18</v>
      </c>
      <c r="HF164">
        <v>493.66300000000001</v>
      </c>
      <c r="HG164">
        <v>521.79499999999996</v>
      </c>
      <c r="HH164">
        <v>30.9999</v>
      </c>
      <c r="HI164">
        <v>32.815600000000003</v>
      </c>
      <c r="HJ164">
        <v>30.0002</v>
      </c>
      <c r="HK164">
        <v>32.729399999999998</v>
      </c>
      <c r="HL164">
        <v>32.717700000000001</v>
      </c>
      <c r="HM164">
        <v>44.257599999999996</v>
      </c>
      <c r="HN164">
        <v>17.897200000000002</v>
      </c>
      <c r="HO164">
        <v>100</v>
      </c>
      <c r="HP164">
        <v>31</v>
      </c>
      <c r="HQ164">
        <v>996.3</v>
      </c>
      <c r="HR164">
        <v>34.589100000000002</v>
      </c>
      <c r="HS164">
        <v>99.409899999999993</v>
      </c>
      <c r="HT164">
        <v>98.4649</v>
      </c>
    </row>
    <row r="165" spans="1:228" x14ac:dyDescent="0.2">
      <c r="A165">
        <v>150</v>
      </c>
      <c r="B165">
        <v>1669307944.5999999</v>
      </c>
      <c r="C165">
        <v>595</v>
      </c>
      <c r="D165" t="s">
        <v>659</v>
      </c>
      <c r="E165" t="s">
        <v>660</v>
      </c>
      <c r="F165">
        <v>4</v>
      </c>
      <c r="G165">
        <v>1669307942.5999999</v>
      </c>
      <c r="H165">
        <f t="shared" si="68"/>
        <v>2.6108151174267609E-3</v>
      </c>
      <c r="I165">
        <f t="shared" si="69"/>
        <v>2.6108151174267609</v>
      </c>
      <c r="J165">
        <f t="shared" si="70"/>
        <v>27.677169458409807</v>
      </c>
      <c r="K165">
        <f t="shared" si="71"/>
        <v>961.50785714285723</v>
      </c>
      <c r="L165">
        <f t="shared" si="72"/>
        <v>624.98906118917876</v>
      </c>
      <c r="M165">
        <f t="shared" si="73"/>
        <v>63.204841263356016</v>
      </c>
      <c r="N165">
        <f t="shared" si="74"/>
        <v>97.236824223054271</v>
      </c>
      <c r="O165">
        <f t="shared" si="75"/>
        <v>0.14578211276268399</v>
      </c>
      <c r="P165">
        <f t="shared" si="76"/>
        <v>2.2533351792149805</v>
      </c>
      <c r="Q165">
        <f t="shared" si="77"/>
        <v>0.140737809761146</v>
      </c>
      <c r="R165">
        <f t="shared" si="78"/>
        <v>8.83998007991528E-2</v>
      </c>
      <c r="S165">
        <f t="shared" si="79"/>
        <v>226.12762423513314</v>
      </c>
      <c r="T165">
        <f t="shared" si="80"/>
        <v>34.242623436294075</v>
      </c>
      <c r="U165">
        <f t="shared" si="81"/>
        <v>34.279685714285712</v>
      </c>
      <c r="V165">
        <f t="shared" si="82"/>
        <v>5.4269335333262116</v>
      </c>
      <c r="W165">
        <f t="shared" si="83"/>
        <v>70.298766235293812</v>
      </c>
      <c r="X165">
        <f t="shared" si="84"/>
        <v>3.6349415348091414</v>
      </c>
      <c r="Y165">
        <f t="shared" si="85"/>
        <v>5.1707045933676756</v>
      </c>
      <c r="Z165">
        <f t="shared" si="86"/>
        <v>1.7919919985170703</v>
      </c>
      <c r="AA165">
        <f t="shared" si="87"/>
        <v>-115.13694667852016</v>
      </c>
      <c r="AB165">
        <f t="shared" si="88"/>
        <v>-105.21539233408856</v>
      </c>
      <c r="AC165">
        <f t="shared" si="89"/>
        <v>-10.782752897163109</v>
      </c>
      <c r="AD165">
        <f t="shared" si="90"/>
        <v>-5.0074676746386899</v>
      </c>
      <c r="AE165">
        <f t="shared" si="91"/>
        <v>50.819659373636895</v>
      </c>
      <c r="AF165">
        <f t="shared" si="92"/>
        <v>2.5241952092595419</v>
      </c>
      <c r="AG165">
        <f t="shared" si="93"/>
        <v>27.677169458409807</v>
      </c>
      <c r="AH165">
        <v>1024.176319060977</v>
      </c>
      <c r="AI165">
        <v>999.85821212121152</v>
      </c>
      <c r="AJ165">
        <v>1.679528375210944</v>
      </c>
      <c r="AK165">
        <v>66.400301856687292</v>
      </c>
      <c r="AL165">
        <f t="shared" si="94"/>
        <v>2.6108151174267609</v>
      </c>
      <c r="AM165">
        <v>34.630640162054448</v>
      </c>
      <c r="AN165">
        <v>35.950463636363637</v>
      </c>
      <c r="AO165">
        <v>6.1408999250463399E-3</v>
      </c>
      <c r="AP165">
        <v>80.260018109835471</v>
      </c>
      <c r="AQ165">
        <v>16</v>
      </c>
      <c r="AR165">
        <v>3</v>
      </c>
      <c r="AS165">
        <f t="shared" si="95"/>
        <v>1</v>
      </c>
      <c r="AT165">
        <f t="shared" si="96"/>
        <v>0</v>
      </c>
      <c r="AU165">
        <f t="shared" si="97"/>
        <v>22344.330364559086</v>
      </c>
      <c r="AV165">
        <f t="shared" si="98"/>
        <v>1200.062857142857</v>
      </c>
      <c r="AW165">
        <f t="shared" si="99"/>
        <v>1025.9790135933329</v>
      </c>
      <c r="AX165">
        <f t="shared" si="100"/>
        <v>0.85493772887531261</v>
      </c>
      <c r="AY165">
        <f t="shared" si="101"/>
        <v>0.18842981672935372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1669307942.5999999</v>
      </c>
      <c r="BF165">
        <v>961.50785714285723</v>
      </c>
      <c r="BG165">
        <v>990.25542857142852</v>
      </c>
      <c r="BH165">
        <v>35.943428571428569</v>
      </c>
      <c r="BI165">
        <v>34.629614285714283</v>
      </c>
      <c r="BJ165">
        <v>965.40371428571416</v>
      </c>
      <c r="BK165">
        <v>35.791028571428569</v>
      </c>
      <c r="BL165">
        <v>500.09814285714282</v>
      </c>
      <c r="BM165">
        <v>101.0295714285714</v>
      </c>
      <c r="BN165">
        <v>9.9944571428571424E-2</v>
      </c>
      <c r="BO165">
        <v>33.413585714285723</v>
      </c>
      <c r="BP165">
        <v>34.279685714285712</v>
      </c>
      <c r="BQ165">
        <v>999.89999999999986</v>
      </c>
      <c r="BR165">
        <v>0</v>
      </c>
      <c r="BS165">
        <v>0</v>
      </c>
      <c r="BT165">
        <v>4506.7857142857147</v>
      </c>
      <c r="BU165">
        <v>0</v>
      </c>
      <c r="BV165">
        <v>316.67371428571431</v>
      </c>
      <c r="BW165">
        <v>-28.747585714285719</v>
      </c>
      <c r="BX165">
        <v>997.35628571428572</v>
      </c>
      <c r="BY165">
        <v>1025.777142857143</v>
      </c>
      <c r="BZ165">
        <v>1.3138185714285711</v>
      </c>
      <c r="CA165">
        <v>990.25542857142852</v>
      </c>
      <c r="CB165">
        <v>34.629614285714283</v>
      </c>
      <c r="CC165">
        <v>3.6313528571428568</v>
      </c>
      <c r="CD165">
        <v>3.4986199999999998</v>
      </c>
      <c r="CE165">
        <v>27.24671428571428</v>
      </c>
      <c r="CF165">
        <v>26.613057142857141</v>
      </c>
      <c r="CG165">
        <v>1200.062857142857</v>
      </c>
      <c r="CH165">
        <v>0.49999214285714277</v>
      </c>
      <c r="CI165">
        <v>0.50000785714285712</v>
      </c>
      <c r="CJ165">
        <v>0</v>
      </c>
      <c r="CK165">
        <v>1166.601428571428</v>
      </c>
      <c r="CL165">
        <v>4.9990899999999998</v>
      </c>
      <c r="CM165">
        <v>13007.87142857143</v>
      </c>
      <c r="CN165">
        <v>9558.322857142859</v>
      </c>
      <c r="CO165">
        <v>42.936999999999998</v>
      </c>
      <c r="CP165">
        <v>44.625</v>
      </c>
      <c r="CQ165">
        <v>43.75</v>
      </c>
      <c r="CR165">
        <v>43.607000000000014</v>
      </c>
      <c r="CS165">
        <v>44.303142857142859</v>
      </c>
      <c r="CT165">
        <v>597.52285714285711</v>
      </c>
      <c r="CU165">
        <v>597.54</v>
      </c>
      <c r="CV165">
        <v>0</v>
      </c>
      <c r="CW165">
        <v>1669307953.7</v>
      </c>
      <c r="CX165">
        <v>0</v>
      </c>
      <c r="CY165">
        <v>1669300797.0999999</v>
      </c>
      <c r="CZ165" t="s">
        <v>356</v>
      </c>
      <c r="DA165">
        <v>1669300797.0999999</v>
      </c>
      <c r="DB165">
        <v>1669300794.5999999</v>
      </c>
      <c r="DC165">
        <v>7</v>
      </c>
      <c r="DD165">
        <v>-0.40400000000000003</v>
      </c>
      <c r="DE165">
        <v>2.3E-2</v>
      </c>
      <c r="DF165">
        <v>-3.4009999999999998</v>
      </c>
      <c r="DG165">
        <v>0.121</v>
      </c>
      <c r="DH165">
        <v>413</v>
      </c>
      <c r="DI165">
        <v>31</v>
      </c>
      <c r="DJ165">
        <v>0.5</v>
      </c>
      <c r="DK165">
        <v>0.27</v>
      </c>
      <c r="DL165">
        <v>-28.44958780487805</v>
      </c>
      <c r="DM165">
        <v>-2.697491289198588</v>
      </c>
      <c r="DN165">
        <v>0.27750388544423099</v>
      </c>
      <c r="DO165">
        <v>0</v>
      </c>
      <c r="DP165">
        <v>1.2777807317073171</v>
      </c>
      <c r="DQ165">
        <v>0.16989198606271819</v>
      </c>
      <c r="DR165">
        <v>1.8992363470519191E-2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2.9487299999999999</v>
      </c>
      <c r="EB165">
        <v>2.5974599999999999</v>
      </c>
      <c r="EC165">
        <v>0.182674</v>
      </c>
      <c r="ED165">
        <v>0.184312</v>
      </c>
      <c r="EE165">
        <v>0.14472299999999999</v>
      </c>
      <c r="EF165">
        <v>0.13956299999999999</v>
      </c>
      <c r="EG165">
        <v>24786</v>
      </c>
      <c r="EH165">
        <v>25180.9</v>
      </c>
      <c r="EI165">
        <v>28216.5</v>
      </c>
      <c r="EJ165">
        <v>29715.1</v>
      </c>
      <c r="EK165">
        <v>33204.800000000003</v>
      </c>
      <c r="EL165">
        <v>35485.599999999999</v>
      </c>
      <c r="EM165">
        <v>39817.300000000003</v>
      </c>
      <c r="EN165">
        <v>42453.599999999999</v>
      </c>
      <c r="EO165">
        <v>1.94055</v>
      </c>
      <c r="EP165">
        <v>1.9201699999999999</v>
      </c>
      <c r="EQ165">
        <v>0.19600999999999999</v>
      </c>
      <c r="ER165">
        <v>0</v>
      </c>
      <c r="ES165">
        <v>31.101199999999999</v>
      </c>
      <c r="ET165">
        <v>999.9</v>
      </c>
      <c r="EU165">
        <v>72</v>
      </c>
      <c r="EV165">
        <v>34.4</v>
      </c>
      <c r="EW165">
        <v>38.936999999999998</v>
      </c>
      <c r="EX165">
        <v>28.994499999999999</v>
      </c>
      <c r="EY165">
        <v>2.2796500000000002</v>
      </c>
      <c r="EZ165">
        <v>1</v>
      </c>
      <c r="FA165">
        <v>0.42702699999999999</v>
      </c>
      <c r="FB165">
        <v>0.151255</v>
      </c>
      <c r="FC165">
        <v>20.276</v>
      </c>
      <c r="FD165">
        <v>5.2190899999999996</v>
      </c>
      <c r="FE165">
        <v>12.004</v>
      </c>
      <c r="FF165">
        <v>4.9871999999999996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1.86571</v>
      </c>
      <c r="FM165">
        <v>1.8620699999999999</v>
      </c>
      <c r="FN165">
        <v>1.86415</v>
      </c>
      <c r="FO165">
        <v>1.8602000000000001</v>
      </c>
      <c r="FP165">
        <v>1.8609599999999999</v>
      </c>
      <c r="FQ165">
        <v>1.86006</v>
      </c>
      <c r="FR165">
        <v>1.86175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-3.899</v>
      </c>
      <c r="GH165">
        <v>0.1525</v>
      </c>
      <c r="GI165">
        <v>-2.4104999999999999</v>
      </c>
      <c r="GJ165">
        <v>-2.6733299999999998E-3</v>
      </c>
      <c r="GK165">
        <v>1.6058599999999999E-6</v>
      </c>
      <c r="GL165">
        <v>-4.45944E-10</v>
      </c>
      <c r="GM165">
        <v>-0.1235328524796835</v>
      </c>
      <c r="GN165">
        <v>8.2927637995010707E-4</v>
      </c>
      <c r="GO165">
        <v>4.5700164417846682E-4</v>
      </c>
      <c r="GP165">
        <v>-7.3971344136228166E-6</v>
      </c>
      <c r="GQ165">
        <v>4</v>
      </c>
      <c r="GR165">
        <v>2095</v>
      </c>
      <c r="GS165">
        <v>4</v>
      </c>
      <c r="GT165">
        <v>35</v>
      </c>
      <c r="GU165">
        <v>119.1</v>
      </c>
      <c r="GV165">
        <v>119.2</v>
      </c>
      <c r="GW165">
        <v>2.2216800000000001</v>
      </c>
      <c r="GX165">
        <v>2.5451700000000002</v>
      </c>
      <c r="GY165">
        <v>1.4489700000000001</v>
      </c>
      <c r="GZ165">
        <v>2.32544</v>
      </c>
      <c r="HA165">
        <v>1.5478499999999999</v>
      </c>
      <c r="HB165">
        <v>2.2790499999999998</v>
      </c>
      <c r="HC165">
        <v>39.118000000000002</v>
      </c>
      <c r="HD165">
        <v>14.6486</v>
      </c>
      <c r="HE165">
        <v>18</v>
      </c>
      <c r="HF165">
        <v>493.64699999999999</v>
      </c>
      <c r="HG165">
        <v>521.71699999999998</v>
      </c>
      <c r="HH165">
        <v>31.000599999999999</v>
      </c>
      <c r="HI165">
        <v>32.816099999999999</v>
      </c>
      <c r="HJ165">
        <v>30.0002</v>
      </c>
      <c r="HK165">
        <v>32.729399999999998</v>
      </c>
      <c r="HL165">
        <v>32.719299999999997</v>
      </c>
      <c r="HM165">
        <v>44.496000000000002</v>
      </c>
      <c r="HN165">
        <v>17.897200000000002</v>
      </c>
      <c r="HO165">
        <v>100</v>
      </c>
      <c r="HP165">
        <v>31</v>
      </c>
      <c r="HQ165">
        <v>1002.99</v>
      </c>
      <c r="HR165">
        <v>34.5565</v>
      </c>
      <c r="HS165">
        <v>99.410200000000003</v>
      </c>
      <c r="HT165">
        <v>98.465000000000003</v>
      </c>
    </row>
    <row r="166" spans="1:228" x14ac:dyDescent="0.2">
      <c r="A166">
        <v>151</v>
      </c>
      <c r="B166">
        <v>1669307948.5999999</v>
      </c>
      <c r="C166">
        <v>599</v>
      </c>
      <c r="D166" t="s">
        <v>661</v>
      </c>
      <c r="E166" t="s">
        <v>662</v>
      </c>
      <c r="F166">
        <v>4</v>
      </c>
      <c r="G166">
        <v>1669307946.2874999</v>
      </c>
      <c r="H166">
        <f t="shared" si="68"/>
        <v>2.5921880409823738E-3</v>
      </c>
      <c r="I166">
        <f t="shared" si="69"/>
        <v>2.5921880409823737</v>
      </c>
      <c r="J166">
        <f t="shared" si="70"/>
        <v>27.551768620489867</v>
      </c>
      <c r="K166">
        <f t="shared" si="71"/>
        <v>967.35374999999999</v>
      </c>
      <c r="L166">
        <f t="shared" si="72"/>
        <v>630.32865798821672</v>
      </c>
      <c r="M166">
        <f t="shared" si="73"/>
        <v>63.745933429267346</v>
      </c>
      <c r="N166">
        <f t="shared" si="74"/>
        <v>97.829706722940841</v>
      </c>
      <c r="O166">
        <f t="shared" si="75"/>
        <v>0.14492379705277239</v>
      </c>
      <c r="P166">
        <f t="shared" si="76"/>
        <v>2.2527999748842129</v>
      </c>
      <c r="Q166">
        <f t="shared" si="77"/>
        <v>0.13993648374919435</v>
      </c>
      <c r="R166">
        <f t="shared" si="78"/>
        <v>8.7894094351561439E-2</v>
      </c>
      <c r="S166">
        <f t="shared" si="79"/>
        <v>226.11502011062865</v>
      </c>
      <c r="T166">
        <f t="shared" si="80"/>
        <v>34.258314713846488</v>
      </c>
      <c r="U166">
        <f t="shared" si="81"/>
        <v>34.276312500000003</v>
      </c>
      <c r="V166">
        <f t="shared" si="82"/>
        <v>5.4259145666659121</v>
      </c>
      <c r="W166">
        <f t="shared" si="83"/>
        <v>70.291424411435926</v>
      </c>
      <c r="X166">
        <f t="shared" si="84"/>
        <v>3.6364918685932439</v>
      </c>
      <c r="Y166">
        <f t="shared" si="85"/>
        <v>5.173450245235907</v>
      </c>
      <c r="Z166">
        <f t="shared" si="86"/>
        <v>1.7894226980726682</v>
      </c>
      <c r="AA166">
        <f t="shared" si="87"/>
        <v>-114.31549260732268</v>
      </c>
      <c r="AB166">
        <f t="shared" si="88"/>
        <v>-103.62973150386372</v>
      </c>
      <c r="AC166">
        <f t="shared" si="89"/>
        <v>-10.623089577670401</v>
      </c>
      <c r="AD166">
        <f t="shared" si="90"/>
        <v>-2.4532935782281697</v>
      </c>
      <c r="AE166">
        <f t="shared" si="91"/>
        <v>50.437781805706784</v>
      </c>
      <c r="AF166">
        <f t="shared" si="92"/>
        <v>2.5525960947361011</v>
      </c>
      <c r="AG166">
        <f t="shared" si="93"/>
        <v>27.551768620489867</v>
      </c>
      <c r="AH166">
        <v>1030.4578662783119</v>
      </c>
      <c r="AI166">
        <v>1006.411018181818</v>
      </c>
      <c r="AJ166">
        <v>1.641727879396599</v>
      </c>
      <c r="AK166">
        <v>66.400301856687292</v>
      </c>
      <c r="AL166">
        <f t="shared" si="94"/>
        <v>2.5921880409823737</v>
      </c>
      <c r="AM166">
        <v>34.628926304763581</v>
      </c>
      <c r="AN166">
        <v>35.96346787878786</v>
      </c>
      <c r="AO166">
        <v>2.2824657828079409E-3</v>
      </c>
      <c r="AP166">
        <v>80.260018109835471</v>
      </c>
      <c r="AQ166">
        <v>16</v>
      </c>
      <c r="AR166">
        <v>3</v>
      </c>
      <c r="AS166">
        <f t="shared" si="95"/>
        <v>1</v>
      </c>
      <c r="AT166">
        <f t="shared" si="96"/>
        <v>0</v>
      </c>
      <c r="AU166">
        <f t="shared" si="97"/>
        <v>22334.348988030772</v>
      </c>
      <c r="AV166">
        <f t="shared" si="98"/>
        <v>1199.9925000000001</v>
      </c>
      <c r="AW166">
        <f t="shared" si="99"/>
        <v>1025.9192010935899</v>
      </c>
      <c r="AX166">
        <f t="shared" si="100"/>
        <v>0.85493801094055999</v>
      </c>
      <c r="AY166">
        <f t="shared" si="101"/>
        <v>0.18843036111528083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1669307946.2874999</v>
      </c>
      <c r="BF166">
        <v>967.35374999999999</v>
      </c>
      <c r="BG166">
        <v>995.91549999999995</v>
      </c>
      <c r="BH166">
        <v>35.958137500000007</v>
      </c>
      <c r="BI166">
        <v>34.629675000000013</v>
      </c>
      <c r="BJ166">
        <v>971.25450000000001</v>
      </c>
      <c r="BK166">
        <v>35.80565</v>
      </c>
      <c r="BL166">
        <v>500.14100000000002</v>
      </c>
      <c r="BM166">
        <v>101.03125</v>
      </c>
      <c r="BN166">
        <v>0.100013225</v>
      </c>
      <c r="BO166">
        <v>33.4230625</v>
      </c>
      <c r="BP166">
        <v>34.276312500000003</v>
      </c>
      <c r="BQ166">
        <v>999.9</v>
      </c>
      <c r="BR166">
        <v>0</v>
      </c>
      <c r="BS166">
        <v>0</v>
      </c>
      <c r="BT166">
        <v>4505.15625</v>
      </c>
      <c r="BU166">
        <v>0</v>
      </c>
      <c r="BV166">
        <v>314.27575000000002</v>
      </c>
      <c r="BW166">
        <v>-28.5617625</v>
      </c>
      <c r="BX166">
        <v>1003.43475</v>
      </c>
      <c r="BY166">
        <v>1031.6400000000001</v>
      </c>
      <c r="BZ166">
        <v>1.32848375</v>
      </c>
      <c r="CA166">
        <v>995.91549999999995</v>
      </c>
      <c r="CB166">
        <v>34.629675000000013</v>
      </c>
      <c r="CC166">
        <v>3.632895</v>
      </c>
      <c r="CD166">
        <v>3.4986762499999999</v>
      </c>
      <c r="CE166">
        <v>27.2539625</v>
      </c>
      <c r="CF166">
        <v>26.613325</v>
      </c>
      <c r="CG166">
        <v>1199.9925000000001</v>
      </c>
      <c r="CH166">
        <v>0.49998175</v>
      </c>
      <c r="CI166">
        <v>0.50001824999999989</v>
      </c>
      <c r="CJ166">
        <v>0</v>
      </c>
      <c r="CK166">
        <v>1167.3612499999999</v>
      </c>
      <c r="CL166">
        <v>4.9990899999999998</v>
      </c>
      <c r="CM166">
        <v>12979.762500000001</v>
      </c>
      <c r="CN166">
        <v>9557.7425000000003</v>
      </c>
      <c r="CO166">
        <v>42.952749999999988</v>
      </c>
      <c r="CP166">
        <v>44.625</v>
      </c>
      <c r="CQ166">
        <v>43.75</v>
      </c>
      <c r="CR166">
        <v>43.625</v>
      </c>
      <c r="CS166">
        <v>44.304250000000003</v>
      </c>
      <c r="CT166">
        <v>597.47625000000005</v>
      </c>
      <c r="CU166">
        <v>597.51625000000001</v>
      </c>
      <c r="CV166">
        <v>0</v>
      </c>
      <c r="CW166">
        <v>1669307957.3</v>
      </c>
      <c r="CX166">
        <v>0</v>
      </c>
      <c r="CY166">
        <v>1669300797.0999999</v>
      </c>
      <c r="CZ166" t="s">
        <v>356</v>
      </c>
      <c r="DA166">
        <v>1669300797.0999999</v>
      </c>
      <c r="DB166">
        <v>1669300794.5999999</v>
      </c>
      <c r="DC166">
        <v>7</v>
      </c>
      <c r="DD166">
        <v>-0.40400000000000003</v>
      </c>
      <c r="DE166">
        <v>2.3E-2</v>
      </c>
      <c r="DF166">
        <v>-3.4009999999999998</v>
      </c>
      <c r="DG166">
        <v>0.121</v>
      </c>
      <c r="DH166">
        <v>413</v>
      </c>
      <c r="DI166">
        <v>31</v>
      </c>
      <c r="DJ166">
        <v>0.5</v>
      </c>
      <c r="DK166">
        <v>0.27</v>
      </c>
      <c r="DL166">
        <v>-28.542412195121951</v>
      </c>
      <c r="DM166">
        <v>-1.3850425087108249</v>
      </c>
      <c r="DN166">
        <v>0.1982364185919355</v>
      </c>
      <c r="DO166">
        <v>0</v>
      </c>
      <c r="DP166">
        <v>1.2900290243902439</v>
      </c>
      <c r="DQ166">
        <v>0.2548636933797897</v>
      </c>
      <c r="DR166">
        <v>2.5623574778200629E-2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2.9487899999999998</v>
      </c>
      <c r="EB166">
        <v>2.5974400000000002</v>
      </c>
      <c r="EC166">
        <v>0.18343999999999999</v>
      </c>
      <c r="ED166">
        <v>0.185082</v>
      </c>
      <c r="EE166">
        <v>0.144761</v>
      </c>
      <c r="EF166">
        <v>0.139568</v>
      </c>
      <c r="EG166">
        <v>24762.6</v>
      </c>
      <c r="EH166">
        <v>25156.9</v>
      </c>
      <c r="EI166">
        <v>28216.3</v>
      </c>
      <c r="EJ166">
        <v>29714.9</v>
      </c>
      <c r="EK166">
        <v>33202.699999999997</v>
      </c>
      <c r="EL166">
        <v>35485.199999999997</v>
      </c>
      <c r="EM166">
        <v>39816.5</v>
      </c>
      <c r="EN166">
        <v>42453.3</v>
      </c>
      <c r="EO166">
        <v>1.9407000000000001</v>
      </c>
      <c r="EP166">
        <v>1.9201699999999999</v>
      </c>
      <c r="EQ166">
        <v>0.195913</v>
      </c>
      <c r="ER166">
        <v>0</v>
      </c>
      <c r="ES166">
        <v>31.1035</v>
      </c>
      <c r="ET166">
        <v>999.9</v>
      </c>
      <c r="EU166">
        <v>72</v>
      </c>
      <c r="EV166">
        <v>34.4</v>
      </c>
      <c r="EW166">
        <v>38.933</v>
      </c>
      <c r="EX166">
        <v>28.994499999999999</v>
      </c>
      <c r="EY166">
        <v>1.79888</v>
      </c>
      <c r="EZ166">
        <v>1</v>
      </c>
      <c r="FA166">
        <v>0.42688300000000001</v>
      </c>
      <c r="FB166">
        <v>0.15504100000000001</v>
      </c>
      <c r="FC166">
        <v>20.276</v>
      </c>
      <c r="FD166">
        <v>5.2190899999999996</v>
      </c>
      <c r="FE166">
        <v>12.004</v>
      </c>
      <c r="FF166">
        <v>4.9870000000000001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1.8656999999999999</v>
      </c>
      <c r="FM166">
        <v>1.86208</v>
      </c>
      <c r="FN166">
        <v>1.8641700000000001</v>
      </c>
      <c r="FO166">
        <v>1.8602000000000001</v>
      </c>
      <c r="FP166">
        <v>1.8609599999999999</v>
      </c>
      <c r="FQ166">
        <v>1.86008</v>
      </c>
      <c r="FR166">
        <v>1.8617300000000001</v>
      </c>
      <c r="FS166">
        <v>1.8583499999999999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-3.9039999999999999</v>
      </c>
      <c r="GH166">
        <v>0.15260000000000001</v>
      </c>
      <c r="GI166">
        <v>-2.4104999999999999</v>
      </c>
      <c r="GJ166">
        <v>-2.6733299999999998E-3</v>
      </c>
      <c r="GK166">
        <v>1.6058599999999999E-6</v>
      </c>
      <c r="GL166">
        <v>-4.45944E-10</v>
      </c>
      <c r="GM166">
        <v>-0.1235328524796835</v>
      </c>
      <c r="GN166">
        <v>8.2927637995010707E-4</v>
      </c>
      <c r="GO166">
        <v>4.5700164417846682E-4</v>
      </c>
      <c r="GP166">
        <v>-7.3971344136228166E-6</v>
      </c>
      <c r="GQ166">
        <v>4</v>
      </c>
      <c r="GR166">
        <v>2095</v>
      </c>
      <c r="GS166">
        <v>4</v>
      </c>
      <c r="GT166">
        <v>35</v>
      </c>
      <c r="GU166">
        <v>119.2</v>
      </c>
      <c r="GV166">
        <v>119.2</v>
      </c>
      <c r="GW166">
        <v>2.2351100000000002</v>
      </c>
      <c r="GX166">
        <v>2.5524900000000001</v>
      </c>
      <c r="GY166">
        <v>1.4489700000000001</v>
      </c>
      <c r="GZ166">
        <v>2.32544</v>
      </c>
      <c r="HA166">
        <v>1.5478499999999999</v>
      </c>
      <c r="HB166">
        <v>2.2448700000000001</v>
      </c>
      <c r="HC166">
        <v>39.118000000000002</v>
      </c>
      <c r="HD166">
        <v>14.639900000000001</v>
      </c>
      <c r="HE166">
        <v>18</v>
      </c>
      <c r="HF166">
        <v>493.755</v>
      </c>
      <c r="HG166">
        <v>521.72900000000004</v>
      </c>
      <c r="HH166">
        <v>31.000900000000001</v>
      </c>
      <c r="HI166">
        <v>32.816099999999999</v>
      </c>
      <c r="HJ166">
        <v>30.0001</v>
      </c>
      <c r="HK166">
        <v>32.731099999999998</v>
      </c>
      <c r="HL166">
        <v>32.720599999999997</v>
      </c>
      <c r="HM166">
        <v>44.734699999999997</v>
      </c>
      <c r="HN166">
        <v>17.897200000000002</v>
      </c>
      <c r="HO166">
        <v>100</v>
      </c>
      <c r="HP166">
        <v>31</v>
      </c>
      <c r="HQ166">
        <v>1009.66</v>
      </c>
      <c r="HR166">
        <v>34.521299999999997</v>
      </c>
      <c r="HS166">
        <v>99.408900000000003</v>
      </c>
      <c r="HT166">
        <v>98.464299999999994</v>
      </c>
    </row>
    <row r="167" spans="1:228" x14ac:dyDescent="0.2">
      <c r="A167">
        <v>152</v>
      </c>
      <c r="B167">
        <v>1669307952.5999999</v>
      </c>
      <c r="C167">
        <v>603</v>
      </c>
      <c r="D167" t="s">
        <v>663</v>
      </c>
      <c r="E167" t="s">
        <v>664</v>
      </c>
      <c r="F167">
        <v>4</v>
      </c>
      <c r="G167">
        <v>1669307950.5999999</v>
      </c>
      <c r="H167">
        <f t="shared" si="68"/>
        <v>2.6103110087162696E-3</v>
      </c>
      <c r="I167">
        <f t="shared" si="69"/>
        <v>2.6103110087162698</v>
      </c>
      <c r="J167">
        <f t="shared" si="70"/>
        <v>27.685669827677565</v>
      </c>
      <c r="K167">
        <f t="shared" si="71"/>
        <v>974.17599999999982</v>
      </c>
      <c r="L167">
        <f t="shared" si="72"/>
        <v>637.21830236201902</v>
      </c>
      <c r="M167">
        <f t="shared" si="73"/>
        <v>64.443538396545193</v>
      </c>
      <c r="N167">
        <f t="shared" si="74"/>
        <v>98.520943651939163</v>
      </c>
      <c r="O167">
        <f t="shared" si="75"/>
        <v>0.14579748946549015</v>
      </c>
      <c r="P167">
        <f t="shared" si="76"/>
        <v>2.2501534501178275</v>
      </c>
      <c r="Q167">
        <f t="shared" si="77"/>
        <v>0.14074527396000511</v>
      </c>
      <c r="R167">
        <f t="shared" si="78"/>
        <v>8.8405132691466382E-2</v>
      </c>
      <c r="S167">
        <f t="shared" si="79"/>
        <v>226.11172895063365</v>
      </c>
      <c r="T167">
        <f t="shared" si="80"/>
        <v>34.263562299306258</v>
      </c>
      <c r="U167">
        <f t="shared" si="81"/>
        <v>34.289228571428573</v>
      </c>
      <c r="V167">
        <f t="shared" si="82"/>
        <v>5.4298171014523486</v>
      </c>
      <c r="W167">
        <f t="shared" si="83"/>
        <v>70.284908493860101</v>
      </c>
      <c r="X167">
        <f t="shared" si="84"/>
        <v>3.6382666576771494</v>
      </c>
      <c r="Y167">
        <f t="shared" si="85"/>
        <v>5.1764549967294595</v>
      </c>
      <c r="Z167">
        <f t="shared" si="86"/>
        <v>1.7915504437751992</v>
      </c>
      <c r="AA167">
        <f t="shared" si="87"/>
        <v>-115.11471548438749</v>
      </c>
      <c r="AB167">
        <f t="shared" si="88"/>
        <v>-103.81733146459571</v>
      </c>
      <c r="AC167">
        <f t="shared" si="89"/>
        <v>-10.656050274857169</v>
      </c>
      <c r="AD167">
        <f t="shared" si="90"/>
        <v>-3.4763682732067167</v>
      </c>
      <c r="AE167">
        <f t="shared" si="91"/>
        <v>50.795072015408429</v>
      </c>
      <c r="AF167">
        <f t="shared" si="92"/>
        <v>2.5846133629803161</v>
      </c>
      <c r="AG167">
        <f t="shared" si="93"/>
        <v>27.685669827677565</v>
      </c>
      <c r="AH167">
        <v>1037.278412129808</v>
      </c>
      <c r="AI167">
        <v>1013.037636363636</v>
      </c>
      <c r="AJ167">
        <v>1.6643398324945189</v>
      </c>
      <c r="AK167">
        <v>66.400301856687292</v>
      </c>
      <c r="AL167">
        <f t="shared" si="94"/>
        <v>2.6103110087162698</v>
      </c>
      <c r="AM167">
        <v>34.630462407144549</v>
      </c>
      <c r="AN167">
        <v>35.982127878787892</v>
      </c>
      <c r="AO167">
        <v>1.0710771401354761E-3</v>
      </c>
      <c r="AP167">
        <v>80.260018109835471</v>
      </c>
      <c r="AQ167">
        <v>16</v>
      </c>
      <c r="AR167">
        <v>3</v>
      </c>
      <c r="AS167">
        <f t="shared" si="95"/>
        <v>1</v>
      </c>
      <c r="AT167">
        <f t="shared" si="96"/>
        <v>0</v>
      </c>
      <c r="AU167">
        <f t="shared" si="97"/>
        <v>22287.958416292433</v>
      </c>
      <c r="AV167">
        <f t="shared" si="98"/>
        <v>1199.97</v>
      </c>
      <c r="AW167">
        <f t="shared" si="99"/>
        <v>1025.9004564511056</v>
      </c>
      <c r="AX167">
        <f t="shared" si="100"/>
        <v>0.85493842050310054</v>
      </c>
      <c r="AY167">
        <f t="shared" si="101"/>
        <v>0.18843115157098397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1669307950.5999999</v>
      </c>
      <c r="BF167">
        <v>974.17599999999982</v>
      </c>
      <c r="BG167">
        <v>1002.957142857143</v>
      </c>
      <c r="BH167">
        <v>35.975214285714287</v>
      </c>
      <c r="BI167">
        <v>34.630099999999992</v>
      </c>
      <c r="BJ167">
        <v>978.08228571428572</v>
      </c>
      <c r="BK167">
        <v>35.822628571428581</v>
      </c>
      <c r="BL167">
        <v>500.13628571428569</v>
      </c>
      <c r="BM167">
        <v>101.0325714285714</v>
      </c>
      <c r="BN167">
        <v>0.10002027142857139</v>
      </c>
      <c r="BO167">
        <v>33.433428571428571</v>
      </c>
      <c r="BP167">
        <v>34.289228571428573</v>
      </c>
      <c r="BQ167">
        <v>999.89999999999986</v>
      </c>
      <c r="BR167">
        <v>0</v>
      </c>
      <c r="BS167">
        <v>0</v>
      </c>
      <c r="BT167">
        <v>4497.4114285714286</v>
      </c>
      <c r="BU167">
        <v>0</v>
      </c>
      <c r="BV167">
        <v>311.20114285714288</v>
      </c>
      <c r="BW167">
        <v>-28.781571428571429</v>
      </c>
      <c r="BX167">
        <v>1010.528571428571</v>
      </c>
      <c r="BY167">
        <v>1038.937142857143</v>
      </c>
      <c r="BZ167">
        <v>1.3451028571428569</v>
      </c>
      <c r="CA167">
        <v>1002.957142857143</v>
      </c>
      <c r="CB167">
        <v>34.630099999999992</v>
      </c>
      <c r="CC167">
        <v>3.6346614285714289</v>
      </c>
      <c r="CD167">
        <v>3.498764285714286</v>
      </c>
      <c r="CE167">
        <v>27.262271428571431</v>
      </c>
      <c r="CF167">
        <v>26.613742857142849</v>
      </c>
      <c r="CG167">
        <v>1199.97</v>
      </c>
      <c r="CH167">
        <v>0.49997028571428559</v>
      </c>
      <c r="CI167">
        <v>0.5000297142857143</v>
      </c>
      <c r="CJ167">
        <v>0</v>
      </c>
      <c r="CK167">
        <v>1167.931428571429</v>
      </c>
      <c r="CL167">
        <v>4.9990899999999998</v>
      </c>
      <c r="CM167">
        <v>12933.27142857143</v>
      </c>
      <c r="CN167">
        <v>9557.5142857142873</v>
      </c>
      <c r="CO167">
        <v>42.946000000000012</v>
      </c>
      <c r="CP167">
        <v>44.625</v>
      </c>
      <c r="CQ167">
        <v>43.75</v>
      </c>
      <c r="CR167">
        <v>43.625</v>
      </c>
      <c r="CS167">
        <v>44.311999999999998</v>
      </c>
      <c r="CT167">
        <v>597.44857142857143</v>
      </c>
      <c r="CU167">
        <v>597.5214285714286</v>
      </c>
      <c r="CV167">
        <v>0</v>
      </c>
      <c r="CW167">
        <v>1669307961.5</v>
      </c>
      <c r="CX167">
        <v>0</v>
      </c>
      <c r="CY167">
        <v>1669300797.0999999</v>
      </c>
      <c r="CZ167" t="s">
        <v>356</v>
      </c>
      <c r="DA167">
        <v>1669300797.0999999</v>
      </c>
      <c r="DB167">
        <v>1669300794.5999999</v>
      </c>
      <c r="DC167">
        <v>7</v>
      </c>
      <c r="DD167">
        <v>-0.40400000000000003</v>
      </c>
      <c r="DE167">
        <v>2.3E-2</v>
      </c>
      <c r="DF167">
        <v>-3.4009999999999998</v>
      </c>
      <c r="DG167">
        <v>0.121</v>
      </c>
      <c r="DH167">
        <v>413</v>
      </c>
      <c r="DI167">
        <v>31</v>
      </c>
      <c r="DJ167">
        <v>0.5</v>
      </c>
      <c r="DK167">
        <v>0.27</v>
      </c>
      <c r="DL167">
        <v>-28.643587804878049</v>
      </c>
      <c r="DM167">
        <v>-0.77839442508714618</v>
      </c>
      <c r="DN167">
        <v>0.1445410452214804</v>
      </c>
      <c r="DO167">
        <v>0</v>
      </c>
      <c r="DP167">
        <v>1.3058387804878051</v>
      </c>
      <c r="DQ167">
        <v>0.27803142857142721</v>
      </c>
      <c r="DR167">
        <v>2.7510807206385941E-2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2.9486400000000001</v>
      </c>
      <c r="EB167">
        <v>2.5974200000000001</v>
      </c>
      <c r="EC167">
        <v>0.18421699999999999</v>
      </c>
      <c r="ED167">
        <v>0.18585199999999999</v>
      </c>
      <c r="EE167">
        <v>0.14480699999999999</v>
      </c>
      <c r="EF167">
        <v>0.139567</v>
      </c>
      <c r="EG167">
        <v>24738.799999999999</v>
      </c>
      <c r="EH167">
        <v>25132.9</v>
      </c>
      <c r="EI167">
        <v>28216.2</v>
      </c>
      <c r="EJ167">
        <v>29714.7</v>
      </c>
      <c r="EK167">
        <v>33200.6</v>
      </c>
      <c r="EL167">
        <v>35485.4</v>
      </c>
      <c r="EM167">
        <v>39816.1</v>
      </c>
      <c r="EN167">
        <v>42453.5</v>
      </c>
      <c r="EO167">
        <v>1.94072</v>
      </c>
      <c r="EP167">
        <v>1.92022</v>
      </c>
      <c r="EQ167">
        <v>0.19687399999999999</v>
      </c>
      <c r="ER167">
        <v>0</v>
      </c>
      <c r="ES167">
        <v>31.1083</v>
      </c>
      <c r="ET167">
        <v>999.9</v>
      </c>
      <c r="EU167">
        <v>72</v>
      </c>
      <c r="EV167">
        <v>34.4</v>
      </c>
      <c r="EW167">
        <v>38.935499999999998</v>
      </c>
      <c r="EX167">
        <v>29.0245</v>
      </c>
      <c r="EY167">
        <v>1.77484</v>
      </c>
      <c r="EZ167">
        <v>1</v>
      </c>
      <c r="FA167">
        <v>0.42704799999999998</v>
      </c>
      <c r="FB167">
        <v>0.15922900000000001</v>
      </c>
      <c r="FC167">
        <v>20.2759</v>
      </c>
      <c r="FD167">
        <v>5.2189399999999999</v>
      </c>
      <c r="FE167">
        <v>12.004</v>
      </c>
      <c r="FF167">
        <v>4.9864499999999996</v>
      </c>
      <c r="FG167">
        <v>3.28443</v>
      </c>
      <c r="FH167">
        <v>9999</v>
      </c>
      <c r="FI167">
        <v>9999</v>
      </c>
      <c r="FJ167">
        <v>9999</v>
      </c>
      <c r="FK167">
        <v>999.9</v>
      </c>
      <c r="FL167">
        <v>1.8657300000000001</v>
      </c>
      <c r="FM167">
        <v>1.8621000000000001</v>
      </c>
      <c r="FN167">
        <v>1.8641700000000001</v>
      </c>
      <c r="FO167">
        <v>1.8602000000000001</v>
      </c>
      <c r="FP167">
        <v>1.8609599999999999</v>
      </c>
      <c r="FQ167">
        <v>1.86006</v>
      </c>
      <c r="FR167">
        <v>1.86174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-3.9089999999999998</v>
      </c>
      <c r="GH167">
        <v>0.15260000000000001</v>
      </c>
      <c r="GI167">
        <v>-2.4104999999999999</v>
      </c>
      <c r="GJ167">
        <v>-2.6733299999999998E-3</v>
      </c>
      <c r="GK167">
        <v>1.6058599999999999E-6</v>
      </c>
      <c r="GL167">
        <v>-4.45944E-10</v>
      </c>
      <c r="GM167">
        <v>-0.1235328524796835</v>
      </c>
      <c r="GN167">
        <v>8.2927637995010707E-4</v>
      </c>
      <c r="GO167">
        <v>4.5700164417846682E-4</v>
      </c>
      <c r="GP167">
        <v>-7.3971344136228166E-6</v>
      </c>
      <c r="GQ167">
        <v>4</v>
      </c>
      <c r="GR167">
        <v>2095</v>
      </c>
      <c r="GS167">
        <v>4</v>
      </c>
      <c r="GT167">
        <v>35</v>
      </c>
      <c r="GU167">
        <v>119.3</v>
      </c>
      <c r="GV167">
        <v>119.3</v>
      </c>
      <c r="GW167">
        <v>2.2473100000000001</v>
      </c>
      <c r="GX167">
        <v>2.5476100000000002</v>
      </c>
      <c r="GY167">
        <v>1.4489700000000001</v>
      </c>
      <c r="GZ167">
        <v>2.32544</v>
      </c>
      <c r="HA167">
        <v>1.5478499999999999</v>
      </c>
      <c r="HB167">
        <v>2.2924799999999999</v>
      </c>
      <c r="HC167">
        <v>39.118000000000002</v>
      </c>
      <c r="HD167">
        <v>14.639900000000001</v>
      </c>
      <c r="HE167">
        <v>18</v>
      </c>
      <c r="HF167">
        <v>493.78100000000001</v>
      </c>
      <c r="HG167">
        <v>521.76599999999996</v>
      </c>
      <c r="HH167">
        <v>31.001100000000001</v>
      </c>
      <c r="HI167">
        <v>32.818600000000004</v>
      </c>
      <c r="HJ167">
        <v>30.0002</v>
      </c>
      <c r="HK167">
        <v>32.732300000000002</v>
      </c>
      <c r="HL167">
        <v>32.720599999999997</v>
      </c>
      <c r="HM167">
        <v>44.978200000000001</v>
      </c>
      <c r="HN167">
        <v>17.897200000000002</v>
      </c>
      <c r="HO167">
        <v>100</v>
      </c>
      <c r="HP167">
        <v>31</v>
      </c>
      <c r="HQ167">
        <v>1016.34</v>
      </c>
      <c r="HR167">
        <v>34.494399999999999</v>
      </c>
      <c r="HS167">
        <v>99.408000000000001</v>
      </c>
      <c r="HT167">
        <v>98.464299999999994</v>
      </c>
    </row>
    <row r="168" spans="1:228" x14ac:dyDescent="0.2">
      <c r="A168">
        <v>153</v>
      </c>
      <c r="B168">
        <v>1669307956.5999999</v>
      </c>
      <c r="C168">
        <v>607</v>
      </c>
      <c r="D168" t="s">
        <v>665</v>
      </c>
      <c r="E168" t="s">
        <v>666</v>
      </c>
      <c r="F168">
        <v>4</v>
      </c>
      <c r="G168">
        <v>1669307954.2874999</v>
      </c>
      <c r="H168">
        <f t="shared" si="68"/>
        <v>2.6275164679223041E-3</v>
      </c>
      <c r="I168">
        <f t="shared" si="69"/>
        <v>2.627516467922304</v>
      </c>
      <c r="J168">
        <f t="shared" si="70"/>
        <v>28.233817823324088</v>
      </c>
      <c r="K168">
        <f t="shared" si="71"/>
        <v>980.05137500000001</v>
      </c>
      <c r="L168">
        <f t="shared" si="72"/>
        <v>638.8975292541129</v>
      </c>
      <c r="M168">
        <f t="shared" si="73"/>
        <v>64.61273286747921</v>
      </c>
      <c r="N168">
        <f t="shared" si="74"/>
        <v>99.114169001731284</v>
      </c>
      <c r="O168">
        <f t="shared" si="75"/>
        <v>0.14679662321288595</v>
      </c>
      <c r="P168">
        <f t="shared" si="76"/>
        <v>2.2513531716314183</v>
      </c>
      <c r="Q168">
        <f t="shared" si="77"/>
        <v>0.14167886049830899</v>
      </c>
      <c r="R168">
        <f t="shared" si="78"/>
        <v>8.899423428825981E-2</v>
      </c>
      <c r="S168">
        <f t="shared" si="79"/>
        <v>226.11064903333943</v>
      </c>
      <c r="T168">
        <f t="shared" si="80"/>
        <v>34.268993733880819</v>
      </c>
      <c r="U168">
        <f t="shared" si="81"/>
        <v>34.292749999999998</v>
      </c>
      <c r="V168">
        <f t="shared" si="82"/>
        <v>5.4308815090673406</v>
      </c>
      <c r="W168">
        <f t="shared" si="83"/>
        <v>70.262309122474548</v>
      </c>
      <c r="X168">
        <f t="shared" si="84"/>
        <v>3.6394445766949883</v>
      </c>
      <c r="Y168">
        <f t="shared" si="85"/>
        <v>5.1797964259202693</v>
      </c>
      <c r="Z168">
        <f t="shared" si="86"/>
        <v>1.7914369323723522</v>
      </c>
      <c r="AA168">
        <f t="shared" si="87"/>
        <v>-115.87347623537362</v>
      </c>
      <c r="AB168">
        <f t="shared" si="88"/>
        <v>-102.90168446582651</v>
      </c>
      <c r="AC168">
        <f t="shared" si="89"/>
        <v>-10.557213623469893</v>
      </c>
      <c r="AD168">
        <f t="shared" si="90"/>
        <v>-3.2217252913305856</v>
      </c>
      <c r="AE168">
        <f t="shared" si="91"/>
        <v>51.053841562859255</v>
      </c>
      <c r="AF168">
        <f t="shared" si="92"/>
        <v>2.6084767562161431</v>
      </c>
      <c r="AG168">
        <f t="shared" si="93"/>
        <v>28.233817823324088</v>
      </c>
      <c r="AH168">
        <v>1043.973419848626</v>
      </c>
      <c r="AI168">
        <v>1019.593939393939</v>
      </c>
      <c r="AJ168">
        <v>1.632411792295636</v>
      </c>
      <c r="AK168">
        <v>66.400301856687292</v>
      </c>
      <c r="AL168">
        <f t="shared" si="94"/>
        <v>2.627516467922304</v>
      </c>
      <c r="AM168">
        <v>34.629662320663023</v>
      </c>
      <c r="AN168">
        <v>35.992695151515143</v>
      </c>
      <c r="AO168">
        <v>6.9463877609602916E-4</v>
      </c>
      <c r="AP168">
        <v>80.260018109835471</v>
      </c>
      <c r="AQ168">
        <v>16</v>
      </c>
      <c r="AR168">
        <v>3</v>
      </c>
      <c r="AS168">
        <f t="shared" si="95"/>
        <v>1</v>
      </c>
      <c r="AT168">
        <f t="shared" si="96"/>
        <v>0</v>
      </c>
      <c r="AU168">
        <f t="shared" si="97"/>
        <v>22307.821864620601</v>
      </c>
      <c r="AV168">
        <f t="shared" si="98"/>
        <v>1199.9637499999999</v>
      </c>
      <c r="AW168">
        <f t="shared" si="99"/>
        <v>1025.895163747844</v>
      </c>
      <c r="AX168">
        <f t="shared" si="100"/>
        <v>0.85493846272259821</v>
      </c>
      <c r="AY168">
        <f t="shared" si="101"/>
        <v>0.18843123305461473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1669307954.2874999</v>
      </c>
      <c r="BF168">
        <v>980.05137500000001</v>
      </c>
      <c r="BG168">
        <v>1008.99375</v>
      </c>
      <c r="BH168">
        <v>35.987212499999998</v>
      </c>
      <c r="BI168">
        <v>34.629662500000002</v>
      </c>
      <c r="BJ168">
        <v>983.96249999999998</v>
      </c>
      <c r="BK168">
        <v>35.83455</v>
      </c>
      <c r="BL168">
        <v>500.12400000000002</v>
      </c>
      <c r="BM168">
        <v>101.03162500000001</v>
      </c>
      <c r="BN168">
        <v>9.9980474999999985E-2</v>
      </c>
      <c r="BO168">
        <v>33.444950000000013</v>
      </c>
      <c r="BP168">
        <v>34.292749999999998</v>
      </c>
      <c r="BQ168">
        <v>999.9</v>
      </c>
      <c r="BR168">
        <v>0</v>
      </c>
      <c r="BS168">
        <v>0</v>
      </c>
      <c r="BT168">
        <v>4500.9375</v>
      </c>
      <c r="BU168">
        <v>0</v>
      </c>
      <c r="BV168">
        <v>312.623625</v>
      </c>
      <c r="BW168">
        <v>-28.942724999999999</v>
      </c>
      <c r="BX168">
        <v>1016.63875</v>
      </c>
      <c r="BY168">
        <v>1045.19</v>
      </c>
      <c r="BZ168">
        <v>1.35753375</v>
      </c>
      <c r="CA168">
        <v>1008.99375</v>
      </c>
      <c r="CB168">
        <v>34.629662500000002</v>
      </c>
      <c r="CC168">
        <v>3.6358437499999998</v>
      </c>
      <c r="CD168">
        <v>3.4986899999999999</v>
      </c>
      <c r="CE168">
        <v>27.267812500000002</v>
      </c>
      <c r="CF168">
        <v>26.613375000000001</v>
      </c>
      <c r="CG168">
        <v>1199.9637499999999</v>
      </c>
      <c r="CH168">
        <v>0.49996774999999999</v>
      </c>
      <c r="CI168">
        <v>0.50003224999999996</v>
      </c>
      <c r="CJ168">
        <v>0</v>
      </c>
      <c r="CK168">
        <v>1168.395</v>
      </c>
      <c r="CL168">
        <v>4.9990899999999998</v>
      </c>
      <c r="CM168">
        <v>12970.4</v>
      </c>
      <c r="CN168">
        <v>9557.4537500000006</v>
      </c>
      <c r="CO168">
        <v>42.944875000000003</v>
      </c>
      <c r="CP168">
        <v>44.655999999999999</v>
      </c>
      <c r="CQ168">
        <v>43.75</v>
      </c>
      <c r="CR168">
        <v>43.625</v>
      </c>
      <c r="CS168">
        <v>44.311999999999998</v>
      </c>
      <c r="CT168">
        <v>597.44499999999994</v>
      </c>
      <c r="CU168">
        <v>597.52125000000001</v>
      </c>
      <c r="CV168">
        <v>0</v>
      </c>
      <c r="CW168">
        <v>1669307965.7</v>
      </c>
      <c r="CX168">
        <v>0</v>
      </c>
      <c r="CY168">
        <v>1669300797.0999999</v>
      </c>
      <c r="CZ168" t="s">
        <v>356</v>
      </c>
      <c r="DA168">
        <v>1669300797.0999999</v>
      </c>
      <c r="DB168">
        <v>1669300794.5999999</v>
      </c>
      <c r="DC168">
        <v>7</v>
      </c>
      <c r="DD168">
        <v>-0.40400000000000003</v>
      </c>
      <c r="DE168">
        <v>2.3E-2</v>
      </c>
      <c r="DF168">
        <v>-3.4009999999999998</v>
      </c>
      <c r="DG168">
        <v>0.121</v>
      </c>
      <c r="DH168">
        <v>413</v>
      </c>
      <c r="DI168">
        <v>31</v>
      </c>
      <c r="DJ168">
        <v>0.5</v>
      </c>
      <c r="DK168">
        <v>0.27</v>
      </c>
      <c r="DL168">
        <v>-28.73317317073171</v>
      </c>
      <c r="DM168">
        <v>-0.60946829268287483</v>
      </c>
      <c r="DN168">
        <v>0.13036309148548819</v>
      </c>
      <c r="DO168">
        <v>0</v>
      </c>
      <c r="DP168">
        <v>1.3234399999999999</v>
      </c>
      <c r="DQ168">
        <v>0.25419365853658382</v>
      </c>
      <c r="DR168">
        <v>2.5206211003852431E-2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2.94861</v>
      </c>
      <c r="EB168">
        <v>2.5974200000000001</v>
      </c>
      <c r="EC168">
        <v>0.18497</v>
      </c>
      <c r="ED168">
        <v>0.186643</v>
      </c>
      <c r="EE168">
        <v>0.14483399999999999</v>
      </c>
      <c r="EF168">
        <v>0.13956499999999999</v>
      </c>
      <c r="EG168">
        <v>24714.9</v>
      </c>
      <c r="EH168">
        <v>25108.9</v>
      </c>
      <c r="EI168">
        <v>28215</v>
      </c>
      <c r="EJ168">
        <v>29715.3</v>
      </c>
      <c r="EK168">
        <v>33198.699999999997</v>
      </c>
      <c r="EL168">
        <v>35485.599999999999</v>
      </c>
      <c r="EM168">
        <v>39815</v>
      </c>
      <c r="EN168">
        <v>42453.599999999999</v>
      </c>
      <c r="EO168">
        <v>1.94072</v>
      </c>
      <c r="EP168">
        <v>1.9201699999999999</v>
      </c>
      <c r="EQ168">
        <v>0.19572700000000001</v>
      </c>
      <c r="ER168">
        <v>0</v>
      </c>
      <c r="ES168">
        <v>31.1144</v>
      </c>
      <c r="ET168">
        <v>999.9</v>
      </c>
      <c r="EU168">
        <v>72</v>
      </c>
      <c r="EV168">
        <v>34.4</v>
      </c>
      <c r="EW168">
        <v>38.9358</v>
      </c>
      <c r="EX168">
        <v>28.994499999999999</v>
      </c>
      <c r="EY168">
        <v>1.89503</v>
      </c>
      <c r="EZ168">
        <v>1</v>
      </c>
      <c r="FA168">
        <v>0.42709399999999997</v>
      </c>
      <c r="FB168">
        <v>0.16417200000000001</v>
      </c>
      <c r="FC168">
        <v>20.2759</v>
      </c>
      <c r="FD168">
        <v>5.2195400000000003</v>
      </c>
      <c r="FE168">
        <v>12.004</v>
      </c>
      <c r="FF168">
        <v>4.98665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1.86572</v>
      </c>
      <c r="FM168">
        <v>1.8620699999999999</v>
      </c>
      <c r="FN168">
        <v>1.8641700000000001</v>
      </c>
      <c r="FO168">
        <v>1.8602000000000001</v>
      </c>
      <c r="FP168">
        <v>1.8609599999999999</v>
      </c>
      <c r="FQ168">
        <v>1.8600699999999999</v>
      </c>
      <c r="FR168">
        <v>1.86172</v>
      </c>
      <c r="FS168">
        <v>1.85836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-3.9140000000000001</v>
      </c>
      <c r="GH168">
        <v>0.1527</v>
      </c>
      <c r="GI168">
        <v>-2.4104999999999999</v>
      </c>
      <c r="GJ168">
        <v>-2.6733299999999998E-3</v>
      </c>
      <c r="GK168">
        <v>1.6058599999999999E-6</v>
      </c>
      <c r="GL168">
        <v>-4.45944E-10</v>
      </c>
      <c r="GM168">
        <v>-0.1235328524796835</v>
      </c>
      <c r="GN168">
        <v>8.2927637995010707E-4</v>
      </c>
      <c r="GO168">
        <v>4.5700164417846682E-4</v>
      </c>
      <c r="GP168">
        <v>-7.3971344136228166E-6</v>
      </c>
      <c r="GQ168">
        <v>4</v>
      </c>
      <c r="GR168">
        <v>2095</v>
      </c>
      <c r="GS168">
        <v>4</v>
      </c>
      <c r="GT168">
        <v>35</v>
      </c>
      <c r="GU168">
        <v>119.3</v>
      </c>
      <c r="GV168">
        <v>119.4</v>
      </c>
      <c r="GW168">
        <v>2.2595200000000002</v>
      </c>
      <c r="GX168">
        <v>2.5451700000000002</v>
      </c>
      <c r="GY168">
        <v>1.4489700000000001</v>
      </c>
      <c r="GZ168">
        <v>2.32544</v>
      </c>
      <c r="HA168">
        <v>1.5478499999999999</v>
      </c>
      <c r="HB168">
        <v>2.33765</v>
      </c>
      <c r="HC168">
        <v>39.118000000000002</v>
      </c>
      <c r="HD168">
        <v>14.657400000000001</v>
      </c>
      <c r="HE168">
        <v>18</v>
      </c>
      <c r="HF168">
        <v>493.78100000000001</v>
      </c>
      <c r="HG168">
        <v>521.73599999999999</v>
      </c>
      <c r="HH168">
        <v>31.001300000000001</v>
      </c>
      <c r="HI168">
        <v>32.819000000000003</v>
      </c>
      <c r="HJ168">
        <v>30.0002</v>
      </c>
      <c r="HK168">
        <v>32.732300000000002</v>
      </c>
      <c r="HL168">
        <v>32.721400000000003</v>
      </c>
      <c r="HM168">
        <v>45.222200000000001</v>
      </c>
      <c r="HN168">
        <v>18.205500000000001</v>
      </c>
      <c r="HO168">
        <v>100</v>
      </c>
      <c r="HP168">
        <v>31</v>
      </c>
      <c r="HQ168">
        <v>1023.02</v>
      </c>
      <c r="HR168">
        <v>34.457599999999999</v>
      </c>
      <c r="HS168">
        <v>99.404700000000005</v>
      </c>
      <c r="HT168">
        <v>98.465199999999996</v>
      </c>
    </row>
    <row r="169" spans="1:228" x14ac:dyDescent="0.2">
      <c r="A169">
        <v>154</v>
      </c>
      <c r="B169">
        <v>1669307960.5999999</v>
      </c>
      <c r="C169">
        <v>611</v>
      </c>
      <c r="D169" t="s">
        <v>667</v>
      </c>
      <c r="E169" t="s">
        <v>668</v>
      </c>
      <c r="F169">
        <v>4</v>
      </c>
      <c r="G169">
        <v>1669307958.5999999</v>
      </c>
      <c r="H169">
        <f t="shared" si="68"/>
        <v>2.6463320124858174E-3</v>
      </c>
      <c r="I169">
        <f t="shared" si="69"/>
        <v>2.6463320124858174</v>
      </c>
      <c r="J169">
        <f t="shared" si="70"/>
        <v>28.238398772566686</v>
      </c>
      <c r="K169">
        <f t="shared" si="71"/>
        <v>986.89785714285711</v>
      </c>
      <c r="L169">
        <f t="shared" si="72"/>
        <v>648.11975031713303</v>
      </c>
      <c r="M169">
        <f t="shared" si="73"/>
        <v>65.545103594345505</v>
      </c>
      <c r="N169">
        <f t="shared" si="74"/>
        <v>99.806127265546749</v>
      </c>
      <c r="O169">
        <f t="shared" si="75"/>
        <v>0.14805933627845924</v>
      </c>
      <c r="P169">
        <f t="shared" si="76"/>
        <v>2.2537896314761507</v>
      </c>
      <c r="Q169">
        <f t="shared" si="77"/>
        <v>0.14286024417359947</v>
      </c>
      <c r="R169">
        <f t="shared" si="78"/>
        <v>8.9739560726708356E-2</v>
      </c>
      <c r="S169">
        <f t="shared" si="79"/>
        <v>226.11973337670153</v>
      </c>
      <c r="T169">
        <f t="shared" si="80"/>
        <v>34.270100706896969</v>
      </c>
      <c r="U169">
        <f t="shared" si="81"/>
        <v>34.289657142857138</v>
      </c>
      <c r="V169">
        <f t="shared" si="82"/>
        <v>5.4299466342662619</v>
      </c>
      <c r="W169">
        <f t="shared" si="83"/>
        <v>70.253168128996123</v>
      </c>
      <c r="X169">
        <f t="shared" si="84"/>
        <v>3.6406120396524706</v>
      </c>
      <c r="Y169">
        <f t="shared" si="85"/>
        <v>5.1821321893522594</v>
      </c>
      <c r="Z169">
        <f t="shared" si="86"/>
        <v>1.7893345946137913</v>
      </c>
      <c r="AA169">
        <f t="shared" si="87"/>
        <v>-116.70324175062454</v>
      </c>
      <c r="AB169">
        <f t="shared" si="88"/>
        <v>-101.65911932923792</v>
      </c>
      <c r="AC169">
        <f t="shared" si="89"/>
        <v>-10.41870933493021</v>
      </c>
      <c r="AD169">
        <f t="shared" si="90"/>
        <v>-2.6613370380911476</v>
      </c>
      <c r="AE169">
        <f t="shared" si="91"/>
        <v>51.757837672257203</v>
      </c>
      <c r="AF169">
        <f t="shared" si="92"/>
        <v>2.647589871780097</v>
      </c>
      <c r="AG169">
        <f t="shared" si="93"/>
        <v>28.238398772566686</v>
      </c>
      <c r="AH169">
        <v>1050.9913409875469</v>
      </c>
      <c r="AI169">
        <v>1026.3115151515151</v>
      </c>
      <c r="AJ169">
        <v>1.689431289779401</v>
      </c>
      <c r="AK169">
        <v>66.400301856687292</v>
      </c>
      <c r="AL169">
        <f t="shared" si="94"/>
        <v>2.6463320124858174</v>
      </c>
      <c r="AM169">
        <v>34.630238975234427</v>
      </c>
      <c r="AN169">
        <v>36.000956363636348</v>
      </c>
      <c r="AO169">
        <v>1.0079903190726091E-3</v>
      </c>
      <c r="AP169">
        <v>80.260018109835471</v>
      </c>
      <c r="AQ169">
        <v>16</v>
      </c>
      <c r="AR169">
        <v>3</v>
      </c>
      <c r="AS169">
        <f t="shared" si="95"/>
        <v>1</v>
      </c>
      <c r="AT169">
        <f t="shared" si="96"/>
        <v>0</v>
      </c>
      <c r="AU169">
        <f t="shared" si="97"/>
        <v>22349.214601916869</v>
      </c>
      <c r="AV169">
        <f t="shared" si="98"/>
        <v>1200.03</v>
      </c>
      <c r="AW169">
        <f t="shared" si="99"/>
        <v>1025.9500421640942</v>
      </c>
      <c r="AX169">
        <f t="shared" si="100"/>
        <v>0.85493699504520226</v>
      </c>
      <c r="AY169">
        <f t="shared" si="101"/>
        <v>0.18842840043724035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1669307958.5999999</v>
      </c>
      <c r="BF169">
        <v>986.89785714285711</v>
      </c>
      <c r="BG169">
        <v>1016.248571428571</v>
      </c>
      <c r="BH169">
        <v>35.998914285714292</v>
      </c>
      <c r="BI169">
        <v>34.621128571428571</v>
      </c>
      <c r="BJ169">
        <v>990.81457142857141</v>
      </c>
      <c r="BK169">
        <v>35.846214285714282</v>
      </c>
      <c r="BL169">
        <v>500.16157142857139</v>
      </c>
      <c r="BM169">
        <v>101.0311428571429</v>
      </c>
      <c r="BN169">
        <v>0.1000193428571429</v>
      </c>
      <c r="BO169">
        <v>33.453000000000003</v>
      </c>
      <c r="BP169">
        <v>34.289657142857138</v>
      </c>
      <c r="BQ169">
        <v>999.89999999999986</v>
      </c>
      <c r="BR169">
        <v>0</v>
      </c>
      <c r="BS169">
        <v>0</v>
      </c>
      <c r="BT169">
        <v>4508.0357142857147</v>
      </c>
      <c r="BU169">
        <v>0</v>
      </c>
      <c r="BV169">
        <v>310.12700000000001</v>
      </c>
      <c r="BW169">
        <v>-29.35042857142858</v>
      </c>
      <c r="BX169">
        <v>1023.751428571429</v>
      </c>
      <c r="BY169">
        <v>1052.6928571428571</v>
      </c>
      <c r="BZ169">
        <v>1.3777842857142859</v>
      </c>
      <c r="CA169">
        <v>1016.248571428571</v>
      </c>
      <c r="CB169">
        <v>34.621128571428571</v>
      </c>
      <c r="CC169">
        <v>3.6370071428571431</v>
      </c>
      <c r="CD169">
        <v>3.4978085714285712</v>
      </c>
      <c r="CE169">
        <v>27.273285714285709</v>
      </c>
      <c r="CF169">
        <v>26.609100000000002</v>
      </c>
      <c r="CG169">
        <v>1200.03</v>
      </c>
      <c r="CH169">
        <v>0.50001771428571429</v>
      </c>
      <c r="CI169">
        <v>0.49998228571428571</v>
      </c>
      <c r="CJ169">
        <v>0</v>
      </c>
      <c r="CK169">
        <v>1168.6285714285721</v>
      </c>
      <c r="CL169">
        <v>4.9990899999999998</v>
      </c>
      <c r="CM169">
        <v>12950.042857142849</v>
      </c>
      <c r="CN169">
        <v>9558.1442857142847</v>
      </c>
      <c r="CO169">
        <v>43</v>
      </c>
      <c r="CP169">
        <v>44.660428571428568</v>
      </c>
      <c r="CQ169">
        <v>43.75</v>
      </c>
      <c r="CR169">
        <v>43.625</v>
      </c>
      <c r="CS169">
        <v>44.311999999999998</v>
      </c>
      <c r="CT169">
        <v>597.53571428571433</v>
      </c>
      <c r="CU169">
        <v>597.49428571428575</v>
      </c>
      <c r="CV169">
        <v>0</v>
      </c>
      <c r="CW169">
        <v>1669307969.3</v>
      </c>
      <c r="CX169">
        <v>0</v>
      </c>
      <c r="CY169">
        <v>1669300797.0999999</v>
      </c>
      <c r="CZ169" t="s">
        <v>356</v>
      </c>
      <c r="DA169">
        <v>1669300797.0999999</v>
      </c>
      <c r="DB169">
        <v>1669300794.5999999</v>
      </c>
      <c r="DC169">
        <v>7</v>
      </c>
      <c r="DD169">
        <v>-0.40400000000000003</v>
      </c>
      <c r="DE169">
        <v>2.3E-2</v>
      </c>
      <c r="DF169">
        <v>-3.4009999999999998</v>
      </c>
      <c r="DG169">
        <v>0.121</v>
      </c>
      <c r="DH169">
        <v>413</v>
      </c>
      <c r="DI169">
        <v>31</v>
      </c>
      <c r="DJ169">
        <v>0.5</v>
      </c>
      <c r="DK169">
        <v>0.27</v>
      </c>
      <c r="DL169">
        <v>-28.843695</v>
      </c>
      <c r="DM169">
        <v>-1.917987242026153</v>
      </c>
      <c r="DN169">
        <v>0.24929836035361319</v>
      </c>
      <c r="DO169">
        <v>0</v>
      </c>
      <c r="DP169">
        <v>1.3391919999999999</v>
      </c>
      <c r="DQ169">
        <v>0.23218243902438779</v>
      </c>
      <c r="DR169">
        <v>2.245112070699367E-2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2.9484400000000002</v>
      </c>
      <c r="EB169">
        <v>2.59735</v>
      </c>
      <c r="EC169">
        <v>0.185751</v>
      </c>
      <c r="ED169">
        <v>0.18742700000000001</v>
      </c>
      <c r="EE169">
        <v>0.14485600000000001</v>
      </c>
      <c r="EF169">
        <v>0.13949500000000001</v>
      </c>
      <c r="EG169">
        <v>24691.7</v>
      </c>
      <c r="EH169">
        <v>25084.5</v>
      </c>
      <c r="EI169">
        <v>28215.599999999999</v>
      </c>
      <c r="EJ169">
        <v>29715.1</v>
      </c>
      <c r="EK169">
        <v>33198.400000000001</v>
      </c>
      <c r="EL169">
        <v>35488.6</v>
      </c>
      <c r="EM169">
        <v>39815.599999999999</v>
      </c>
      <c r="EN169">
        <v>42453.7</v>
      </c>
      <c r="EO169">
        <v>1.9406000000000001</v>
      </c>
      <c r="EP169">
        <v>1.9201699999999999</v>
      </c>
      <c r="EQ169">
        <v>0.196218</v>
      </c>
      <c r="ER169">
        <v>0</v>
      </c>
      <c r="ES169">
        <v>31.122</v>
      </c>
      <c r="ET169">
        <v>999.9</v>
      </c>
      <c r="EU169">
        <v>72</v>
      </c>
      <c r="EV169">
        <v>34.4</v>
      </c>
      <c r="EW169">
        <v>38.938099999999999</v>
      </c>
      <c r="EX169">
        <v>28.5745</v>
      </c>
      <c r="EY169">
        <v>2.2916599999999998</v>
      </c>
      <c r="EZ169">
        <v>1</v>
      </c>
      <c r="FA169">
        <v>0.427396</v>
      </c>
      <c r="FB169">
        <v>0.169687</v>
      </c>
      <c r="FC169">
        <v>20.2759</v>
      </c>
      <c r="FD169">
        <v>5.2193899999999998</v>
      </c>
      <c r="FE169">
        <v>12.004</v>
      </c>
      <c r="FF169">
        <v>4.9866000000000001</v>
      </c>
      <c r="FG169">
        <v>3.2845499999999999</v>
      </c>
      <c r="FH169">
        <v>9999</v>
      </c>
      <c r="FI169">
        <v>9999</v>
      </c>
      <c r="FJ169">
        <v>9999</v>
      </c>
      <c r="FK169">
        <v>999.9</v>
      </c>
      <c r="FL169">
        <v>1.86571</v>
      </c>
      <c r="FM169">
        <v>1.8621000000000001</v>
      </c>
      <c r="FN169">
        <v>1.8641700000000001</v>
      </c>
      <c r="FO169">
        <v>1.8602099999999999</v>
      </c>
      <c r="FP169">
        <v>1.8609599999999999</v>
      </c>
      <c r="FQ169">
        <v>1.86006</v>
      </c>
      <c r="FR169">
        <v>1.86175</v>
      </c>
      <c r="FS169">
        <v>1.85836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-3.919</v>
      </c>
      <c r="GH169">
        <v>0.1527</v>
      </c>
      <c r="GI169">
        <v>-2.4104999999999999</v>
      </c>
      <c r="GJ169">
        <v>-2.6733299999999998E-3</v>
      </c>
      <c r="GK169">
        <v>1.6058599999999999E-6</v>
      </c>
      <c r="GL169">
        <v>-4.45944E-10</v>
      </c>
      <c r="GM169">
        <v>-0.1235328524796835</v>
      </c>
      <c r="GN169">
        <v>8.2927637995010707E-4</v>
      </c>
      <c r="GO169">
        <v>4.5700164417846682E-4</v>
      </c>
      <c r="GP169">
        <v>-7.3971344136228166E-6</v>
      </c>
      <c r="GQ169">
        <v>4</v>
      </c>
      <c r="GR169">
        <v>2095</v>
      </c>
      <c r="GS169">
        <v>4</v>
      </c>
      <c r="GT169">
        <v>35</v>
      </c>
      <c r="GU169">
        <v>119.4</v>
      </c>
      <c r="GV169">
        <v>119.4</v>
      </c>
      <c r="GW169">
        <v>2.2717299999999998</v>
      </c>
      <c r="GX169">
        <v>2.5390600000000001</v>
      </c>
      <c r="GY169">
        <v>1.4489700000000001</v>
      </c>
      <c r="GZ169">
        <v>2.32544</v>
      </c>
      <c r="HA169">
        <v>1.5478499999999999</v>
      </c>
      <c r="HB169">
        <v>2.3754900000000001</v>
      </c>
      <c r="HC169">
        <v>39.118000000000002</v>
      </c>
      <c r="HD169">
        <v>14.657400000000001</v>
      </c>
      <c r="HE169">
        <v>18</v>
      </c>
      <c r="HF169">
        <v>493.714</v>
      </c>
      <c r="HG169">
        <v>521.75400000000002</v>
      </c>
      <c r="HH169">
        <v>31.0014</v>
      </c>
      <c r="HI169">
        <v>32.8215</v>
      </c>
      <c r="HJ169">
        <v>30.000399999999999</v>
      </c>
      <c r="HK169">
        <v>32.734000000000002</v>
      </c>
      <c r="HL169">
        <v>32.723500000000001</v>
      </c>
      <c r="HM169">
        <v>45.465600000000002</v>
      </c>
      <c r="HN169">
        <v>18.476900000000001</v>
      </c>
      <c r="HO169">
        <v>100</v>
      </c>
      <c r="HP169">
        <v>31</v>
      </c>
      <c r="HQ169">
        <v>1029.7</v>
      </c>
      <c r="HR169">
        <v>34.426900000000003</v>
      </c>
      <c r="HS169">
        <v>99.406499999999994</v>
      </c>
      <c r="HT169">
        <v>98.465199999999996</v>
      </c>
    </row>
    <row r="170" spans="1:228" x14ac:dyDescent="0.2">
      <c r="A170">
        <v>155</v>
      </c>
      <c r="B170">
        <v>1669307964.5999999</v>
      </c>
      <c r="C170">
        <v>615</v>
      </c>
      <c r="D170" t="s">
        <v>669</v>
      </c>
      <c r="E170" t="s">
        <v>670</v>
      </c>
      <c r="F170">
        <v>4</v>
      </c>
      <c r="G170">
        <v>1669307962.2874999</v>
      </c>
      <c r="H170">
        <f t="shared" si="68"/>
        <v>2.6933706303243323E-3</v>
      </c>
      <c r="I170">
        <f t="shared" si="69"/>
        <v>2.6933706303243321</v>
      </c>
      <c r="J170">
        <f t="shared" si="70"/>
        <v>28.652758905295329</v>
      </c>
      <c r="K170">
        <f t="shared" si="71"/>
        <v>992.89087499999994</v>
      </c>
      <c r="L170">
        <f t="shared" si="72"/>
        <v>654.01176556308576</v>
      </c>
      <c r="M170">
        <f t="shared" si="73"/>
        <v>66.141177110270689</v>
      </c>
      <c r="N170">
        <f t="shared" si="74"/>
        <v>100.41252263712072</v>
      </c>
      <c r="O170">
        <f t="shared" si="75"/>
        <v>0.15037662332198073</v>
      </c>
      <c r="P170">
        <f t="shared" si="76"/>
        <v>2.2498984782719846</v>
      </c>
      <c r="Q170">
        <f t="shared" si="77"/>
        <v>0.14500777053712233</v>
      </c>
      <c r="R170">
        <f t="shared" si="78"/>
        <v>9.1096257181914914E-2</v>
      </c>
      <c r="S170">
        <f t="shared" si="79"/>
        <v>226.10900282291391</v>
      </c>
      <c r="T170">
        <f t="shared" si="80"/>
        <v>34.262394662904768</v>
      </c>
      <c r="U170">
        <f t="shared" si="81"/>
        <v>34.307000000000002</v>
      </c>
      <c r="V170">
        <f t="shared" si="82"/>
        <v>5.4351906501854081</v>
      </c>
      <c r="W170">
        <f t="shared" si="83"/>
        <v>70.235957615753222</v>
      </c>
      <c r="X170">
        <f t="shared" si="84"/>
        <v>3.6410682406740631</v>
      </c>
      <c r="Y170">
        <f t="shared" si="85"/>
        <v>5.1840515375238621</v>
      </c>
      <c r="Z170">
        <f t="shared" si="86"/>
        <v>1.7941224095113451</v>
      </c>
      <c r="AA170">
        <f t="shared" si="87"/>
        <v>-118.77764479730305</v>
      </c>
      <c r="AB170">
        <f t="shared" si="88"/>
        <v>-102.78516057034599</v>
      </c>
      <c r="AC170">
        <f t="shared" si="89"/>
        <v>-10.553568313519742</v>
      </c>
      <c r="AD170">
        <f t="shared" si="90"/>
        <v>-6.0073708582548875</v>
      </c>
      <c r="AE170">
        <f t="shared" si="91"/>
        <v>51.978696090487631</v>
      </c>
      <c r="AF170">
        <f t="shared" si="92"/>
        <v>2.7440685662246445</v>
      </c>
      <c r="AG170">
        <f t="shared" si="93"/>
        <v>28.652758905295329</v>
      </c>
      <c r="AH170">
        <v>1057.823888697555</v>
      </c>
      <c r="AI170">
        <v>1033.0016969696969</v>
      </c>
      <c r="AJ170">
        <v>1.672003283082526</v>
      </c>
      <c r="AK170">
        <v>66.400301856687292</v>
      </c>
      <c r="AL170">
        <f t="shared" si="94"/>
        <v>2.6933706303243321</v>
      </c>
      <c r="AM170">
        <v>34.604187393764917</v>
      </c>
      <c r="AN170">
        <v>36.003144242424248</v>
      </c>
      <c r="AO170">
        <v>4.45263247228047E-4</v>
      </c>
      <c r="AP170">
        <v>80.260018109835471</v>
      </c>
      <c r="AQ170">
        <v>16</v>
      </c>
      <c r="AR170">
        <v>3</v>
      </c>
      <c r="AS170">
        <f t="shared" si="95"/>
        <v>1</v>
      </c>
      <c r="AT170">
        <f t="shared" si="96"/>
        <v>0</v>
      </c>
      <c r="AU170">
        <f t="shared" si="97"/>
        <v>22281.710021216746</v>
      </c>
      <c r="AV170">
        <f t="shared" si="98"/>
        <v>1199.9649999999999</v>
      </c>
      <c r="AW170">
        <f t="shared" si="99"/>
        <v>1025.8952574211989</v>
      </c>
      <c r="AX170">
        <f t="shared" si="100"/>
        <v>0.85493765019912993</v>
      </c>
      <c r="AY170">
        <f t="shared" si="101"/>
        <v>0.18842966488432072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1669307962.2874999</v>
      </c>
      <c r="BF170">
        <v>992.89087499999994</v>
      </c>
      <c r="BG170">
        <v>1022.425</v>
      </c>
      <c r="BH170">
        <v>36.0033125</v>
      </c>
      <c r="BI170">
        <v>34.575137499999997</v>
      </c>
      <c r="BJ170">
        <v>996.81212499999992</v>
      </c>
      <c r="BK170">
        <v>35.850587500000003</v>
      </c>
      <c r="BL170">
        <v>500.09537499999999</v>
      </c>
      <c r="BM170">
        <v>101.03149999999999</v>
      </c>
      <c r="BN170">
        <v>9.997896249999999E-2</v>
      </c>
      <c r="BO170">
        <v>33.459612500000013</v>
      </c>
      <c r="BP170">
        <v>34.307000000000002</v>
      </c>
      <c r="BQ170">
        <v>999.9</v>
      </c>
      <c r="BR170">
        <v>0</v>
      </c>
      <c r="BS170">
        <v>0</v>
      </c>
      <c r="BT170">
        <v>4496.71875</v>
      </c>
      <c r="BU170">
        <v>0</v>
      </c>
      <c r="BV170">
        <v>307.14637499999998</v>
      </c>
      <c r="BW170">
        <v>-29.534937500000002</v>
      </c>
      <c r="BX170">
        <v>1029.9737500000001</v>
      </c>
      <c r="BY170">
        <v>1059.0425</v>
      </c>
      <c r="BZ170">
        <v>1.4281725000000001</v>
      </c>
      <c r="CA170">
        <v>1022.425</v>
      </c>
      <c r="CB170">
        <v>34.575137499999997</v>
      </c>
      <c r="CC170">
        <v>3.6374662500000001</v>
      </c>
      <c r="CD170">
        <v>3.4931774999999998</v>
      </c>
      <c r="CE170">
        <v>27.275400000000001</v>
      </c>
      <c r="CF170">
        <v>26.586600000000001</v>
      </c>
      <c r="CG170">
        <v>1199.9649999999999</v>
      </c>
      <c r="CH170">
        <v>0.49999525</v>
      </c>
      <c r="CI170">
        <v>0.50000475</v>
      </c>
      <c r="CJ170">
        <v>0</v>
      </c>
      <c r="CK170">
        <v>1168.81125</v>
      </c>
      <c r="CL170">
        <v>4.9990899999999998</v>
      </c>
      <c r="CM170">
        <v>12918.1875</v>
      </c>
      <c r="CN170">
        <v>9557.5625</v>
      </c>
      <c r="CO170">
        <v>42.984250000000003</v>
      </c>
      <c r="CP170">
        <v>44.66375</v>
      </c>
      <c r="CQ170">
        <v>43.75</v>
      </c>
      <c r="CR170">
        <v>43.625</v>
      </c>
      <c r="CS170">
        <v>44.311999999999998</v>
      </c>
      <c r="CT170">
        <v>597.47750000000008</v>
      </c>
      <c r="CU170">
        <v>597.48874999999998</v>
      </c>
      <c r="CV170">
        <v>0</v>
      </c>
      <c r="CW170">
        <v>1669307973.5</v>
      </c>
      <c r="CX170">
        <v>0</v>
      </c>
      <c r="CY170">
        <v>1669300797.0999999</v>
      </c>
      <c r="CZ170" t="s">
        <v>356</v>
      </c>
      <c r="DA170">
        <v>1669300797.0999999</v>
      </c>
      <c r="DB170">
        <v>1669300794.5999999</v>
      </c>
      <c r="DC170">
        <v>7</v>
      </c>
      <c r="DD170">
        <v>-0.40400000000000003</v>
      </c>
      <c r="DE170">
        <v>2.3E-2</v>
      </c>
      <c r="DF170">
        <v>-3.4009999999999998</v>
      </c>
      <c r="DG170">
        <v>0.121</v>
      </c>
      <c r="DH170">
        <v>413</v>
      </c>
      <c r="DI170">
        <v>31</v>
      </c>
      <c r="DJ170">
        <v>0.5</v>
      </c>
      <c r="DK170">
        <v>0.27</v>
      </c>
      <c r="DL170">
        <v>-28.976195000000001</v>
      </c>
      <c r="DM170">
        <v>-3.4503196998122361</v>
      </c>
      <c r="DN170">
        <v>0.34419525704896059</v>
      </c>
      <c r="DO170">
        <v>0</v>
      </c>
      <c r="DP170">
        <v>1.3599015000000001</v>
      </c>
      <c r="DQ170">
        <v>0.3017326829268262</v>
      </c>
      <c r="DR170">
        <v>3.0608032977471781E-2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2.9486300000000001</v>
      </c>
      <c r="EB170">
        <v>2.59741</v>
      </c>
      <c r="EC170">
        <v>0.186524</v>
      </c>
      <c r="ED170">
        <v>0.188226</v>
      </c>
      <c r="EE170">
        <v>0.14485400000000001</v>
      </c>
      <c r="EF170">
        <v>0.139262</v>
      </c>
      <c r="EG170">
        <v>24667.9</v>
      </c>
      <c r="EH170">
        <v>25059.3</v>
      </c>
      <c r="EI170">
        <v>28215.3</v>
      </c>
      <c r="EJ170">
        <v>29714.6</v>
      </c>
      <c r="EK170">
        <v>33198.300000000003</v>
      </c>
      <c r="EL170">
        <v>35497.599999999999</v>
      </c>
      <c r="EM170">
        <v>39815.300000000003</v>
      </c>
      <c r="EN170">
        <v>42452.9</v>
      </c>
      <c r="EO170">
        <v>1.94048</v>
      </c>
      <c r="EP170">
        <v>1.9201699999999999</v>
      </c>
      <c r="EQ170">
        <v>0.19611400000000001</v>
      </c>
      <c r="ER170">
        <v>0</v>
      </c>
      <c r="ES170">
        <v>31.130199999999999</v>
      </c>
      <c r="ET170">
        <v>999.9</v>
      </c>
      <c r="EU170">
        <v>72</v>
      </c>
      <c r="EV170">
        <v>34.4</v>
      </c>
      <c r="EW170">
        <v>38.936199999999999</v>
      </c>
      <c r="EX170">
        <v>28.964500000000001</v>
      </c>
      <c r="EY170">
        <v>2.5600999999999998</v>
      </c>
      <c r="EZ170">
        <v>1</v>
      </c>
      <c r="FA170">
        <v>0.42747000000000002</v>
      </c>
      <c r="FB170">
        <v>0.17551700000000001</v>
      </c>
      <c r="FC170">
        <v>20.276</v>
      </c>
      <c r="FD170">
        <v>5.2193899999999998</v>
      </c>
      <c r="FE170">
        <v>12.004</v>
      </c>
      <c r="FF170">
        <v>4.98665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1.86572</v>
      </c>
      <c r="FM170">
        <v>1.86212</v>
      </c>
      <c r="FN170">
        <v>1.86416</v>
      </c>
      <c r="FO170">
        <v>1.86022</v>
      </c>
      <c r="FP170">
        <v>1.8609599999999999</v>
      </c>
      <c r="FQ170">
        <v>1.86006</v>
      </c>
      <c r="FR170">
        <v>1.86175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-3.9209999999999998</v>
      </c>
      <c r="GH170">
        <v>0.1527</v>
      </c>
      <c r="GI170">
        <v>-2.4104999999999999</v>
      </c>
      <c r="GJ170">
        <v>-2.6733299999999998E-3</v>
      </c>
      <c r="GK170">
        <v>1.6058599999999999E-6</v>
      </c>
      <c r="GL170">
        <v>-4.45944E-10</v>
      </c>
      <c r="GM170">
        <v>-0.1235328524796835</v>
      </c>
      <c r="GN170">
        <v>8.2927637995010707E-4</v>
      </c>
      <c r="GO170">
        <v>4.5700164417846682E-4</v>
      </c>
      <c r="GP170">
        <v>-7.3971344136228166E-6</v>
      </c>
      <c r="GQ170">
        <v>4</v>
      </c>
      <c r="GR170">
        <v>2095</v>
      </c>
      <c r="GS170">
        <v>4</v>
      </c>
      <c r="GT170">
        <v>35</v>
      </c>
      <c r="GU170">
        <v>119.5</v>
      </c>
      <c r="GV170">
        <v>119.5</v>
      </c>
      <c r="GW170">
        <v>2.2827099999999998</v>
      </c>
      <c r="GX170">
        <v>2.5317400000000001</v>
      </c>
      <c r="GY170">
        <v>1.4489700000000001</v>
      </c>
      <c r="GZ170">
        <v>2.32544</v>
      </c>
      <c r="HA170">
        <v>1.5478499999999999</v>
      </c>
      <c r="HB170">
        <v>2.3730500000000001</v>
      </c>
      <c r="HC170">
        <v>39.118000000000002</v>
      </c>
      <c r="HD170">
        <v>14.657400000000001</v>
      </c>
      <c r="HE170">
        <v>18</v>
      </c>
      <c r="HF170">
        <v>493.64400000000001</v>
      </c>
      <c r="HG170">
        <v>521.75400000000002</v>
      </c>
      <c r="HH170">
        <v>31.0016</v>
      </c>
      <c r="HI170">
        <v>32.823</v>
      </c>
      <c r="HJ170">
        <v>30.000399999999999</v>
      </c>
      <c r="HK170">
        <v>32.735199999999999</v>
      </c>
      <c r="HL170">
        <v>32.723500000000001</v>
      </c>
      <c r="HM170">
        <v>45.705300000000001</v>
      </c>
      <c r="HN170">
        <v>18.476900000000001</v>
      </c>
      <c r="HO170">
        <v>100</v>
      </c>
      <c r="HP170">
        <v>31</v>
      </c>
      <c r="HQ170">
        <v>1036.4100000000001</v>
      </c>
      <c r="HR170">
        <v>34.401299999999999</v>
      </c>
      <c r="HS170">
        <v>99.405600000000007</v>
      </c>
      <c r="HT170">
        <v>98.463200000000001</v>
      </c>
    </row>
    <row r="171" spans="1:228" x14ac:dyDescent="0.2">
      <c r="A171">
        <v>156</v>
      </c>
      <c r="B171">
        <v>1669307967.5999999</v>
      </c>
      <c r="C171">
        <v>618</v>
      </c>
      <c r="D171" t="s">
        <v>671</v>
      </c>
      <c r="E171" t="s">
        <v>672</v>
      </c>
      <c r="F171">
        <v>4</v>
      </c>
      <c r="G171">
        <v>1669307965.4571431</v>
      </c>
      <c r="H171">
        <f t="shared" si="68"/>
        <v>2.7726894781347376E-3</v>
      </c>
      <c r="I171">
        <f t="shared" si="69"/>
        <v>2.7726894781347378</v>
      </c>
      <c r="J171">
        <f t="shared" si="70"/>
        <v>28.461685712873365</v>
      </c>
      <c r="K171">
        <f t="shared" si="71"/>
        <v>998.08871428571422</v>
      </c>
      <c r="L171">
        <f t="shared" si="72"/>
        <v>669.67727909740609</v>
      </c>
      <c r="M171">
        <f t="shared" si="73"/>
        <v>67.723506515026088</v>
      </c>
      <c r="N171">
        <f t="shared" si="74"/>
        <v>100.93528577766018</v>
      </c>
      <c r="O171">
        <f t="shared" si="75"/>
        <v>0.15483152996818828</v>
      </c>
      <c r="P171">
        <f t="shared" si="76"/>
        <v>2.2461861837814157</v>
      </c>
      <c r="Q171">
        <f t="shared" si="77"/>
        <v>0.14913730571434633</v>
      </c>
      <c r="R171">
        <f t="shared" si="78"/>
        <v>9.3704971954311267E-2</v>
      </c>
      <c r="S171">
        <f t="shared" si="79"/>
        <v>226.12741547787709</v>
      </c>
      <c r="T171">
        <f t="shared" si="80"/>
        <v>34.239063229715327</v>
      </c>
      <c r="U171">
        <f t="shared" si="81"/>
        <v>34.309742857142858</v>
      </c>
      <c r="V171">
        <f t="shared" si="82"/>
        <v>5.4360204199324444</v>
      </c>
      <c r="W171">
        <f t="shared" si="83"/>
        <v>70.214296699475625</v>
      </c>
      <c r="X171">
        <f t="shared" si="84"/>
        <v>3.6402572830451061</v>
      </c>
      <c r="Y171">
        <f t="shared" si="85"/>
        <v>5.184495828001781</v>
      </c>
      <c r="Z171">
        <f t="shared" si="86"/>
        <v>1.7957631368873384</v>
      </c>
      <c r="AA171">
        <f t="shared" si="87"/>
        <v>-122.27560598574193</v>
      </c>
      <c r="AB171">
        <f t="shared" si="88"/>
        <v>-102.76239616366468</v>
      </c>
      <c r="AC171">
        <f t="shared" si="89"/>
        <v>-10.568889885983454</v>
      </c>
      <c r="AD171">
        <f t="shared" si="90"/>
        <v>-9.4794765575129674</v>
      </c>
      <c r="AE171">
        <f t="shared" si="91"/>
        <v>52.35268269218335</v>
      </c>
      <c r="AF171">
        <f t="shared" si="92"/>
        <v>2.8680358607915255</v>
      </c>
      <c r="AG171">
        <f t="shared" si="93"/>
        <v>28.461685712873365</v>
      </c>
      <c r="AH171">
        <v>1063.141805978697</v>
      </c>
      <c r="AI171">
        <v>1038.1845454545451</v>
      </c>
      <c r="AJ171">
        <v>1.7183671021773439</v>
      </c>
      <c r="AK171">
        <v>66.400301856687292</v>
      </c>
      <c r="AL171">
        <f t="shared" si="94"/>
        <v>2.7726894781347378</v>
      </c>
      <c r="AM171">
        <v>34.542857681957322</v>
      </c>
      <c r="AN171">
        <v>35.986935151515127</v>
      </c>
      <c r="AO171">
        <v>-1.5959381962664089E-4</v>
      </c>
      <c r="AP171">
        <v>80.260018109835471</v>
      </c>
      <c r="AQ171">
        <v>16</v>
      </c>
      <c r="AR171">
        <v>3</v>
      </c>
      <c r="AS171">
        <f t="shared" si="95"/>
        <v>1</v>
      </c>
      <c r="AT171">
        <f t="shared" si="96"/>
        <v>0</v>
      </c>
      <c r="AU171">
        <f t="shared" si="97"/>
        <v>22217.802161719188</v>
      </c>
      <c r="AV171">
        <f t="shared" si="98"/>
        <v>1200.0571428571429</v>
      </c>
      <c r="AW171">
        <f t="shared" si="99"/>
        <v>1025.9745779678119</v>
      </c>
      <c r="AX171">
        <f t="shared" si="100"/>
        <v>0.85493810363490819</v>
      </c>
      <c r="AY171">
        <f t="shared" si="101"/>
        <v>0.18843054001537302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1669307965.4571431</v>
      </c>
      <c r="BF171">
        <v>998.08871428571422</v>
      </c>
      <c r="BG171">
        <v>1027.8985714285709</v>
      </c>
      <c r="BH171">
        <v>35.99632857142857</v>
      </c>
      <c r="BI171">
        <v>34.503657142857143</v>
      </c>
      <c r="BJ171">
        <v>1002.015142857143</v>
      </c>
      <c r="BK171">
        <v>35.843628571428567</v>
      </c>
      <c r="BL171">
        <v>500.10685714285722</v>
      </c>
      <c r="BM171">
        <v>101.0285714285714</v>
      </c>
      <c r="BN171">
        <v>9.9999942857142851E-2</v>
      </c>
      <c r="BO171">
        <v>33.461142857142853</v>
      </c>
      <c r="BP171">
        <v>34.309742857142858</v>
      </c>
      <c r="BQ171">
        <v>999.89999999999986</v>
      </c>
      <c r="BR171">
        <v>0</v>
      </c>
      <c r="BS171">
        <v>0</v>
      </c>
      <c r="BT171">
        <v>4486.0714285714284</v>
      </c>
      <c r="BU171">
        <v>0</v>
      </c>
      <c r="BV171">
        <v>306.07528571428571</v>
      </c>
      <c r="BW171">
        <v>-29.80658571428571</v>
      </c>
      <c r="BX171">
        <v>1035.3599999999999</v>
      </c>
      <c r="BY171">
        <v>1064.6300000000001</v>
      </c>
      <c r="BZ171">
        <v>1.492681428571428</v>
      </c>
      <c r="CA171">
        <v>1027.8985714285709</v>
      </c>
      <c r="CB171">
        <v>34.503657142857143</v>
      </c>
      <c r="CC171">
        <v>3.6366528571428569</v>
      </c>
      <c r="CD171">
        <v>3.4858500000000001</v>
      </c>
      <c r="CE171">
        <v>27.27158571428572</v>
      </c>
      <c r="CF171">
        <v>26.55097142857143</v>
      </c>
      <c r="CG171">
        <v>1200.0571428571429</v>
      </c>
      <c r="CH171">
        <v>0.49997999999999998</v>
      </c>
      <c r="CI171">
        <v>0.50002000000000002</v>
      </c>
      <c r="CJ171">
        <v>0</v>
      </c>
      <c r="CK171">
        <v>1169.017142857143</v>
      </c>
      <c r="CL171">
        <v>4.9990899999999998</v>
      </c>
      <c r="CM171">
        <v>12937.54285714286</v>
      </c>
      <c r="CN171">
        <v>9558.2428571428572</v>
      </c>
      <c r="CO171">
        <v>43</v>
      </c>
      <c r="CP171">
        <v>44.686999999999998</v>
      </c>
      <c r="CQ171">
        <v>43.75</v>
      </c>
      <c r="CR171">
        <v>43.633857142857153</v>
      </c>
      <c r="CS171">
        <v>44.311999999999998</v>
      </c>
      <c r="CT171">
        <v>597.50571428571425</v>
      </c>
      <c r="CU171">
        <v>597.55285714285708</v>
      </c>
      <c r="CV171">
        <v>0</v>
      </c>
      <c r="CW171">
        <v>1669307977.0999999</v>
      </c>
      <c r="CX171">
        <v>0</v>
      </c>
      <c r="CY171">
        <v>1669300797.0999999</v>
      </c>
      <c r="CZ171" t="s">
        <v>356</v>
      </c>
      <c r="DA171">
        <v>1669300797.0999999</v>
      </c>
      <c r="DB171">
        <v>1669300794.5999999</v>
      </c>
      <c r="DC171">
        <v>7</v>
      </c>
      <c r="DD171">
        <v>-0.40400000000000003</v>
      </c>
      <c r="DE171">
        <v>2.3E-2</v>
      </c>
      <c r="DF171">
        <v>-3.4009999999999998</v>
      </c>
      <c r="DG171">
        <v>0.121</v>
      </c>
      <c r="DH171">
        <v>413</v>
      </c>
      <c r="DI171">
        <v>31</v>
      </c>
      <c r="DJ171">
        <v>0.5</v>
      </c>
      <c r="DK171">
        <v>0.27</v>
      </c>
      <c r="DL171">
        <v>-29.157912499999998</v>
      </c>
      <c r="DM171">
        <v>-4.0741024390243306</v>
      </c>
      <c r="DN171">
        <v>0.39805108980349529</v>
      </c>
      <c r="DO171">
        <v>0</v>
      </c>
      <c r="DP171">
        <v>1.3840920000000001</v>
      </c>
      <c r="DQ171">
        <v>0.48349891181988358</v>
      </c>
      <c r="DR171">
        <v>5.080882694965512E-2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2.9484900000000001</v>
      </c>
      <c r="EB171">
        <v>2.5975000000000001</v>
      </c>
      <c r="EC171">
        <v>0.187108</v>
      </c>
      <c r="ED171">
        <v>0.188802</v>
      </c>
      <c r="EE171">
        <v>0.144792</v>
      </c>
      <c r="EF171">
        <v>0.13913700000000001</v>
      </c>
      <c r="EG171">
        <v>24650.6</v>
      </c>
      <c r="EH171">
        <v>25041.4</v>
      </c>
      <c r="EI171">
        <v>28215.8</v>
      </c>
      <c r="EJ171">
        <v>29714.6</v>
      </c>
      <c r="EK171">
        <v>33201.1</v>
      </c>
      <c r="EL171">
        <v>35502.6</v>
      </c>
      <c r="EM171">
        <v>39815.699999999997</v>
      </c>
      <c r="EN171">
        <v>42452.6</v>
      </c>
      <c r="EO171">
        <v>1.94048</v>
      </c>
      <c r="EP171">
        <v>1.92038</v>
      </c>
      <c r="EQ171">
        <v>0.196211</v>
      </c>
      <c r="ER171">
        <v>0</v>
      </c>
      <c r="ES171">
        <v>31.1355</v>
      </c>
      <c r="ET171">
        <v>999.9</v>
      </c>
      <c r="EU171">
        <v>72</v>
      </c>
      <c r="EV171">
        <v>34.4</v>
      </c>
      <c r="EW171">
        <v>38.936599999999999</v>
      </c>
      <c r="EX171">
        <v>28.964500000000001</v>
      </c>
      <c r="EY171">
        <v>1.8870199999999999</v>
      </c>
      <c r="EZ171">
        <v>1</v>
      </c>
      <c r="FA171">
        <v>0.42769800000000002</v>
      </c>
      <c r="FB171">
        <v>0.17845900000000001</v>
      </c>
      <c r="FC171">
        <v>20.275600000000001</v>
      </c>
      <c r="FD171">
        <v>5.21774</v>
      </c>
      <c r="FE171">
        <v>12.004</v>
      </c>
      <c r="FF171">
        <v>4.9858500000000001</v>
      </c>
      <c r="FG171">
        <v>3.2842199999999999</v>
      </c>
      <c r="FH171">
        <v>9999</v>
      </c>
      <c r="FI171">
        <v>9999</v>
      </c>
      <c r="FJ171">
        <v>9999</v>
      </c>
      <c r="FK171">
        <v>999.9</v>
      </c>
      <c r="FL171">
        <v>1.86572</v>
      </c>
      <c r="FM171">
        <v>1.86212</v>
      </c>
      <c r="FN171">
        <v>1.86416</v>
      </c>
      <c r="FO171">
        <v>1.8602099999999999</v>
      </c>
      <c r="FP171">
        <v>1.8609599999999999</v>
      </c>
      <c r="FQ171">
        <v>1.86006</v>
      </c>
      <c r="FR171">
        <v>1.86174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-3.93</v>
      </c>
      <c r="GH171">
        <v>0.15260000000000001</v>
      </c>
      <c r="GI171">
        <v>-2.4104999999999999</v>
      </c>
      <c r="GJ171">
        <v>-2.6733299999999998E-3</v>
      </c>
      <c r="GK171">
        <v>1.6058599999999999E-6</v>
      </c>
      <c r="GL171">
        <v>-4.45944E-10</v>
      </c>
      <c r="GM171">
        <v>-0.1235328524796835</v>
      </c>
      <c r="GN171">
        <v>8.2927637995010707E-4</v>
      </c>
      <c r="GO171">
        <v>4.5700164417846682E-4</v>
      </c>
      <c r="GP171">
        <v>-7.3971344136228166E-6</v>
      </c>
      <c r="GQ171">
        <v>4</v>
      </c>
      <c r="GR171">
        <v>2095</v>
      </c>
      <c r="GS171">
        <v>4</v>
      </c>
      <c r="GT171">
        <v>35</v>
      </c>
      <c r="GU171">
        <v>119.5</v>
      </c>
      <c r="GV171">
        <v>119.5</v>
      </c>
      <c r="GW171">
        <v>2.2912599999999999</v>
      </c>
      <c r="GX171">
        <v>2.5488300000000002</v>
      </c>
      <c r="GY171">
        <v>1.4489700000000001</v>
      </c>
      <c r="GZ171">
        <v>2.32544</v>
      </c>
      <c r="HA171">
        <v>1.5478499999999999</v>
      </c>
      <c r="HB171">
        <v>2.2607400000000002</v>
      </c>
      <c r="HC171">
        <v>39.118000000000002</v>
      </c>
      <c r="HD171">
        <v>14.6486</v>
      </c>
      <c r="HE171">
        <v>18</v>
      </c>
      <c r="HF171">
        <v>493.64400000000001</v>
      </c>
      <c r="HG171">
        <v>521.904</v>
      </c>
      <c r="HH171">
        <v>31.0015</v>
      </c>
      <c r="HI171">
        <v>32.8249</v>
      </c>
      <c r="HJ171">
        <v>30.000299999999999</v>
      </c>
      <c r="HK171">
        <v>32.735199999999999</v>
      </c>
      <c r="HL171">
        <v>32.723999999999997</v>
      </c>
      <c r="HM171">
        <v>45.903199999999998</v>
      </c>
      <c r="HN171">
        <v>18.476900000000001</v>
      </c>
      <c r="HO171">
        <v>100</v>
      </c>
      <c r="HP171">
        <v>31</v>
      </c>
      <c r="HQ171">
        <v>1043.0999999999999</v>
      </c>
      <c r="HR171">
        <v>34.404899999999998</v>
      </c>
      <c r="HS171">
        <v>99.406899999999993</v>
      </c>
      <c r="HT171">
        <v>98.462999999999994</v>
      </c>
    </row>
    <row r="172" spans="1:228" x14ac:dyDescent="0.2">
      <c r="A172">
        <v>157</v>
      </c>
      <c r="B172">
        <v>1669307972.5999999</v>
      </c>
      <c r="C172">
        <v>623</v>
      </c>
      <c r="D172" t="s">
        <v>673</v>
      </c>
      <c r="E172" t="s">
        <v>674</v>
      </c>
      <c r="F172">
        <v>4</v>
      </c>
      <c r="G172">
        <v>1669307970.0999999</v>
      </c>
      <c r="H172">
        <f t="shared" si="68"/>
        <v>2.7070164795053582E-3</v>
      </c>
      <c r="I172">
        <f t="shared" si="69"/>
        <v>2.7070164795053584</v>
      </c>
      <c r="J172">
        <f t="shared" si="70"/>
        <v>28.796646097865985</v>
      </c>
      <c r="K172">
        <f t="shared" si="71"/>
        <v>1005.72</v>
      </c>
      <c r="L172">
        <f t="shared" si="72"/>
        <v>664.7122905634784</v>
      </c>
      <c r="M172">
        <f t="shared" si="73"/>
        <v>67.217724253123549</v>
      </c>
      <c r="N172">
        <f t="shared" si="74"/>
        <v>101.70145880489866</v>
      </c>
      <c r="O172">
        <f t="shared" si="75"/>
        <v>0.15034077932041706</v>
      </c>
      <c r="P172">
        <f t="shared" si="76"/>
        <v>2.2504693552535944</v>
      </c>
      <c r="Q172">
        <f t="shared" si="77"/>
        <v>0.14497574556846329</v>
      </c>
      <c r="R172">
        <f t="shared" si="78"/>
        <v>9.1075917369762421E-2</v>
      </c>
      <c r="S172">
        <f t="shared" si="79"/>
        <v>226.11435823453132</v>
      </c>
      <c r="T172">
        <f t="shared" si="80"/>
        <v>34.251042341152477</v>
      </c>
      <c r="U172">
        <f t="shared" si="81"/>
        <v>34.322611111111122</v>
      </c>
      <c r="V172">
        <f t="shared" si="82"/>
        <v>5.4399147976314604</v>
      </c>
      <c r="W172">
        <f t="shared" si="83"/>
        <v>70.173496619602588</v>
      </c>
      <c r="X172">
        <f t="shared" si="84"/>
        <v>3.6364629914477025</v>
      </c>
      <c r="Y172">
        <f t="shared" si="85"/>
        <v>5.1821031680383385</v>
      </c>
      <c r="Z172">
        <f t="shared" si="86"/>
        <v>1.8034518061837579</v>
      </c>
      <c r="AA172">
        <f t="shared" si="87"/>
        <v>-119.3794267461863</v>
      </c>
      <c r="AB172">
        <f t="shared" si="88"/>
        <v>-105.51970426596715</v>
      </c>
      <c r="AC172">
        <f t="shared" si="89"/>
        <v>-10.832064180178884</v>
      </c>
      <c r="AD172">
        <f t="shared" si="90"/>
        <v>-9.6168369578010129</v>
      </c>
      <c r="AE172">
        <f t="shared" si="91"/>
        <v>52.04808040446656</v>
      </c>
      <c r="AF172">
        <f t="shared" si="92"/>
        <v>2.8607856928645261</v>
      </c>
      <c r="AG172">
        <f t="shared" si="93"/>
        <v>28.796646097865985</v>
      </c>
      <c r="AH172">
        <v>1071.4998751534829</v>
      </c>
      <c r="AI172">
        <v>1046.582787878787</v>
      </c>
      <c r="AJ172">
        <v>1.6750991624798821</v>
      </c>
      <c r="AK172">
        <v>66.400301856687292</v>
      </c>
      <c r="AL172">
        <f t="shared" si="94"/>
        <v>2.7070164795053584</v>
      </c>
      <c r="AM172">
        <v>34.473395080401851</v>
      </c>
      <c r="AN172">
        <v>35.945359999999987</v>
      </c>
      <c r="AO172">
        <v>-9.8997164558146805E-3</v>
      </c>
      <c r="AP172">
        <v>80.260018109835471</v>
      </c>
      <c r="AQ172">
        <v>16</v>
      </c>
      <c r="AR172">
        <v>3</v>
      </c>
      <c r="AS172">
        <f t="shared" si="95"/>
        <v>1</v>
      </c>
      <c r="AT172">
        <f t="shared" si="96"/>
        <v>0</v>
      </c>
      <c r="AU172">
        <f t="shared" si="97"/>
        <v>22292.392802926825</v>
      </c>
      <c r="AV172">
        <f t="shared" si="98"/>
        <v>1199.9966666666669</v>
      </c>
      <c r="AW172">
        <f t="shared" si="99"/>
        <v>1025.9220135930216</v>
      </c>
      <c r="AX172">
        <f t="shared" si="100"/>
        <v>0.8549373861535905</v>
      </c>
      <c r="AY172">
        <f t="shared" si="101"/>
        <v>0.18842915527642962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1669307970.0999999</v>
      </c>
      <c r="BF172">
        <v>1005.72</v>
      </c>
      <c r="BG172">
        <v>1035.374444444444</v>
      </c>
      <c r="BH172">
        <v>35.960777777777793</v>
      </c>
      <c r="BI172">
        <v>34.471766666666667</v>
      </c>
      <c r="BJ172">
        <v>1009.652222222222</v>
      </c>
      <c r="BK172">
        <v>35.808277777777782</v>
      </c>
      <c r="BL172">
        <v>500.08733333333328</v>
      </c>
      <c r="BM172">
        <v>101.02311111111111</v>
      </c>
      <c r="BN172">
        <v>9.9923933333333326E-2</v>
      </c>
      <c r="BO172">
        <v>33.4529</v>
      </c>
      <c r="BP172">
        <v>34.322611111111122</v>
      </c>
      <c r="BQ172">
        <v>999.90000000000009</v>
      </c>
      <c r="BR172">
        <v>0</v>
      </c>
      <c r="BS172">
        <v>0</v>
      </c>
      <c r="BT172">
        <v>4498.75</v>
      </c>
      <c r="BU172">
        <v>0</v>
      </c>
      <c r="BV172">
        <v>303.50200000000001</v>
      </c>
      <c r="BW172">
        <v>-29.654955555555549</v>
      </c>
      <c r="BX172">
        <v>1043.2377777777781</v>
      </c>
      <c r="BY172">
        <v>1072.3411111111111</v>
      </c>
      <c r="BZ172">
        <v>1.4890133333333331</v>
      </c>
      <c r="CA172">
        <v>1035.374444444444</v>
      </c>
      <c r="CB172">
        <v>34.471766666666667</v>
      </c>
      <c r="CC172">
        <v>3.632874444444445</v>
      </c>
      <c r="CD172">
        <v>3.4824488888888889</v>
      </c>
      <c r="CE172">
        <v>27.25384444444445</v>
      </c>
      <c r="CF172">
        <v>26.534411111111108</v>
      </c>
      <c r="CG172">
        <v>1199.9966666666669</v>
      </c>
      <c r="CH172">
        <v>0.50000433333333338</v>
      </c>
      <c r="CI172">
        <v>0.49999566666666673</v>
      </c>
      <c r="CJ172">
        <v>0</v>
      </c>
      <c r="CK172">
        <v>1169.1833333333329</v>
      </c>
      <c r="CL172">
        <v>4.9990899999999998</v>
      </c>
      <c r="CM172">
        <v>12991.344444444439</v>
      </c>
      <c r="CN172">
        <v>9557.8355555555536</v>
      </c>
      <c r="CO172">
        <v>43</v>
      </c>
      <c r="CP172">
        <v>44.686999999999998</v>
      </c>
      <c r="CQ172">
        <v>43.75</v>
      </c>
      <c r="CR172">
        <v>43.686999999999998</v>
      </c>
      <c r="CS172">
        <v>44.347000000000001</v>
      </c>
      <c r="CT172">
        <v>597.50333333333333</v>
      </c>
      <c r="CU172">
        <v>597.49333333333334</v>
      </c>
      <c r="CV172">
        <v>0</v>
      </c>
      <c r="CW172">
        <v>1669307981.3</v>
      </c>
      <c r="CX172">
        <v>0</v>
      </c>
      <c r="CY172">
        <v>1669300797.0999999</v>
      </c>
      <c r="CZ172" t="s">
        <v>356</v>
      </c>
      <c r="DA172">
        <v>1669300797.0999999</v>
      </c>
      <c r="DB172">
        <v>1669300794.5999999</v>
      </c>
      <c r="DC172">
        <v>7</v>
      </c>
      <c r="DD172">
        <v>-0.40400000000000003</v>
      </c>
      <c r="DE172">
        <v>2.3E-2</v>
      </c>
      <c r="DF172">
        <v>-3.4009999999999998</v>
      </c>
      <c r="DG172">
        <v>0.121</v>
      </c>
      <c r="DH172">
        <v>413</v>
      </c>
      <c r="DI172">
        <v>31</v>
      </c>
      <c r="DJ172">
        <v>0.5</v>
      </c>
      <c r="DK172">
        <v>0.27</v>
      </c>
      <c r="DL172">
        <v>-29.417531707317071</v>
      </c>
      <c r="DM172">
        <v>-3.0816564459930289</v>
      </c>
      <c r="DN172">
        <v>0.34161398443345381</v>
      </c>
      <c r="DO172">
        <v>0</v>
      </c>
      <c r="DP172">
        <v>1.425323414634146</v>
      </c>
      <c r="DQ172">
        <v>0.57317811846689881</v>
      </c>
      <c r="DR172">
        <v>6.0234705359980698E-2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2.9491700000000001</v>
      </c>
      <c r="EB172">
        <v>2.5980099999999999</v>
      </c>
      <c r="EC172">
        <v>0.18806800000000001</v>
      </c>
      <c r="ED172">
        <v>0.189723</v>
      </c>
      <c r="EE172">
        <v>0.14468200000000001</v>
      </c>
      <c r="EF172">
        <v>0.13911699999999999</v>
      </c>
      <c r="EG172">
        <v>24621.7</v>
      </c>
      <c r="EH172">
        <v>25012.9</v>
      </c>
      <c r="EI172">
        <v>28216.1</v>
      </c>
      <c r="EJ172">
        <v>29714.5</v>
      </c>
      <c r="EK172">
        <v>33205.9</v>
      </c>
      <c r="EL172">
        <v>35503.599999999999</v>
      </c>
      <c r="EM172">
        <v>39816.300000000003</v>
      </c>
      <c r="EN172">
        <v>42452.800000000003</v>
      </c>
      <c r="EO172">
        <v>1.9410499999999999</v>
      </c>
      <c r="EP172">
        <v>1.9195</v>
      </c>
      <c r="EQ172">
        <v>0.19597300000000001</v>
      </c>
      <c r="ER172">
        <v>0</v>
      </c>
      <c r="ES172">
        <v>31.1416</v>
      </c>
      <c r="ET172">
        <v>999.9</v>
      </c>
      <c r="EU172">
        <v>72</v>
      </c>
      <c r="EV172">
        <v>34.4</v>
      </c>
      <c r="EW172">
        <v>38.933700000000002</v>
      </c>
      <c r="EX172">
        <v>28.994499999999999</v>
      </c>
      <c r="EY172">
        <v>2.2756400000000001</v>
      </c>
      <c r="EZ172">
        <v>1</v>
      </c>
      <c r="FA172">
        <v>0.427929</v>
      </c>
      <c r="FB172">
        <v>0.183559</v>
      </c>
      <c r="FC172">
        <v>20.274899999999999</v>
      </c>
      <c r="FD172">
        <v>5.2147399999999999</v>
      </c>
      <c r="FE172">
        <v>12.004</v>
      </c>
      <c r="FF172">
        <v>4.9844499999999998</v>
      </c>
      <c r="FG172">
        <v>3.2835800000000002</v>
      </c>
      <c r="FH172">
        <v>9999</v>
      </c>
      <c r="FI172">
        <v>9999</v>
      </c>
      <c r="FJ172">
        <v>9999</v>
      </c>
      <c r="FK172">
        <v>999.9</v>
      </c>
      <c r="FL172">
        <v>1.86575</v>
      </c>
      <c r="FM172">
        <v>1.86215</v>
      </c>
      <c r="FN172">
        <v>1.86416</v>
      </c>
      <c r="FO172">
        <v>1.8602099999999999</v>
      </c>
      <c r="FP172">
        <v>1.8609599999999999</v>
      </c>
      <c r="FQ172">
        <v>1.86005</v>
      </c>
      <c r="FR172">
        <v>1.86175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-3.94</v>
      </c>
      <c r="GH172">
        <v>0.15240000000000001</v>
      </c>
      <c r="GI172">
        <v>-2.4104999999999999</v>
      </c>
      <c r="GJ172">
        <v>-2.6733299999999998E-3</v>
      </c>
      <c r="GK172">
        <v>1.6058599999999999E-6</v>
      </c>
      <c r="GL172">
        <v>-4.45944E-10</v>
      </c>
      <c r="GM172">
        <v>-0.1235328524796835</v>
      </c>
      <c r="GN172">
        <v>8.2927637995010707E-4</v>
      </c>
      <c r="GO172">
        <v>4.5700164417846682E-4</v>
      </c>
      <c r="GP172">
        <v>-7.3971344136228166E-6</v>
      </c>
      <c r="GQ172">
        <v>4</v>
      </c>
      <c r="GR172">
        <v>2095</v>
      </c>
      <c r="GS172">
        <v>4</v>
      </c>
      <c r="GT172">
        <v>35</v>
      </c>
      <c r="GU172">
        <v>119.6</v>
      </c>
      <c r="GV172">
        <v>119.6</v>
      </c>
      <c r="GW172">
        <v>2.3083499999999999</v>
      </c>
      <c r="GX172">
        <v>2.5463900000000002</v>
      </c>
      <c r="GY172">
        <v>1.4489700000000001</v>
      </c>
      <c r="GZ172">
        <v>2.32544</v>
      </c>
      <c r="HA172">
        <v>1.5478499999999999</v>
      </c>
      <c r="HB172">
        <v>2.2888199999999999</v>
      </c>
      <c r="HC172">
        <v>39.118000000000002</v>
      </c>
      <c r="HD172">
        <v>14.6486</v>
      </c>
      <c r="HE172">
        <v>18</v>
      </c>
      <c r="HF172">
        <v>494.03</v>
      </c>
      <c r="HG172">
        <v>521.28899999999999</v>
      </c>
      <c r="HH172">
        <v>31.001200000000001</v>
      </c>
      <c r="HI172">
        <v>32.827500000000001</v>
      </c>
      <c r="HJ172">
        <v>30.000299999999999</v>
      </c>
      <c r="HK172">
        <v>32.7378</v>
      </c>
      <c r="HL172">
        <v>32.726300000000002</v>
      </c>
      <c r="HM172">
        <v>46.202599999999997</v>
      </c>
      <c r="HN172">
        <v>18.476900000000001</v>
      </c>
      <c r="HO172">
        <v>100</v>
      </c>
      <c r="HP172">
        <v>31</v>
      </c>
      <c r="HQ172">
        <v>1049.78</v>
      </c>
      <c r="HR172">
        <v>34.404800000000002</v>
      </c>
      <c r="HS172">
        <v>99.408299999999997</v>
      </c>
      <c r="HT172">
        <v>98.463099999999997</v>
      </c>
    </row>
    <row r="173" spans="1:228" x14ac:dyDescent="0.2">
      <c r="A173">
        <v>158</v>
      </c>
      <c r="B173">
        <v>1669307976.5999999</v>
      </c>
      <c r="C173">
        <v>627</v>
      </c>
      <c r="D173" t="s">
        <v>675</v>
      </c>
      <c r="E173" t="s">
        <v>676</v>
      </c>
      <c r="F173">
        <v>4</v>
      </c>
      <c r="G173">
        <v>1669307974.5999999</v>
      </c>
      <c r="H173">
        <f t="shared" si="68"/>
        <v>2.6908356955866325E-3</v>
      </c>
      <c r="I173">
        <f t="shared" si="69"/>
        <v>2.6908356955866326</v>
      </c>
      <c r="J173">
        <f t="shared" si="70"/>
        <v>29.832112032306181</v>
      </c>
      <c r="K173">
        <f t="shared" si="71"/>
        <v>1012.915714285714</v>
      </c>
      <c r="L173">
        <f t="shared" si="72"/>
        <v>658.90185719086946</v>
      </c>
      <c r="M173">
        <f t="shared" si="73"/>
        <v>66.629350162298593</v>
      </c>
      <c r="N173">
        <f t="shared" si="74"/>
        <v>102.427873097476</v>
      </c>
      <c r="O173">
        <f t="shared" si="75"/>
        <v>0.14956720400471377</v>
      </c>
      <c r="P173">
        <f t="shared" si="76"/>
        <v>2.2507221928883703</v>
      </c>
      <c r="Q173">
        <f t="shared" si="77"/>
        <v>0.14425676414249911</v>
      </c>
      <c r="R173">
        <f t="shared" si="78"/>
        <v>9.0621891172554467E-2</v>
      </c>
      <c r="S173">
        <f t="shared" si="79"/>
        <v>226.1216983779874</v>
      </c>
      <c r="T173">
        <f t="shared" si="80"/>
        <v>34.230427348844017</v>
      </c>
      <c r="U173">
        <f t="shared" si="81"/>
        <v>34.305714285714288</v>
      </c>
      <c r="V173">
        <f t="shared" si="82"/>
        <v>5.4348017335269621</v>
      </c>
      <c r="W173">
        <f t="shared" si="83"/>
        <v>70.211299635326569</v>
      </c>
      <c r="X173">
        <f t="shared" si="84"/>
        <v>3.6331391554815964</v>
      </c>
      <c r="Y173">
        <f t="shared" si="85"/>
        <v>5.1745789842260592</v>
      </c>
      <c r="Z173">
        <f t="shared" si="86"/>
        <v>1.8016625780453657</v>
      </c>
      <c r="AA173">
        <f t="shared" si="87"/>
        <v>-118.6658541753705</v>
      </c>
      <c r="AB173">
        <f t="shared" si="88"/>
        <v>-106.62921323182226</v>
      </c>
      <c r="AC173">
        <f t="shared" si="89"/>
        <v>-10.942439447974184</v>
      </c>
      <c r="AD173">
        <f t="shared" si="90"/>
        <v>-10.115808477179542</v>
      </c>
      <c r="AE173">
        <f t="shared" si="91"/>
        <v>53.06836667046835</v>
      </c>
      <c r="AF173">
        <f t="shared" si="92"/>
        <v>2.802458904358855</v>
      </c>
      <c r="AG173">
        <f t="shared" si="93"/>
        <v>29.832112032306181</v>
      </c>
      <c r="AH173">
        <v>1078.3985114124439</v>
      </c>
      <c r="AI173">
        <v>1053.12103030303</v>
      </c>
      <c r="AJ173">
        <v>1.6357559798988901</v>
      </c>
      <c r="AK173">
        <v>66.400301856687292</v>
      </c>
      <c r="AL173">
        <f t="shared" si="94"/>
        <v>2.6908356955866326</v>
      </c>
      <c r="AM173">
        <v>34.470245974415107</v>
      </c>
      <c r="AN173">
        <v>35.918592121212107</v>
      </c>
      <c r="AO173">
        <v>-7.613411330747763E-3</v>
      </c>
      <c r="AP173">
        <v>80.260018109835471</v>
      </c>
      <c r="AQ173">
        <v>16</v>
      </c>
      <c r="AR173">
        <v>3</v>
      </c>
      <c r="AS173">
        <f t="shared" si="95"/>
        <v>1</v>
      </c>
      <c r="AT173">
        <f t="shared" si="96"/>
        <v>0</v>
      </c>
      <c r="AU173">
        <f t="shared" si="97"/>
        <v>22298.70123146164</v>
      </c>
      <c r="AV173">
        <f t="shared" si="98"/>
        <v>1200.031428571428</v>
      </c>
      <c r="AW173">
        <f t="shared" si="99"/>
        <v>1025.9521421647598</v>
      </c>
      <c r="AX173">
        <f t="shared" si="100"/>
        <v>0.85493772724444383</v>
      </c>
      <c r="AY173">
        <f t="shared" si="101"/>
        <v>0.18842981358177674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1669307974.5999999</v>
      </c>
      <c r="BF173">
        <v>1012.915714285714</v>
      </c>
      <c r="BG173">
        <v>1043.0857142857139</v>
      </c>
      <c r="BH173">
        <v>35.928342857142859</v>
      </c>
      <c r="BI173">
        <v>34.47034285714286</v>
      </c>
      <c r="BJ173">
        <v>1016.854285714286</v>
      </c>
      <c r="BK173">
        <v>35.776000000000003</v>
      </c>
      <c r="BL173">
        <v>500.32799999999997</v>
      </c>
      <c r="BM173">
        <v>101.02157142857141</v>
      </c>
      <c r="BN173">
        <v>0.1002412285714286</v>
      </c>
      <c r="BO173">
        <v>33.426957142857148</v>
      </c>
      <c r="BP173">
        <v>34.305714285714288</v>
      </c>
      <c r="BQ173">
        <v>999.89999999999986</v>
      </c>
      <c r="BR173">
        <v>0</v>
      </c>
      <c r="BS173">
        <v>0</v>
      </c>
      <c r="BT173">
        <v>4499.5528571428567</v>
      </c>
      <c r="BU173">
        <v>0</v>
      </c>
      <c r="BV173">
        <v>300.5302857142857</v>
      </c>
      <c r="BW173">
        <v>-30.165871428571428</v>
      </c>
      <c r="BX173">
        <v>1050.6657142857141</v>
      </c>
      <c r="BY173">
        <v>1080.3214285714289</v>
      </c>
      <c r="BZ173">
        <v>1.457998571428571</v>
      </c>
      <c r="CA173">
        <v>1043.0857142857139</v>
      </c>
      <c r="CB173">
        <v>34.47034285714286</v>
      </c>
      <c r="CC173">
        <v>3.6295457142857139</v>
      </c>
      <c r="CD173">
        <v>3.482255714285714</v>
      </c>
      <c r="CE173">
        <v>27.238214285714289</v>
      </c>
      <c r="CF173">
        <v>26.533471428571431</v>
      </c>
      <c r="CG173">
        <v>1200.031428571428</v>
      </c>
      <c r="CH173">
        <v>0.49999199999999988</v>
      </c>
      <c r="CI173">
        <v>0.50000800000000001</v>
      </c>
      <c r="CJ173">
        <v>0</v>
      </c>
      <c r="CK173">
        <v>1169.6285714285721</v>
      </c>
      <c r="CL173">
        <v>4.9990899999999998</v>
      </c>
      <c r="CM173">
        <v>13014.78571428571</v>
      </c>
      <c r="CN173">
        <v>9558.091428571428</v>
      </c>
      <c r="CO173">
        <v>43</v>
      </c>
      <c r="CP173">
        <v>44.660428571428568</v>
      </c>
      <c r="CQ173">
        <v>43.75</v>
      </c>
      <c r="CR173">
        <v>43.686999999999998</v>
      </c>
      <c r="CS173">
        <v>44.375</v>
      </c>
      <c r="CT173">
        <v>597.50714285714275</v>
      </c>
      <c r="CU173">
        <v>597.52428571428572</v>
      </c>
      <c r="CV173">
        <v>0</v>
      </c>
      <c r="CW173">
        <v>1669307985.5</v>
      </c>
      <c r="CX173">
        <v>0</v>
      </c>
      <c r="CY173">
        <v>1669300797.0999999</v>
      </c>
      <c r="CZ173" t="s">
        <v>356</v>
      </c>
      <c r="DA173">
        <v>1669300797.0999999</v>
      </c>
      <c r="DB173">
        <v>1669300794.5999999</v>
      </c>
      <c r="DC173">
        <v>7</v>
      </c>
      <c r="DD173">
        <v>-0.40400000000000003</v>
      </c>
      <c r="DE173">
        <v>2.3E-2</v>
      </c>
      <c r="DF173">
        <v>-3.4009999999999998</v>
      </c>
      <c r="DG173">
        <v>0.121</v>
      </c>
      <c r="DH173">
        <v>413</v>
      </c>
      <c r="DI173">
        <v>31</v>
      </c>
      <c r="DJ173">
        <v>0.5</v>
      </c>
      <c r="DK173">
        <v>0.27</v>
      </c>
      <c r="DL173">
        <v>-29.637343902439021</v>
      </c>
      <c r="DM173">
        <v>-2.3913073170731911</v>
      </c>
      <c r="DN173">
        <v>0.28959969010964148</v>
      </c>
      <c r="DO173">
        <v>0</v>
      </c>
      <c r="DP173">
        <v>1.446406829268293</v>
      </c>
      <c r="DQ173">
        <v>0.38439637630661949</v>
      </c>
      <c r="DR173">
        <v>5.0048772965101893E-2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2.9485399999999999</v>
      </c>
      <c r="EB173">
        <v>2.5971600000000001</v>
      </c>
      <c r="EC173">
        <v>0.18882099999999999</v>
      </c>
      <c r="ED173">
        <v>0.190583</v>
      </c>
      <c r="EE173">
        <v>0.14460799999999999</v>
      </c>
      <c r="EF173">
        <v>0.13911699999999999</v>
      </c>
      <c r="EG173">
        <v>24598.2</v>
      </c>
      <c r="EH173">
        <v>24986.1</v>
      </c>
      <c r="EI173">
        <v>28215.5</v>
      </c>
      <c r="EJ173">
        <v>29714.3</v>
      </c>
      <c r="EK173">
        <v>33208.400000000001</v>
      </c>
      <c r="EL173">
        <v>35503.199999999997</v>
      </c>
      <c r="EM173">
        <v>39815.800000000003</v>
      </c>
      <c r="EN173">
        <v>42452.3</v>
      </c>
      <c r="EO173">
        <v>1.9408799999999999</v>
      </c>
      <c r="EP173">
        <v>1.91995</v>
      </c>
      <c r="EQ173">
        <v>0.19500799999999999</v>
      </c>
      <c r="ER173">
        <v>0</v>
      </c>
      <c r="ES173">
        <v>31.14</v>
      </c>
      <c r="ET173">
        <v>999.9</v>
      </c>
      <c r="EU173">
        <v>72</v>
      </c>
      <c r="EV173">
        <v>34.4</v>
      </c>
      <c r="EW173">
        <v>38.937899999999999</v>
      </c>
      <c r="EX173">
        <v>28.9345</v>
      </c>
      <c r="EY173">
        <v>1.9871799999999999</v>
      </c>
      <c r="EZ173">
        <v>1</v>
      </c>
      <c r="FA173">
        <v>0.42834100000000003</v>
      </c>
      <c r="FB173">
        <v>0.18593399999999999</v>
      </c>
      <c r="FC173">
        <v>20.2758</v>
      </c>
      <c r="FD173">
        <v>5.2195400000000003</v>
      </c>
      <c r="FE173">
        <v>12.004</v>
      </c>
      <c r="FF173">
        <v>4.9867999999999997</v>
      </c>
      <c r="FG173">
        <v>3.2845499999999999</v>
      </c>
      <c r="FH173">
        <v>9999</v>
      </c>
      <c r="FI173">
        <v>9999</v>
      </c>
      <c r="FJ173">
        <v>9999</v>
      </c>
      <c r="FK173">
        <v>999.9</v>
      </c>
      <c r="FL173">
        <v>1.86572</v>
      </c>
      <c r="FM173">
        <v>1.8621000000000001</v>
      </c>
      <c r="FN173">
        <v>1.86416</v>
      </c>
      <c r="FO173">
        <v>1.8602000000000001</v>
      </c>
      <c r="FP173">
        <v>1.8609599999999999</v>
      </c>
      <c r="FQ173">
        <v>1.86005</v>
      </c>
      <c r="FR173">
        <v>1.86174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-3.94</v>
      </c>
      <c r="GH173">
        <v>0.15229999999999999</v>
      </c>
      <c r="GI173">
        <v>-2.4104999999999999</v>
      </c>
      <c r="GJ173">
        <v>-2.6733299999999998E-3</v>
      </c>
      <c r="GK173">
        <v>1.6058599999999999E-6</v>
      </c>
      <c r="GL173">
        <v>-4.45944E-10</v>
      </c>
      <c r="GM173">
        <v>-0.1235328524796835</v>
      </c>
      <c r="GN173">
        <v>8.2927637995010707E-4</v>
      </c>
      <c r="GO173">
        <v>4.5700164417846682E-4</v>
      </c>
      <c r="GP173">
        <v>-7.3971344136228166E-6</v>
      </c>
      <c r="GQ173">
        <v>4</v>
      </c>
      <c r="GR173">
        <v>2095</v>
      </c>
      <c r="GS173">
        <v>4</v>
      </c>
      <c r="GT173">
        <v>35</v>
      </c>
      <c r="GU173">
        <v>119.7</v>
      </c>
      <c r="GV173">
        <v>119.7</v>
      </c>
      <c r="GW173">
        <v>2.31934</v>
      </c>
      <c r="GX173">
        <v>2.5476100000000002</v>
      </c>
      <c r="GY173">
        <v>1.4489700000000001</v>
      </c>
      <c r="GZ173">
        <v>2.32544</v>
      </c>
      <c r="HA173">
        <v>1.5478499999999999</v>
      </c>
      <c r="HB173">
        <v>2.2033700000000001</v>
      </c>
      <c r="HC173">
        <v>39.118000000000002</v>
      </c>
      <c r="HD173">
        <v>14.639900000000001</v>
      </c>
      <c r="HE173">
        <v>18</v>
      </c>
      <c r="HF173">
        <v>493.92099999999999</v>
      </c>
      <c r="HG173">
        <v>521.63800000000003</v>
      </c>
      <c r="HH173">
        <v>31.000900000000001</v>
      </c>
      <c r="HI173">
        <v>32.829700000000003</v>
      </c>
      <c r="HJ173">
        <v>30.000399999999999</v>
      </c>
      <c r="HK173">
        <v>32.738100000000003</v>
      </c>
      <c r="HL173">
        <v>32.728900000000003</v>
      </c>
      <c r="HM173">
        <v>46.427300000000002</v>
      </c>
      <c r="HN173">
        <v>18.476900000000001</v>
      </c>
      <c r="HO173">
        <v>100</v>
      </c>
      <c r="HP173">
        <v>31</v>
      </c>
      <c r="HQ173">
        <v>1056.47</v>
      </c>
      <c r="HR173">
        <v>34.418199999999999</v>
      </c>
      <c r="HS173">
        <v>99.406499999999994</v>
      </c>
      <c r="HT173">
        <v>98.462100000000007</v>
      </c>
    </row>
    <row r="174" spans="1:228" x14ac:dyDescent="0.2">
      <c r="A174">
        <v>159</v>
      </c>
      <c r="B174">
        <v>1669307980.5999999</v>
      </c>
      <c r="C174">
        <v>631</v>
      </c>
      <c r="D174" t="s">
        <v>677</v>
      </c>
      <c r="E174" t="s">
        <v>678</v>
      </c>
      <c r="F174">
        <v>4</v>
      </c>
      <c r="G174">
        <v>1669307978.2874999</v>
      </c>
      <c r="H174">
        <f t="shared" si="68"/>
        <v>2.7143505159095897E-3</v>
      </c>
      <c r="I174">
        <f t="shared" si="69"/>
        <v>2.7143505159095898</v>
      </c>
      <c r="J174">
        <f t="shared" si="70"/>
        <v>29.362257507903877</v>
      </c>
      <c r="K174">
        <f t="shared" si="71"/>
        <v>1019.00375</v>
      </c>
      <c r="L174">
        <f t="shared" si="72"/>
        <v>672.99191674719339</v>
      </c>
      <c r="M174">
        <f t="shared" si="73"/>
        <v>68.05485333806422</v>
      </c>
      <c r="N174">
        <f t="shared" si="74"/>
        <v>103.04455229175926</v>
      </c>
      <c r="O174">
        <f t="shared" si="75"/>
        <v>0.1510471405605838</v>
      </c>
      <c r="P174">
        <f t="shared" si="76"/>
        <v>2.2545020284991928</v>
      </c>
      <c r="Q174">
        <f t="shared" si="77"/>
        <v>0.14564186325006889</v>
      </c>
      <c r="R174">
        <f t="shared" si="78"/>
        <v>9.1495692114810373E-2</v>
      </c>
      <c r="S174">
        <f t="shared" si="79"/>
        <v>226.12684161030518</v>
      </c>
      <c r="T174">
        <f t="shared" si="80"/>
        <v>34.200459285284872</v>
      </c>
      <c r="U174">
        <f t="shared" si="81"/>
        <v>34.295000000000002</v>
      </c>
      <c r="V174">
        <f t="shared" si="82"/>
        <v>5.4315617022258031</v>
      </c>
      <c r="W174">
        <f t="shared" si="83"/>
        <v>70.259995780341924</v>
      </c>
      <c r="X174">
        <f t="shared" si="84"/>
        <v>3.6313729788826832</v>
      </c>
      <c r="Y174">
        <f t="shared" si="85"/>
        <v>5.1684787887486703</v>
      </c>
      <c r="Z174">
        <f t="shared" si="86"/>
        <v>1.80018872334312</v>
      </c>
      <c r="AA174">
        <f t="shared" si="87"/>
        <v>-119.70285775161291</v>
      </c>
      <c r="AB174">
        <f t="shared" si="88"/>
        <v>-108.06540464877465</v>
      </c>
      <c r="AC174">
        <f t="shared" si="89"/>
        <v>-11.069511773155773</v>
      </c>
      <c r="AD174">
        <f t="shared" si="90"/>
        <v>-12.710932563238146</v>
      </c>
      <c r="AE174">
        <f t="shared" si="91"/>
        <v>53.679154243296324</v>
      </c>
      <c r="AF174">
        <f t="shared" si="92"/>
        <v>2.763061610048418</v>
      </c>
      <c r="AG174">
        <f t="shared" si="93"/>
        <v>29.362257507903877</v>
      </c>
      <c r="AH174">
        <v>1085.854525755193</v>
      </c>
      <c r="AI174">
        <v>1060.1574545454539</v>
      </c>
      <c r="AJ174">
        <v>1.7626426800661801</v>
      </c>
      <c r="AK174">
        <v>66.400301856687292</v>
      </c>
      <c r="AL174">
        <f t="shared" si="94"/>
        <v>2.7143505159095898</v>
      </c>
      <c r="AM174">
        <v>34.470643349611009</v>
      </c>
      <c r="AN174">
        <v>35.90517393939394</v>
      </c>
      <c r="AO174">
        <v>-3.390042284873713E-3</v>
      </c>
      <c r="AP174">
        <v>80.260018109835471</v>
      </c>
      <c r="AQ174">
        <v>16</v>
      </c>
      <c r="AR174">
        <v>3</v>
      </c>
      <c r="AS174">
        <f t="shared" si="95"/>
        <v>1</v>
      </c>
      <c r="AT174">
        <f t="shared" si="96"/>
        <v>0</v>
      </c>
      <c r="AU174">
        <f t="shared" si="97"/>
        <v>22365.272799764527</v>
      </c>
      <c r="AV174">
        <f t="shared" si="98"/>
        <v>1200.0574999999999</v>
      </c>
      <c r="AW174">
        <f t="shared" si="99"/>
        <v>1025.9745510934222</v>
      </c>
      <c r="AX174">
        <f t="shared" si="100"/>
        <v>0.85493782680698405</v>
      </c>
      <c r="AY174">
        <f t="shared" si="101"/>
        <v>0.18843000573747942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1669307978.2874999</v>
      </c>
      <c r="BF174">
        <v>1019.00375</v>
      </c>
      <c r="BG174">
        <v>1049.5074999999999</v>
      </c>
      <c r="BH174">
        <v>35.910512500000003</v>
      </c>
      <c r="BI174">
        <v>34.472200000000001</v>
      </c>
      <c r="BJ174">
        <v>1022.94625</v>
      </c>
      <c r="BK174">
        <v>35.758274999999998</v>
      </c>
      <c r="BL174">
        <v>500.05574999999999</v>
      </c>
      <c r="BM174">
        <v>101.023</v>
      </c>
      <c r="BN174">
        <v>9.9839137500000008E-2</v>
      </c>
      <c r="BO174">
        <v>33.405900000000003</v>
      </c>
      <c r="BP174">
        <v>34.295000000000002</v>
      </c>
      <c r="BQ174">
        <v>999.9</v>
      </c>
      <c r="BR174">
        <v>0</v>
      </c>
      <c r="BS174">
        <v>0</v>
      </c>
      <c r="BT174">
        <v>4510.46875</v>
      </c>
      <c r="BU174">
        <v>0</v>
      </c>
      <c r="BV174">
        <v>299.361625</v>
      </c>
      <c r="BW174">
        <v>-30.50385</v>
      </c>
      <c r="BX174">
        <v>1056.95875</v>
      </c>
      <c r="BY174">
        <v>1086.9762499999999</v>
      </c>
      <c r="BZ174">
        <v>1.43833375</v>
      </c>
      <c r="CA174">
        <v>1049.5074999999999</v>
      </c>
      <c r="CB174">
        <v>34.472200000000001</v>
      </c>
      <c r="CC174">
        <v>3.6277925</v>
      </c>
      <c r="CD174">
        <v>3.48248625</v>
      </c>
      <c r="CE174">
        <v>27.2299875</v>
      </c>
      <c r="CF174">
        <v>26.534600000000001</v>
      </c>
      <c r="CG174">
        <v>1200.0574999999999</v>
      </c>
      <c r="CH174">
        <v>0.49998862500000002</v>
      </c>
      <c r="CI174">
        <v>0.50001137499999992</v>
      </c>
      <c r="CJ174">
        <v>0</v>
      </c>
      <c r="CK174">
        <v>1170.5887499999999</v>
      </c>
      <c r="CL174">
        <v>4.9990899999999998</v>
      </c>
      <c r="CM174">
        <v>13030.987499999999</v>
      </c>
      <c r="CN174">
        <v>9558.2612499999996</v>
      </c>
      <c r="CO174">
        <v>42.984250000000003</v>
      </c>
      <c r="CP174">
        <v>44.640500000000003</v>
      </c>
      <c r="CQ174">
        <v>43.710625</v>
      </c>
      <c r="CR174">
        <v>43.686999999999998</v>
      </c>
      <c r="CS174">
        <v>44.375</v>
      </c>
      <c r="CT174">
        <v>597.51625000000001</v>
      </c>
      <c r="CU174">
        <v>597.54124999999999</v>
      </c>
      <c r="CV174">
        <v>0</v>
      </c>
      <c r="CW174">
        <v>1669307989.7</v>
      </c>
      <c r="CX174">
        <v>0</v>
      </c>
      <c r="CY174">
        <v>1669300797.0999999</v>
      </c>
      <c r="CZ174" t="s">
        <v>356</v>
      </c>
      <c r="DA174">
        <v>1669300797.0999999</v>
      </c>
      <c r="DB174">
        <v>1669300794.5999999</v>
      </c>
      <c r="DC174">
        <v>7</v>
      </c>
      <c r="DD174">
        <v>-0.40400000000000003</v>
      </c>
      <c r="DE174">
        <v>2.3E-2</v>
      </c>
      <c r="DF174">
        <v>-3.4009999999999998</v>
      </c>
      <c r="DG174">
        <v>0.121</v>
      </c>
      <c r="DH174">
        <v>413</v>
      </c>
      <c r="DI174">
        <v>31</v>
      </c>
      <c r="DJ174">
        <v>0.5</v>
      </c>
      <c r="DK174">
        <v>0.27</v>
      </c>
      <c r="DL174">
        <v>-29.883900000000001</v>
      </c>
      <c r="DM174">
        <v>-3.36642648083629</v>
      </c>
      <c r="DN174">
        <v>0.39816934747452981</v>
      </c>
      <c r="DO174">
        <v>0</v>
      </c>
      <c r="DP174">
        <v>1.4602314634146341</v>
      </c>
      <c r="DQ174">
        <v>4.6086271777008032E-2</v>
      </c>
      <c r="DR174">
        <v>3.3973008336315953E-2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2.9485700000000001</v>
      </c>
      <c r="EB174">
        <v>2.5975100000000002</v>
      </c>
      <c r="EC174">
        <v>0.18962200000000001</v>
      </c>
      <c r="ED174">
        <v>0.191332</v>
      </c>
      <c r="EE174">
        <v>0.14457900000000001</v>
      </c>
      <c r="EF174">
        <v>0.139127</v>
      </c>
      <c r="EG174">
        <v>24573.599999999999</v>
      </c>
      <c r="EH174">
        <v>24963</v>
      </c>
      <c r="EI174">
        <v>28215.1</v>
      </c>
      <c r="EJ174">
        <v>29714.5</v>
      </c>
      <c r="EK174">
        <v>33208.800000000003</v>
      </c>
      <c r="EL174">
        <v>35503.199999999997</v>
      </c>
      <c r="EM174">
        <v>39814.9</v>
      </c>
      <c r="EN174">
        <v>42452.7</v>
      </c>
      <c r="EO174">
        <v>1.9404999999999999</v>
      </c>
      <c r="EP174">
        <v>1.9196299999999999</v>
      </c>
      <c r="EQ174">
        <v>0.19480700000000001</v>
      </c>
      <c r="ER174">
        <v>0</v>
      </c>
      <c r="ES174">
        <v>31.132100000000001</v>
      </c>
      <c r="ET174">
        <v>999.9</v>
      </c>
      <c r="EU174">
        <v>72</v>
      </c>
      <c r="EV174">
        <v>34.4</v>
      </c>
      <c r="EW174">
        <v>38.938099999999999</v>
      </c>
      <c r="EX174">
        <v>28.9345</v>
      </c>
      <c r="EY174">
        <v>1.8149</v>
      </c>
      <c r="EZ174">
        <v>1</v>
      </c>
      <c r="FA174">
        <v>0.42837399999999998</v>
      </c>
      <c r="FB174">
        <v>0.18629100000000001</v>
      </c>
      <c r="FC174">
        <v>20.2759</v>
      </c>
      <c r="FD174">
        <v>5.2193899999999998</v>
      </c>
      <c r="FE174">
        <v>12.004</v>
      </c>
      <c r="FF174">
        <v>4.9866000000000001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1.86571</v>
      </c>
      <c r="FM174">
        <v>1.86209</v>
      </c>
      <c r="FN174">
        <v>1.86415</v>
      </c>
      <c r="FO174">
        <v>1.8602099999999999</v>
      </c>
      <c r="FP174">
        <v>1.8609599999999999</v>
      </c>
      <c r="FQ174">
        <v>1.86005</v>
      </c>
      <c r="FR174">
        <v>1.8617300000000001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-3.94</v>
      </c>
      <c r="GH174">
        <v>0.1522</v>
      </c>
      <c r="GI174">
        <v>-2.4104999999999999</v>
      </c>
      <c r="GJ174">
        <v>-2.6733299999999998E-3</v>
      </c>
      <c r="GK174">
        <v>1.6058599999999999E-6</v>
      </c>
      <c r="GL174">
        <v>-4.45944E-10</v>
      </c>
      <c r="GM174">
        <v>-0.1235328524796835</v>
      </c>
      <c r="GN174">
        <v>8.2927637995010707E-4</v>
      </c>
      <c r="GO174">
        <v>4.5700164417846682E-4</v>
      </c>
      <c r="GP174">
        <v>-7.3971344136228166E-6</v>
      </c>
      <c r="GQ174">
        <v>4</v>
      </c>
      <c r="GR174">
        <v>2095</v>
      </c>
      <c r="GS174">
        <v>4</v>
      </c>
      <c r="GT174">
        <v>35</v>
      </c>
      <c r="GU174">
        <v>119.7</v>
      </c>
      <c r="GV174">
        <v>119.8</v>
      </c>
      <c r="GW174">
        <v>2.3315399999999999</v>
      </c>
      <c r="GX174">
        <v>2.5549300000000001</v>
      </c>
      <c r="GY174">
        <v>1.4489700000000001</v>
      </c>
      <c r="GZ174">
        <v>2.32544</v>
      </c>
      <c r="HA174">
        <v>1.5478499999999999</v>
      </c>
      <c r="HB174">
        <v>2.2778299999999998</v>
      </c>
      <c r="HC174">
        <v>39.118000000000002</v>
      </c>
      <c r="HD174">
        <v>14.639900000000001</v>
      </c>
      <c r="HE174">
        <v>18</v>
      </c>
      <c r="HF174">
        <v>493.697</v>
      </c>
      <c r="HG174">
        <v>521.40499999999997</v>
      </c>
      <c r="HH174">
        <v>31.000499999999999</v>
      </c>
      <c r="HI174">
        <v>32.8307</v>
      </c>
      <c r="HJ174">
        <v>30.000299999999999</v>
      </c>
      <c r="HK174">
        <v>32.74</v>
      </c>
      <c r="HL174">
        <v>32.729199999999999</v>
      </c>
      <c r="HM174">
        <v>46.667000000000002</v>
      </c>
      <c r="HN174">
        <v>18.476900000000001</v>
      </c>
      <c r="HO174">
        <v>100</v>
      </c>
      <c r="HP174">
        <v>31</v>
      </c>
      <c r="HQ174">
        <v>1063.23</v>
      </c>
      <c r="HR174">
        <v>34.414700000000003</v>
      </c>
      <c r="HS174">
        <v>99.404799999999994</v>
      </c>
      <c r="HT174">
        <v>98.462900000000005</v>
      </c>
    </row>
    <row r="175" spans="1:228" x14ac:dyDescent="0.2">
      <c r="A175">
        <v>160</v>
      </c>
      <c r="B175">
        <v>1669307984.0999999</v>
      </c>
      <c r="C175">
        <v>634.5</v>
      </c>
      <c r="D175" t="s">
        <v>679</v>
      </c>
      <c r="E175" t="s">
        <v>680</v>
      </c>
      <c r="F175">
        <v>4</v>
      </c>
      <c r="G175">
        <v>1669307981.7249999</v>
      </c>
      <c r="H175">
        <f t="shared" si="68"/>
        <v>2.7397361286758048E-3</v>
      </c>
      <c r="I175">
        <f t="shared" si="69"/>
        <v>2.7397361286758048</v>
      </c>
      <c r="J175">
        <f t="shared" si="70"/>
        <v>30.085250929696141</v>
      </c>
      <c r="K175">
        <f t="shared" si="71"/>
        <v>1024.6975</v>
      </c>
      <c r="L175">
        <f t="shared" si="72"/>
        <v>674.36601011983691</v>
      </c>
      <c r="M175">
        <f t="shared" si="73"/>
        <v>68.19418871905377</v>
      </c>
      <c r="N175">
        <f t="shared" si="74"/>
        <v>103.62090266460048</v>
      </c>
      <c r="O175">
        <f t="shared" si="75"/>
        <v>0.15280880428900656</v>
      </c>
      <c r="P175">
        <f t="shared" si="76"/>
        <v>2.2471370421626586</v>
      </c>
      <c r="Q175">
        <f t="shared" si="77"/>
        <v>0.1472617755619974</v>
      </c>
      <c r="R175">
        <f t="shared" si="78"/>
        <v>9.2520212164137777E-2</v>
      </c>
      <c r="S175">
        <f t="shared" si="79"/>
        <v>226.11732411005377</v>
      </c>
      <c r="T175">
        <f t="shared" si="80"/>
        <v>34.178066583922153</v>
      </c>
      <c r="U175">
        <f t="shared" si="81"/>
        <v>34.282712500000002</v>
      </c>
      <c r="V175">
        <f t="shared" si="82"/>
        <v>5.4278479938951802</v>
      </c>
      <c r="W175">
        <f t="shared" si="83"/>
        <v>70.312367774573374</v>
      </c>
      <c r="X175">
        <f t="shared" si="84"/>
        <v>3.6307600969998282</v>
      </c>
      <c r="Y175">
        <f t="shared" si="85"/>
        <v>5.1637574041601226</v>
      </c>
      <c r="Z175">
        <f t="shared" si="86"/>
        <v>1.7970878968953521</v>
      </c>
      <c r="AA175">
        <f t="shared" si="87"/>
        <v>-120.82236327460299</v>
      </c>
      <c r="AB175">
        <f t="shared" si="88"/>
        <v>-108.19999688637414</v>
      </c>
      <c r="AC175">
        <f t="shared" si="89"/>
        <v>-11.118069683860311</v>
      </c>
      <c r="AD175">
        <f t="shared" si="90"/>
        <v>-14.02310573478367</v>
      </c>
      <c r="AE175">
        <f t="shared" si="91"/>
        <v>53.517352802269642</v>
      </c>
      <c r="AF175">
        <f t="shared" si="92"/>
        <v>2.7494084566767008</v>
      </c>
      <c r="AG175">
        <f t="shared" si="93"/>
        <v>30.085250929696141</v>
      </c>
      <c r="AH175">
        <v>1091.692179232004</v>
      </c>
      <c r="AI175">
        <v>1066.020121212121</v>
      </c>
      <c r="AJ175">
        <v>1.6817472696815119</v>
      </c>
      <c r="AK175">
        <v>66.400301856687292</v>
      </c>
      <c r="AL175">
        <f t="shared" si="94"/>
        <v>2.7397361286758048</v>
      </c>
      <c r="AM175">
        <v>34.473868005158501</v>
      </c>
      <c r="AN175">
        <v>35.905049090909081</v>
      </c>
      <c r="AO175">
        <v>-8.2200792965852522E-4</v>
      </c>
      <c r="AP175">
        <v>80.260018109835471</v>
      </c>
      <c r="AQ175">
        <v>16</v>
      </c>
      <c r="AR175">
        <v>3</v>
      </c>
      <c r="AS175">
        <f t="shared" si="95"/>
        <v>1</v>
      </c>
      <c r="AT175">
        <f t="shared" si="96"/>
        <v>0</v>
      </c>
      <c r="AU175">
        <f t="shared" si="97"/>
        <v>22239.593785759382</v>
      </c>
      <c r="AV175">
        <f t="shared" si="98"/>
        <v>1200.00875</v>
      </c>
      <c r="AW175">
        <f t="shared" si="99"/>
        <v>1025.9327010932921</v>
      </c>
      <c r="AX175">
        <f t="shared" si="100"/>
        <v>0.85493768365713341</v>
      </c>
      <c r="AY175">
        <f t="shared" si="101"/>
        <v>0.18842972945826753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1669307981.7249999</v>
      </c>
      <c r="BF175">
        <v>1024.6975</v>
      </c>
      <c r="BG175">
        <v>1055.1099999999999</v>
      </c>
      <c r="BH175">
        <v>35.904249999999998</v>
      </c>
      <c r="BI175">
        <v>34.473262499999997</v>
      </c>
      <c r="BJ175">
        <v>1028.64625</v>
      </c>
      <c r="BK175">
        <v>35.752049999999997</v>
      </c>
      <c r="BL175">
        <v>500.13512500000002</v>
      </c>
      <c r="BM175">
        <v>101.023375</v>
      </c>
      <c r="BN175">
        <v>0.1000323125</v>
      </c>
      <c r="BO175">
        <v>33.389587499999998</v>
      </c>
      <c r="BP175">
        <v>34.282712500000002</v>
      </c>
      <c r="BQ175">
        <v>999.9</v>
      </c>
      <c r="BR175">
        <v>0</v>
      </c>
      <c r="BS175">
        <v>0</v>
      </c>
      <c r="BT175">
        <v>4489.0625</v>
      </c>
      <c r="BU175">
        <v>0</v>
      </c>
      <c r="BV175">
        <v>299.89962500000001</v>
      </c>
      <c r="BW175">
        <v>-30.411737500000001</v>
      </c>
      <c r="BX175">
        <v>1062.8612499999999</v>
      </c>
      <c r="BY175">
        <v>1092.7837500000001</v>
      </c>
      <c r="BZ175">
        <v>1.43100125</v>
      </c>
      <c r="CA175">
        <v>1055.1099999999999</v>
      </c>
      <c r="CB175">
        <v>34.473262499999997</v>
      </c>
      <c r="CC175">
        <v>3.6271749999999998</v>
      </c>
      <c r="CD175">
        <v>3.4826112500000002</v>
      </c>
      <c r="CE175">
        <v>27.2271</v>
      </c>
      <c r="CF175">
        <v>26.535187499999999</v>
      </c>
      <c r="CG175">
        <v>1200.00875</v>
      </c>
      <c r="CH175">
        <v>0.49999225000000003</v>
      </c>
      <c r="CI175">
        <v>0.50000774999999997</v>
      </c>
      <c r="CJ175">
        <v>0</v>
      </c>
      <c r="CK175">
        <v>1171.31</v>
      </c>
      <c r="CL175">
        <v>4.9990899999999998</v>
      </c>
      <c r="CM175">
        <v>13045.5</v>
      </c>
      <c r="CN175">
        <v>9557.8950000000004</v>
      </c>
      <c r="CO175">
        <v>42.984250000000003</v>
      </c>
      <c r="CP175">
        <v>44.625</v>
      </c>
      <c r="CQ175">
        <v>43.686999999999998</v>
      </c>
      <c r="CR175">
        <v>43.702749999999988</v>
      </c>
      <c r="CS175">
        <v>44.375</v>
      </c>
      <c r="CT175">
        <v>597.49749999999995</v>
      </c>
      <c r="CU175">
        <v>597.51125000000002</v>
      </c>
      <c r="CV175">
        <v>0</v>
      </c>
      <c r="CW175">
        <v>1669307993.3</v>
      </c>
      <c r="CX175">
        <v>0</v>
      </c>
      <c r="CY175">
        <v>1669300797.0999999</v>
      </c>
      <c r="CZ175" t="s">
        <v>356</v>
      </c>
      <c r="DA175">
        <v>1669300797.0999999</v>
      </c>
      <c r="DB175">
        <v>1669300794.5999999</v>
      </c>
      <c r="DC175">
        <v>7</v>
      </c>
      <c r="DD175">
        <v>-0.40400000000000003</v>
      </c>
      <c r="DE175">
        <v>2.3E-2</v>
      </c>
      <c r="DF175">
        <v>-3.4009999999999998</v>
      </c>
      <c r="DG175">
        <v>0.121</v>
      </c>
      <c r="DH175">
        <v>413</v>
      </c>
      <c r="DI175">
        <v>31</v>
      </c>
      <c r="DJ175">
        <v>0.5</v>
      </c>
      <c r="DK175">
        <v>0.27</v>
      </c>
      <c r="DL175">
        <v>-30.07019268292683</v>
      </c>
      <c r="DM175">
        <v>-3.013317073170791</v>
      </c>
      <c r="DN175">
        <v>0.37310466875784271</v>
      </c>
      <c r="DO175">
        <v>0</v>
      </c>
      <c r="DP175">
        <v>1.464223902439024</v>
      </c>
      <c r="DQ175">
        <v>-0.2465757491289165</v>
      </c>
      <c r="DR175">
        <v>2.7452643915326289E-2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2.9485999999999999</v>
      </c>
      <c r="EB175">
        <v>2.59734</v>
      </c>
      <c r="EC175">
        <v>0.19028700000000001</v>
      </c>
      <c r="ED175">
        <v>0.19200300000000001</v>
      </c>
      <c r="EE175">
        <v>0.14458099999999999</v>
      </c>
      <c r="EF175">
        <v>0.139122</v>
      </c>
      <c r="EG175">
        <v>24553.3</v>
      </c>
      <c r="EH175">
        <v>24942.1</v>
      </c>
      <c r="EI175">
        <v>28215.1</v>
      </c>
      <c r="EJ175">
        <v>29714.3</v>
      </c>
      <c r="EK175">
        <v>33209</v>
      </c>
      <c r="EL175">
        <v>35503.199999999997</v>
      </c>
      <c r="EM175">
        <v>39815.199999999997</v>
      </c>
      <c r="EN175">
        <v>42452.4</v>
      </c>
      <c r="EO175">
        <v>1.94075</v>
      </c>
      <c r="EP175">
        <v>1.9198200000000001</v>
      </c>
      <c r="EQ175">
        <v>0.19383400000000001</v>
      </c>
      <c r="ER175">
        <v>0</v>
      </c>
      <c r="ES175">
        <v>31.125</v>
      </c>
      <c r="ET175">
        <v>999.9</v>
      </c>
      <c r="EU175">
        <v>72</v>
      </c>
      <c r="EV175">
        <v>34.4</v>
      </c>
      <c r="EW175">
        <v>38.939700000000002</v>
      </c>
      <c r="EX175">
        <v>28.964500000000001</v>
      </c>
      <c r="EY175">
        <v>2.5881400000000001</v>
      </c>
      <c r="EZ175">
        <v>1</v>
      </c>
      <c r="FA175">
        <v>0.42857200000000001</v>
      </c>
      <c r="FB175">
        <v>0.187446</v>
      </c>
      <c r="FC175">
        <v>20.2758</v>
      </c>
      <c r="FD175">
        <v>5.2195400000000003</v>
      </c>
      <c r="FE175">
        <v>12.004</v>
      </c>
      <c r="FF175">
        <v>4.9867999999999997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1.8656999999999999</v>
      </c>
      <c r="FM175">
        <v>1.86212</v>
      </c>
      <c r="FN175">
        <v>1.8641300000000001</v>
      </c>
      <c r="FO175">
        <v>1.86022</v>
      </c>
      <c r="FP175">
        <v>1.8609599999999999</v>
      </c>
      <c r="FQ175">
        <v>1.86005</v>
      </c>
      <c r="FR175">
        <v>1.8617300000000001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-3.95</v>
      </c>
      <c r="GH175">
        <v>0.1522</v>
      </c>
      <c r="GI175">
        <v>-2.4104999999999999</v>
      </c>
      <c r="GJ175">
        <v>-2.6733299999999998E-3</v>
      </c>
      <c r="GK175">
        <v>1.6058599999999999E-6</v>
      </c>
      <c r="GL175">
        <v>-4.45944E-10</v>
      </c>
      <c r="GM175">
        <v>-0.1235328524796835</v>
      </c>
      <c r="GN175">
        <v>8.2927637995010707E-4</v>
      </c>
      <c r="GO175">
        <v>4.5700164417846682E-4</v>
      </c>
      <c r="GP175">
        <v>-7.3971344136228166E-6</v>
      </c>
      <c r="GQ175">
        <v>4</v>
      </c>
      <c r="GR175">
        <v>2095</v>
      </c>
      <c r="GS175">
        <v>4</v>
      </c>
      <c r="GT175">
        <v>35</v>
      </c>
      <c r="GU175">
        <v>119.8</v>
      </c>
      <c r="GV175">
        <v>119.8</v>
      </c>
      <c r="GW175">
        <v>2.34253</v>
      </c>
      <c r="GX175">
        <v>2.5366200000000001</v>
      </c>
      <c r="GY175">
        <v>1.4489700000000001</v>
      </c>
      <c r="GZ175">
        <v>2.32544</v>
      </c>
      <c r="HA175">
        <v>1.5478499999999999</v>
      </c>
      <c r="HB175">
        <v>2.3803700000000001</v>
      </c>
      <c r="HC175">
        <v>39.118000000000002</v>
      </c>
      <c r="HD175">
        <v>14.657400000000001</v>
      </c>
      <c r="HE175">
        <v>18</v>
      </c>
      <c r="HF175">
        <v>493.863</v>
      </c>
      <c r="HG175">
        <v>521.56200000000001</v>
      </c>
      <c r="HH175">
        <v>31.000499999999999</v>
      </c>
      <c r="HI175">
        <v>32.832999999999998</v>
      </c>
      <c r="HJ175">
        <v>30.000299999999999</v>
      </c>
      <c r="HK175">
        <v>32.740900000000003</v>
      </c>
      <c r="HL175">
        <v>32.730699999999999</v>
      </c>
      <c r="HM175">
        <v>46.886299999999999</v>
      </c>
      <c r="HN175">
        <v>18.476900000000001</v>
      </c>
      <c r="HO175">
        <v>100</v>
      </c>
      <c r="HP175">
        <v>31</v>
      </c>
      <c r="HQ175">
        <v>1069.9100000000001</v>
      </c>
      <c r="HR175">
        <v>34.407299999999999</v>
      </c>
      <c r="HS175">
        <v>99.405100000000004</v>
      </c>
      <c r="HT175">
        <v>98.462199999999996</v>
      </c>
    </row>
    <row r="176" spans="1:228" x14ac:dyDescent="0.2">
      <c r="A176">
        <v>161</v>
      </c>
      <c r="B176">
        <v>1669307988.0999999</v>
      </c>
      <c r="C176">
        <v>638.5</v>
      </c>
      <c r="D176" t="s">
        <v>681</v>
      </c>
      <c r="E176" t="s">
        <v>682</v>
      </c>
      <c r="F176">
        <v>4</v>
      </c>
      <c r="G176">
        <v>1669307986.0999999</v>
      </c>
      <c r="H176">
        <f t="shared" si="68"/>
        <v>2.7590039816061829E-3</v>
      </c>
      <c r="I176">
        <f t="shared" si="69"/>
        <v>2.7590039816061829</v>
      </c>
      <c r="J176">
        <f t="shared" si="70"/>
        <v>29.964098279353269</v>
      </c>
      <c r="K176">
        <f t="shared" si="71"/>
        <v>1031.9142857142861</v>
      </c>
      <c r="L176">
        <f t="shared" si="72"/>
        <v>687.01746791493247</v>
      </c>
      <c r="M176">
        <f t="shared" si="73"/>
        <v>69.473205007146532</v>
      </c>
      <c r="N176">
        <f t="shared" si="74"/>
        <v>104.3501745869853</v>
      </c>
      <c r="O176">
        <f t="shared" si="75"/>
        <v>0.15490458277329597</v>
      </c>
      <c r="P176">
        <f t="shared" si="76"/>
        <v>2.2507114134012665</v>
      </c>
      <c r="Q176">
        <f t="shared" si="77"/>
        <v>0.14921609690523349</v>
      </c>
      <c r="R176">
        <f t="shared" si="78"/>
        <v>9.3753744270121911E-2</v>
      </c>
      <c r="S176">
        <f t="shared" si="79"/>
        <v>226.1139708062104</v>
      </c>
      <c r="T176">
        <f t="shared" si="80"/>
        <v>34.151149335177031</v>
      </c>
      <c r="U176">
        <f t="shared" si="81"/>
        <v>34.247228571428572</v>
      </c>
      <c r="V176">
        <f t="shared" si="82"/>
        <v>5.4171359115183897</v>
      </c>
      <c r="W176">
        <f t="shared" si="83"/>
        <v>70.394033123843585</v>
      </c>
      <c r="X176">
        <f t="shared" si="84"/>
        <v>3.6310246334574496</v>
      </c>
      <c r="Y176">
        <f t="shared" si="85"/>
        <v>5.1581426327277216</v>
      </c>
      <c r="Z176">
        <f t="shared" si="86"/>
        <v>1.7861112780609401</v>
      </c>
      <c r="AA176">
        <f t="shared" si="87"/>
        <v>-121.67207558883267</v>
      </c>
      <c r="AB176">
        <f t="shared" si="88"/>
        <v>-106.42242394631616</v>
      </c>
      <c r="AC176">
        <f t="shared" si="89"/>
        <v>-10.915118117077599</v>
      </c>
      <c r="AD176">
        <f t="shared" si="90"/>
        <v>-12.895646846016035</v>
      </c>
      <c r="AE176">
        <f t="shared" si="91"/>
        <v>53.648363611167902</v>
      </c>
      <c r="AF176">
        <f t="shared" si="92"/>
        <v>2.7535044339468677</v>
      </c>
      <c r="AG176">
        <f t="shared" si="93"/>
        <v>29.964098279353269</v>
      </c>
      <c r="AH176">
        <v>1098.6296753735339</v>
      </c>
      <c r="AI176">
        <v>1072.893757575757</v>
      </c>
      <c r="AJ176">
        <v>1.707190686768939</v>
      </c>
      <c r="AK176">
        <v>66.400301856687292</v>
      </c>
      <c r="AL176">
        <f t="shared" si="94"/>
        <v>2.7590039816061829</v>
      </c>
      <c r="AM176">
        <v>34.472862223719993</v>
      </c>
      <c r="AN176">
        <v>35.905728484848467</v>
      </c>
      <c r="AO176">
        <v>4.6454083824747658E-4</v>
      </c>
      <c r="AP176">
        <v>80.260018109835471</v>
      </c>
      <c r="AQ176">
        <v>16</v>
      </c>
      <c r="AR176">
        <v>3</v>
      </c>
      <c r="AS176">
        <f t="shared" si="95"/>
        <v>1</v>
      </c>
      <c r="AT176">
        <f t="shared" si="96"/>
        <v>0</v>
      </c>
      <c r="AU176">
        <f t="shared" si="97"/>
        <v>22302.592826704647</v>
      </c>
      <c r="AV176">
        <f t="shared" si="98"/>
        <v>1199.992857142857</v>
      </c>
      <c r="AW176">
        <f t="shared" si="99"/>
        <v>1025.9189278788654</v>
      </c>
      <c r="AX176">
        <f t="shared" si="100"/>
        <v>0.85493752881291663</v>
      </c>
      <c r="AY176">
        <f t="shared" si="101"/>
        <v>0.18842943060892897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1669307986.0999999</v>
      </c>
      <c r="BF176">
        <v>1031.9142857142861</v>
      </c>
      <c r="BG176">
        <v>1062.4071428571431</v>
      </c>
      <c r="BH176">
        <v>35.907042857142862</v>
      </c>
      <c r="BI176">
        <v>34.474085714285707</v>
      </c>
      <c r="BJ176">
        <v>1035.8671428571431</v>
      </c>
      <c r="BK176">
        <v>35.754800000000003</v>
      </c>
      <c r="BL176">
        <v>500.19028571428578</v>
      </c>
      <c r="BM176">
        <v>101.02285714285711</v>
      </c>
      <c r="BN176">
        <v>0.1000520285714286</v>
      </c>
      <c r="BO176">
        <v>33.370171428571417</v>
      </c>
      <c r="BP176">
        <v>34.247228571428572</v>
      </c>
      <c r="BQ176">
        <v>999.89999999999986</v>
      </c>
      <c r="BR176">
        <v>0</v>
      </c>
      <c r="BS176">
        <v>0</v>
      </c>
      <c r="BT176">
        <v>4499.4642857142853</v>
      </c>
      <c r="BU176">
        <v>0</v>
      </c>
      <c r="BV176">
        <v>301.19299999999993</v>
      </c>
      <c r="BW176">
        <v>-30.491757142857139</v>
      </c>
      <c r="BX176">
        <v>1070.3499999999999</v>
      </c>
      <c r="BY176">
        <v>1100.3371428571429</v>
      </c>
      <c r="BZ176">
        <v>1.4329642857142859</v>
      </c>
      <c r="CA176">
        <v>1062.4071428571431</v>
      </c>
      <c r="CB176">
        <v>34.474085714285707</v>
      </c>
      <c r="CC176">
        <v>3.627437142857143</v>
      </c>
      <c r="CD176">
        <v>3.4826771428571428</v>
      </c>
      <c r="CE176">
        <v>27.228300000000001</v>
      </c>
      <c r="CF176">
        <v>26.535542857142861</v>
      </c>
      <c r="CG176">
        <v>1199.992857142857</v>
      </c>
      <c r="CH176">
        <v>0.499998</v>
      </c>
      <c r="CI176">
        <v>0.50000200000000006</v>
      </c>
      <c r="CJ176">
        <v>0</v>
      </c>
      <c r="CK176">
        <v>1172.4271428571431</v>
      </c>
      <c r="CL176">
        <v>4.9990899999999998</v>
      </c>
      <c r="CM176">
        <v>13069.985714285711</v>
      </c>
      <c r="CN176">
        <v>9557.7857142857138</v>
      </c>
      <c r="CO176">
        <v>42.936999999999998</v>
      </c>
      <c r="CP176">
        <v>44.625</v>
      </c>
      <c r="CQ176">
        <v>43.686999999999998</v>
      </c>
      <c r="CR176">
        <v>43.696000000000012</v>
      </c>
      <c r="CS176">
        <v>44.375</v>
      </c>
      <c r="CT176">
        <v>597.49571428571437</v>
      </c>
      <c r="CU176">
        <v>597.49714285714276</v>
      </c>
      <c r="CV176">
        <v>0</v>
      </c>
      <c r="CW176">
        <v>1669307996.9000001</v>
      </c>
      <c r="CX176">
        <v>0</v>
      </c>
      <c r="CY176">
        <v>1669300797.0999999</v>
      </c>
      <c r="CZ176" t="s">
        <v>356</v>
      </c>
      <c r="DA176">
        <v>1669300797.0999999</v>
      </c>
      <c r="DB176">
        <v>1669300794.5999999</v>
      </c>
      <c r="DC176">
        <v>7</v>
      </c>
      <c r="DD176">
        <v>-0.40400000000000003</v>
      </c>
      <c r="DE176">
        <v>2.3E-2</v>
      </c>
      <c r="DF176">
        <v>-3.4009999999999998</v>
      </c>
      <c r="DG176">
        <v>0.121</v>
      </c>
      <c r="DH176">
        <v>413</v>
      </c>
      <c r="DI176">
        <v>31</v>
      </c>
      <c r="DJ176">
        <v>0.5</v>
      </c>
      <c r="DK176">
        <v>0.27</v>
      </c>
      <c r="DL176">
        <v>-30.20515609756097</v>
      </c>
      <c r="DM176">
        <v>-3.053680139372851</v>
      </c>
      <c r="DN176">
        <v>0.37530235423850739</v>
      </c>
      <c r="DO176">
        <v>0</v>
      </c>
      <c r="DP176">
        <v>1.452834146341464</v>
      </c>
      <c r="DQ176">
        <v>-0.22855756097560839</v>
      </c>
      <c r="DR176">
        <v>2.4565586078765109E-2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2.9486699999999999</v>
      </c>
      <c r="EB176">
        <v>2.5974300000000001</v>
      </c>
      <c r="EC176">
        <v>0.19106200000000001</v>
      </c>
      <c r="ED176">
        <v>0.19276799999999999</v>
      </c>
      <c r="EE176">
        <v>0.14458199999999999</v>
      </c>
      <c r="EF176">
        <v>0.13913300000000001</v>
      </c>
      <c r="EG176">
        <v>24529.4</v>
      </c>
      <c r="EH176">
        <v>24918.1</v>
      </c>
      <c r="EI176">
        <v>28214.799999999999</v>
      </c>
      <c r="EJ176">
        <v>29714</v>
      </c>
      <c r="EK176">
        <v>33208.5</v>
      </c>
      <c r="EL176">
        <v>35502.699999999997</v>
      </c>
      <c r="EM176">
        <v>39814.5</v>
      </c>
      <c r="EN176">
        <v>42452.3</v>
      </c>
      <c r="EO176">
        <v>1.94068</v>
      </c>
      <c r="EP176">
        <v>1.9198200000000001</v>
      </c>
      <c r="EQ176">
        <v>0.19212799999999999</v>
      </c>
      <c r="ER176">
        <v>0</v>
      </c>
      <c r="ES176">
        <v>31.116800000000001</v>
      </c>
      <c r="ET176">
        <v>999.9</v>
      </c>
      <c r="EU176">
        <v>72</v>
      </c>
      <c r="EV176">
        <v>34.4</v>
      </c>
      <c r="EW176">
        <v>38.939100000000003</v>
      </c>
      <c r="EX176">
        <v>28.904499999999999</v>
      </c>
      <c r="EY176">
        <v>2.6682700000000001</v>
      </c>
      <c r="EZ176">
        <v>1</v>
      </c>
      <c r="FA176">
        <v>0.428923</v>
      </c>
      <c r="FB176">
        <v>0.18948300000000001</v>
      </c>
      <c r="FC176">
        <v>20.2758</v>
      </c>
      <c r="FD176">
        <v>5.2192400000000001</v>
      </c>
      <c r="FE176">
        <v>12.004</v>
      </c>
      <c r="FF176">
        <v>4.9863999999999997</v>
      </c>
      <c r="FG176">
        <v>3.2844000000000002</v>
      </c>
      <c r="FH176">
        <v>9999</v>
      </c>
      <c r="FI176">
        <v>9999</v>
      </c>
      <c r="FJ176">
        <v>9999</v>
      </c>
      <c r="FK176">
        <v>999.9</v>
      </c>
      <c r="FL176">
        <v>1.8656999999999999</v>
      </c>
      <c r="FM176">
        <v>1.86209</v>
      </c>
      <c r="FN176">
        <v>1.86416</v>
      </c>
      <c r="FO176">
        <v>1.8602000000000001</v>
      </c>
      <c r="FP176">
        <v>1.8609599999999999</v>
      </c>
      <c r="FQ176">
        <v>1.86006</v>
      </c>
      <c r="FR176">
        <v>1.86175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-3.96</v>
      </c>
      <c r="GH176">
        <v>0.1522</v>
      </c>
      <c r="GI176">
        <v>-2.4104999999999999</v>
      </c>
      <c r="GJ176">
        <v>-2.6733299999999998E-3</v>
      </c>
      <c r="GK176">
        <v>1.6058599999999999E-6</v>
      </c>
      <c r="GL176">
        <v>-4.45944E-10</v>
      </c>
      <c r="GM176">
        <v>-0.1235328524796835</v>
      </c>
      <c r="GN176">
        <v>8.2927637995010707E-4</v>
      </c>
      <c r="GO176">
        <v>4.5700164417846682E-4</v>
      </c>
      <c r="GP176">
        <v>-7.3971344136228166E-6</v>
      </c>
      <c r="GQ176">
        <v>4</v>
      </c>
      <c r="GR176">
        <v>2095</v>
      </c>
      <c r="GS176">
        <v>4</v>
      </c>
      <c r="GT176">
        <v>35</v>
      </c>
      <c r="GU176">
        <v>119.8</v>
      </c>
      <c r="GV176">
        <v>119.9</v>
      </c>
      <c r="GW176">
        <v>2.3547400000000001</v>
      </c>
      <c r="GX176">
        <v>2.5378400000000001</v>
      </c>
      <c r="GY176">
        <v>1.4489700000000001</v>
      </c>
      <c r="GZ176">
        <v>2.32666</v>
      </c>
      <c r="HA176">
        <v>1.5478499999999999</v>
      </c>
      <c r="HB176">
        <v>2.3535200000000001</v>
      </c>
      <c r="HC176">
        <v>39.118000000000002</v>
      </c>
      <c r="HD176">
        <v>14.657400000000001</v>
      </c>
      <c r="HE176">
        <v>18</v>
      </c>
      <c r="HF176">
        <v>493.822</v>
      </c>
      <c r="HG176">
        <v>521.57500000000005</v>
      </c>
      <c r="HH176">
        <v>31.000499999999999</v>
      </c>
      <c r="HI176">
        <v>32.833599999999997</v>
      </c>
      <c r="HJ176">
        <v>30.000399999999999</v>
      </c>
      <c r="HK176">
        <v>32.741799999999998</v>
      </c>
      <c r="HL176">
        <v>32.732100000000003</v>
      </c>
      <c r="HM176">
        <v>47.128100000000003</v>
      </c>
      <c r="HN176">
        <v>18.476900000000001</v>
      </c>
      <c r="HO176">
        <v>100</v>
      </c>
      <c r="HP176">
        <v>31</v>
      </c>
      <c r="HQ176">
        <v>1076.5999999999999</v>
      </c>
      <c r="HR176">
        <v>34.405999999999999</v>
      </c>
      <c r="HS176">
        <v>99.403700000000001</v>
      </c>
      <c r="HT176">
        <v>98.461600000000004</v>
      </c>
    </row>
    <row r="177" spans="1:228" x14ac:dyDescent="0.2">
      <c r="A177">
        <v>162</v>
      </c>
      <c r="B177">
        <v>1669307992.0999999</v>
      </c>
      <c r="C177">
        <v>642.5</v>
      </c>
      <c r="D177" t="s">
        <v>683</v>
      </c>
      <c r="E177" t="s">
        <v>684</v>
      </c>
      <c r="F177">
        <v>4</v>
      </c>
      <c r="G177">
        <v>1669307989.7874999</v>
      </c>
      <c r="H177">
        <f t="shared" si="68"/>
        <v>2.7569875746073481E-3</v>
      </c>
      <c r="I177">
        <f t="shared" si="69"/>
        <v>2.756987574607348</v>
      </c>
      <c r="J177">
        <f t="shared" si="70"/>
        <v>30.096262452134066</v>
      </c>
      <c r="K177">
        <f t="shared" si="71"/>
        <v>1037.92625</v>
      </c>
      <c r="L177">
        <f t="shared" si="72"/>
        <v>692.65967426975533</v>
      </c>
      <c r="M177">
        <f t="shared" si="73"/>
        <v>70.045490390735694</v>
      </c>
      <c r="N177">
        <f t="shared" si="74"/>
        <v>104.96071284547398</v>
      </c>
      <c r="O177">
        <f t="shared" si="75"/>
        <v>0.15546817304330057</v>
      </c>
      <c r="P177">
        <f t="shared" si="76"/>
        <v>2.2458758319288314</v>
      </c>
      <c r="Q177">
        <f t="shared" si="77"/>
        <v>0.14972719707792503</v>
      </c>
      <c r="R177">
        <f t="shared" si="78"/>
        <v>9.4077639367307495E-2</v>
      </c>
      <c r="S177">
        <f t="shared" si="79"/>
        <v>226.12684191029044</v>
      </c>
      <c r="T177">
        <f t="shared" si="80"/>
        <v>34.139613328837811</v>
      </c>
      <c r="U177">
        <f t="shared" si="81"/>
        <v>34.223599999999998</v>
      </c>
      <c r="V177">
        <f t="shared" si="82"/>
        <v>5.4100129888931807</v>
      </c>
      <c r="W177">
        <f t="shared" si="83"/>
        <v>70.451827004912843</v>
      </c>
      <c r="X177">
        <f t="shared" si="84"/>
        <v>3.6311895693010943</v>
      </c>
      <c r="Y177">
        <f t="shared" si="85"/>
        <v>5.1541453553048093</v>
      </c>
      <c r="Z177">
        <f t="shared" si="86"/>
        <v>1.7788234195920865</v>
      </c>
      <c r="AA177">
        <f t="shared" si="87"/>
        <v>-121.58315204018405</v>
      </c>
      <c r="AB177">
        <f t="shared" si="88"/>
        <v>-105.00784676695652</v>
      </c>
      <c r="AC177">
        <f t="shared" si="89"/>
        <v>-10.791244995132724</v>
      </c>
      <c r="AD177">
        <f t="shared" si="90"/>
        <v>-11.255401891982856</v>
      </c>
      <c r="AE177">
        <f t="shared" si="91"/>
        <v>53.879577834030187</v>
      </c>
      <c r="AF177">
        <f t="shared" si="92"/>
        <v>2.7491077008184712</v>
      </c>
      <c r="AG177">
        <f t="shared" si="93"/>
        <v>30.096262452134066</v>
      </c>
      <c r="AH177">
        <v>1105.498187441618</v>
      </c>
      <c r="AI177">
        <v>1079.6856363636359</v>
      </c>
      <c r="AJ177">
        <v>1.707044623114262</v>
      </c>
      <c r="AK177">
        <v>66.400301856687292</v>
      </c>
      <c r="AL177">
        <f t="shared" si="94"/>
        <v>2.756987574607348</v>
      </c>
      <c r="AM177">
        <v>34.476100782543703</v>
      </c>
      <c r="AN177">
        <v>35.910910303030292</v>
      </c>
      <c r="AO177">
        <v>1.761410725188929E-5</v>
      </c>
      <c r="AP177">
        <v>80.260018109835471</v>
      </c>
      <c r="AQ177">
        <v>16</v>
      </c>
      <c r="AR177">
        <v>3</v>
      </c>
      <c r="AS177">
        <f t="shared" si="95"/>
        <v>1</v>
      </c>
      <c r="AT177">
        <f t="shared" si="96"/>
        <v>0</v>
      </c>
      <c r="AU177">
        <f t="shared" si="97"/>
        <v>22220.196225401891</v>
      </c>
      <c r="AV177">
        <f t="shared" si="98"/>
        <v>1200.0574999999999</v>
      </c>
      <c r="AW177">
        <f t="shared" si="99"/>
        <v>1025.9745512488551</v>
      </c>
      <c r="AX177">
        <f t="shared" si="100"/>
        <v>0.85493782693650522</v>
      </c>
      <c r="AY177">
        <f t="shared" si="101"/>
        <v>0.18843000598745516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1669307989.7874999</v>
      </c>
      <c r="BF177">
        <v>1037.92625</v>
      </c>
      <c r="BG177">
        <v>1068.55375</v>
      </c>
      <c r="BH177">
        <v>35.907787499999998</v>
      </c>
      <c r="BI177">
        <v>34.476962499999999</v>
      </c>
      <c r="BJ177">
        <v>1041.88375</v>
      </c>
      <c r="BK177">
        <v>35.755549999999999</v>
      </c>
      <c r="BL177">
        <v>500.13537500000001</v>
      </c>
      <c r="BM177">
        <v>101.025375</v>
      </c>
      <c r="BN177">
        <v>0.1000304375</v>
      </c>
      <c r="BO177">
        <v>33.356337500000002</v>
      </c>
      <c r="BP177">
        <v>34.223599999999998</v>
      </c>
      <c r="BQ177">
        <v>999.9</v>
      </c>
      <c r="BR177">
        <v>0</v>
      </c>
      <c r="BS177">
        <v>0</v>
      </c>
      <c r="BT177">
        <v>4485.3125</v>
      </c>
      <c r="BU177">
        <v>0</v>
      </c>
      <c r="BV177">
        <v>303.71550000000002</v>
      </c>
      <c r="BW177">
        <v>-30.62565</v>
      </c>
      <c r="BX177">
        <v>1076.58375</v>
      </c>
      <c r="BY177">
        <v>1106.70625</v>
      </c>
      <c r="BZ177">
        <v>1.4308149999999999</v>
      </c>
      <c r="CA177">
        <v>1068.55375</v>
      </c>
      <c r="CB177">
        <v>34.476962499999999</v>
      </c>
      <c r="CC177">
        <v>3.62759375</v>
      </c>
      <c r="CD177">
        <v>3.4830450000000002</v>
      </c>
      <c r="CE177">
        <v>27.229050000000001</v>
      </c>
      <c r="CF177">
        <v>26.537324999999999</v>
      </c>
      <c r="CG177">
        <v>1200.0574999999999</v>
      </c>
      <c r="CH177">
        <v>0.49998874999999998</v>
      </c>
      <c r="CI177">
        <v>0.50001125000000002</v>
      </c>
      <c r="CJ177">
        <v>0</v>
      </c>
      <c r="CK177">
        <v>1173.14625</v>
      </c>
      <c r="CL177">
        <v>4.9990899999999998</v>
      </c>
      <c r="CM177">
        <v>13085.075000000001</v>
      </c>
      <c r="CN177">
        <v>9558.27</v>
      </c>
      <c r="CO177">
        <v>42.936999999999998</v>
      </c>
      <c r="CP177">
        <v>44.625</v>
      </c>
      <c r="CQ177">
        <v>43.686999999999998</v>
      </c>
      <c r="CR177">
        <v>43.710624999999993</v>
      </c>
      <c r="CS177">
        <v>44.319875000000003</v>
      </c>
      <c r="CT177">
        <v>597.51750000000004</v>
      </c>
      <c r="CU177">
        <v>597.54250000000002</v>
      </c>
      <c r="CV177">
        <v>0</v>
      </c>
      <c r="CW177">
        <v>1669308001.0999999</v>
      </c>
      <c r="CX177">
        <v>0</v>
      </c>
      <c r="CY177">
        <v>1669300797.0999999</v>
      </c>
      <c r="CZ177" t="s">
        <v>356</v>
      </c>
      <c r="DA177">
        <v>1669300797.0999999</v>
      </c>
      <c r="DB177">
        <v>1669300794.5999999</v>
      </c>
      <c r="DC177">
        <v>7</v>
      </c>
      <c r="DD177">
        <v>-0.40400000000000003</v>
      </c>
      <c r="DE177">
        <v>2.3E-2</v>
      </c>
      <c r="DF177">
        <v>-3.4009999999999998</v>
      </c>
      <c r="DG177">
        <v>0.121</v>
      </c>
      <c r="DH177">
        <v>413</v>
      </c>
      <c r="DI177">
        <v>31</v>
      </c>
      <c r="DJ177">
        <v>0.5</v>
      </c>
      <c r="DK177">
        <v>0.27</v>
      </c>
      <c r="DL177">
        <v>-30.39013414634146</v>
      </c>
      <c r="DM177">
        <v>-2.1390188153310512</v>
      </c>
      <c r="DN177">
        <v>0.29543241281441079</v>
      </c>
      <c r="DO177">
        <v>0</v>
      </c>
      <c r="DP177">
        <v>1.4404521951219511</v>
      </c>
      <c r="DQ177">
        <v>-0.11688439024389941</v>
      </c>
      <c r="DR177">
        <v>1.4180000260104421E-2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2.9486300000000001</v>
      </c>
      <c r="EB177">
        <v>2.5973299999999999</v>
      </c>
      <c r="EC177">
        <v>0.191832</v>
      </c>
      <c r="ED177">
        <v>0.193547</v>
      </c>
      <c r="EE177">
        <v>0.14460100000000001</v>
      </c>
      <c r="EF177">
        <v>0.13913800000000001</v>
      </c>
      <c r="EG177">
        <v>24506.3</v>
      </c>
      <c r="EH177">
        <v>24893.9</v>
      </c>
      <c r="EI177">
        <v>28215.1</v>
      </c>
      <c r="EJ177">
        <v>29713.8</v>
      </c>
      <c r="EK177">
        <v>33207.800000000003</v>
      </c>
      <c r="EL177">
        <v>35502.199999999997</v>
      </c>
      <c r="EM177">
        <v>39814.6</v>
      </c>
      <c r="EN177">
        <v>42451.9</v>
      </c>
      <c r="EO177">
        <v>1.94042</v>
      </c>
      <c r="EP177">
        <v>1.9196800000000001</v>
      </c>
      <c r="EQ177">
        <v>0.19197900000000001</v>
      </c>
      <c r="ER177">
        <v>0</v>
      </c>
      <c r="ES177">
        <v>31.108699999999999</v>
      </c>
      <c r="ET177">
        <v>999.9</v>
      </c>
      <c r="EU177">
        <v>72</v>
      </c>
      <c r="EV177">
        <v>34.4</v>
      </c>
      <c r="EW177">
        <v>38.936300000000003</v>
      </c>
      <c r="EX177">
        <v>28.904499999999999</v>
      </c>
      <c r="EY177">
        <v>2.5200300000000002</v>
      </c>
      <c r="EZ177">
        <v>1</v>
      </c>
      <c r="FA177">
        <v>0.42901899999999998</v>
      </c>
      <c r="FB177">
        <v>0.192056</v>
      </c>
      <c r="FC177">
        <v>20.275700000000001</v>
      </c>
      <c r="FD177">
        <v>5.2189399999999999</v>
      </c>
      <c r="FE177">
        <v>12.004</v>
      </c>
      <c r="FF177">
        <v>4.9866999999999999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1.8656999999999999</v>
      </c>
      <c r="FM177">
        <v>1.86209</v>
      </c>
      <c r="FN177">
        <v>1.86415</v>
      </c>
      <c r="FO177">
        <v>1.8602099999999999</v>
      </c>
      <c r="FP177">
        <v>1.8609599999999999</v>
      </c>
      <c r="FQ177">
        <v>1.86005</v>
      </c>
      <c r="FR177">
        <v>1.8617600000000001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-3.96</v>
      </c>
      <c r="GH177">
        <v>0.15229999999999999</v>
      </c>
      <c r="GI177">
        <v>-2.4104999999999999</v>
      </c>
      <c r="GJ177">
        <v>-2.6733299999999998E-3</v>
      </c>
      <c r="GK177">
        <v>1.6058599999999999E-6</v>
      </c>
      <c r="GL177">
        <v>-4.45944E-10</v>
      </c>
      <c r="GM177">
        <v>-0.1235328524796835</v>
      </c>
      <c r="GN177">
        <v>8.2927637995010707E-4</v>
      </c>
      <c r="GO177">
        <v>4.5700164417846682E-4</v>
      </c>
      <c r="GP177">
        <v>-7.3971344136228166E-6</v>
      </c>
      <c r="GQ177">
        <v>4</v>
      </c>
      <c r="GR177">
        <v>2095</v>
      </c>
      <c r="GS177">
        <v>4</v>
      </c>
      <c r="GT177">
        <v>35</v>
      </c>
      <c r="GU177">
        <v>119.9</v>
      </c>
      <c r="GV177">
        <v>120</v>
      </c>
      <c r="GW177">
        <v>2.36694</v>
      </c>
      <c r="GX177">
        <v>2.5378400000000001</v>
      </c>
      <c r="GY177">
        <v>1.4489700000000001</v>
      </c>
      <c r="GZ177">
        <v>2.32544</v>
      </c>
      <c r="HA177">
        <v>1.5478499999999999</v>
      </c>
      <c r="HB177">
        <v>2.2924799999999999</v>
      </c>
      <c r="HC177">
        <v>39.118000000000002</v>
      </c>
      <c r="HD177">
        <v>14.6486</v>
      </c>
      <c r="HE177">
        <v>18</v>
      </c>
      <c r="HF177">
        <v>493.67899999999997</v>
      </c>
      <c r="HG177">
        <v>521.47199999999998</v>
      </c>
      <c r="HH177">
        <v>31.000699999999998</v>
      </c>
      <c r="HI177">
        <v>32.835900000000002</v>
      </c>
      <c r="HJ177">
        <v>30.000299999999999</v>
      </c>
      <c r="HK177">
        <v>32.7438</v>
      </c>
      <c r="HL177">
        <v>32.732799999999997</v>
      </c>
      <c r="HM177">
        <v>47.3688</v>
      </c>
      <c r="HN177">
        <v>18.7471</v>
      </c>
      <c r="HO177">
        <v>100</v>
      </c>
      <c r="HP177">
        <v>31</v>
      </c>
      <c r="HQ177">
        <v>1083.29</v>
      </c>
      <c r="HR177">
        <v>34.258299999999998</v>
      </c>
      <c r="HS177">
        <v>99.404200000000003</v>
      </c>
      <c r="HT177">
        <v>98.460899999999995</v>
      </c>
    </row>
    <row r="178" spans="1:228" x14ac:dyDescent="0.2">
      <c r="A178">
        <v>163</v>
      </c>
      <c r="B178">
        <v>1669307996.0999999</v>
      </c>
      <c r="C178">
        <v>646.5</v>
      </c>
      <c r="D178" t="s">
        <v>685</v>
      </c>
      <c r="E178" t="s">
        <v>686</v>
      </c>
      <c r="F178">
        <v>4</v>
      </c>
      <c r="G178">
        <v>1669307994.0999999</v>
      </c>
      <c r="H178">
        <f t="shared" si="68"/>
        <v>2.7713712796937238E-3</v>
      </c>
      <c r="I178">
        <f t="shared" si="69"/>
        <v>2.771371279693724</v>
      </c>
      <c r="J178">
        <f t="shared" si="70"/>
        <v>30.227560297708383</v>
      </c>
      <c r="K178">
        <f t="shared" si="71"/>
        <v>1044.995714285714</v>
      </c>
      <c r="L178">
        <f t="shared" si="72"/>
        <v>700.52517285387046</v>
      </c>
      <c r="M178">
        <f t="shared" si="73"/>
        <v>70.842538361931403</v>
      </c>
      <c r="N178">
        <f t="shared" si="74"/>
        <v>105.67807103311947</v>
      </c>
      <c r="O178">
        <f t="shared" si="75"/>
        <v>0.15664836722964826</v>
      </c>
      <c r="P178">
        <f t="shared" si="76"/>
        <v>2.2484197059166724</v>
      </c>
      <c r="Q178">
        <f t="shared" si="77"/>
        <v>0.15082798425738919</v>
      </c>
      <c r="R178">
        <f t="shared" si="78"/>
        <v>9.4772410405171953E-2</v>
      </c>
      <c r="S178">
        <f t="shared" si="79"/>
        <v>226.11115119232798</v>
      </c>
      <c r="T178">
        <f t="shared" si="80"/>
        <v>34.135177260255283</v>
      </c>
      <c r="U178">
        <f t="shared" si="81"/>
        <v>34.213828571428571</v>
      </c>
      <c r="V178">
        <f t="shared" si="82"/>
        <v>5.4070697356900315</v>
      </c>
      <c r="W178">
        <f t="shared" si="83"/>
        <v>70.461761843734521</v>
      </c>
      <c r="X178">
        <f t="shared" si="84"/>
        <v>3.6319527728524914</v>
      </c>
      <c r="Y178">
        <f t="shared" si="85"/>
        <v>5.1545017862414486</v>
      </c>
      <c r="Z178">
        <f t="shared" si="86"/>
        <v>1.7751169628375401</v>
      </c>
      <c r="AA178">
        <f t="shared" si="87"/>
        <v>-122.21747343449321</v>
      </c>
      <c r="AB178">
        <f t="shared" si="88"/>
        <v>-103.7927535617893</v>
      </c>
      <c r="AC178">
        <f t="shared" si="89"/>
        <v>-10.653861364454697</v>
      </c>
      <c r="AD178">
        <f t="shared" si="90"/>
        <v>-10.552937168409215</v>
      </c>
      <c r="AE178">
        <f t="shared" si="91"/>
        <v>54.055891429127989</v>
      </c>
      <c r="AF178">
        <f t="shared" si="92"/>
        <v>2.7757702408125318</v>
      </c>
      <c r="AG178">
        <f t="shared" si="93"/>
        <v>30.227560297708383</v>
      </c>
      <c r="AH178">
        <v>1112.4319710301079</v>
      </c>
      <c r="AI178">
        <v>1086.507333333333</v>
      </c>
      <c r="AJ178">
        <v>1.7138670686753401</v>
      </c>
      <c r="AK178">
        <v>66.400301856687292</v>
      </c>
      <c r="AL178">
        <f t="shared" si="94"/>
        <v>2.771371279693724</v>
      </c>
      <c r="AM178">
        <v>34.47584669802125</v>
      </c>
      <c r="AN178">
        <v>35.917486666666669</v>
      </c>
      <c r="AO178">
        <v>1.4281083593074061E-4</v>
      </c>
      <c r="AP178">
        <v>80.260018109835471</v>
      </c>
      <c r="AQ178">
        <v>16</v>
      </c>
      <c r="AR178">
        <v>3</v>
      </c>
      <c r="AS178">
        <f t="shared" si="95"/>
        <v>1</v>
      </c>
      <c r="AT178">
        <f t="shared" si="96"/>
        <v>0</v>
      </c>
      <c r="AU178">
        <f t="shared" si="97"/>
        <v>22263.817200577691</v>
      </c>
      <c r="AV178">
        <f t="shared" si="98"/>
        <v>1199.972857142857</v>
      </c>
      <c r="AW178">
        <f t="shared" si="99"/>
        <v>1025.9023208250403</v>
      </c>
      <c r="AX178">
        <f t="shared" si="100"/>
        <v>0.85493793856947753</v>
      </c>
      <c r="AY178">
        <f t="shared" si="101"/>
        <v>0.18843022143909161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1669307994.0999999</v>
      </c>
      <c r="BF178">
        <v>1044.995714285714</v>
      </c>
      <c r="BG178">
        <v>1075.747142857143</v>
      </c>
      <c r="BH178">
        <v>35.914499999999997</v>
      </c>
      <c r="BI178">
        <v>34.469657142857137</v>
      </c>
      <c r="BJ178">
        <v>1048.962857142857</v>
      </c>
      <c r="BK178">
        <v>35.762214285714279</v>
      </c>
      <c r="BL178">
        <v>500.08314285714289</v>
      </c>
      <c r="BM178">
        <v>101.0278571428571</v>
      </c>
      <c r="BN178">
        <v>9.9898299999999995E-2</v>
      </c>
      <c r="BO178">
        <v>33.357571428571433</v>
      </c>
      <c r="BP178">
        <v>34.213828571428571</v>
      </c>
      <c r="BQ178">
        <v>999.89999999999986</v>
      </c>
      <c r="BR178">
        <v>0</v>
      </c>
      <c r="BS178">
        <v>0</v>
      </c>
      <c r="BT178">
        <v>4492.5871428571427</v>
      </c>
      <c r="BU178">
        <v>0</v>
      </c>
      <c r="BV178">
        <v>307.358</v>
      </c>
      <c r="BW178">
        <v>-30.750800000000002</v>
      </c>
      <c r="BX178">
        <v>1083.9271428571431</v>
      </c>
      <c r="BY178">
        <v>1114.1542857142861</v>
      </c>
      <c r="BZ178">
        <v>1.444805714285714</v>
      </c>
      <c r="CA178">
        <v>1075.747142857143</v>
      </c>
      <c r="CB178">
        <v>34.469657142857137</v>
      </c>
      <c r="CC178">
        <v>3.6283671428571429</v>
      </c>
      <c r="CD178">
        <v>3.4824014285714289</v>
      </c>
      <c r="CE178">
        <v>27.232685714285711</v>
      </c>
      <c r="CF178">
        <v>26.53417142857143</v>
      </c>
      <c r="CG178">
        <v>1199.972857142857</v>
      </c>
      <c r="CH178">
        <v>0.49998428571428571</v>
      </c>
      <c r="CI178">
        <v>0.50001571428571434</v>
      </c>
      <c r="CJ178">
        <v>0</v>
      </c>
      <c r="CK178">
        <v>1173.8228571428569</v>
      </c>
      <c r="CL178">
        <v>4.9990899999999998</v>
      </c>
      <c r="CM178">
        <v>13096.55714285714</v>
      </c>
      <c r="CN178">
        <v>9557.58</v>
      </c>
      <c r="CO178">
        <v>42.936999999999998</v>
      </c>
      <c r="CP178">
        <v>44.625</v>
      </c>
      <c r="CQ178">
        <v>43.686999999999998</v>
      </c>
      <c r="CR178">
        <v>43.704999999999998</v>
      </c>
      <c r="CS178">
        <v>44.33</v>
      </c>
      <c r="CT178">
        <v>597.47</v>
      </c>
      <c r="CU178">
        <v>597.50428571428563</v>
      </c>
      <c r="CV178">
        <v>0</v>
      </c>
      <c r="CW178">
        <v>1669308005.3</v>
      </c>
      <c r="CX178">
        <v>0</v>
      </c>
      <c r="CY178">
        <v>1669300797.0999999</v>
      </c>
      <c r="CZ178" t="s">
        <v>356</v>
      </c>
      <c r="DA178">
        <v>1669300797.0999999</v>
      </c>
      <c r="DB178">
        <v>1669300794.5999999</v>
      </c>
      <c r="DC178">
        <v>7</v>
      </c>
      <c r="DD178">
        <v>-0.40400000000000003</v>
      </c>
      <c r="DE178">
        <v>2.3E-2</v>
      </c>
      <c r="DF178">
        <v>-3.4009999999999998</v>
      </c>
      <c r="DG178">
        <v>0.121</v>
      </c>
      <c r="DH178">
        <v>413</v>
      </c>
      <c r="DI178">
        <v>31</v>
      </c>
      <c r="DJ178">
        <v>0.5</v>
      </c>
      <c r="DK178">
        <v>0.27</v>
      </c>
      <c r="DL178">
        <v>-30.560570731707319</v>
      </c>
      <c r="DM178">
        <v>-0.92497421602790475</v>
      </c>
      <c r="DN178">
        <v>0.13067836001998739</v>
      </c>
      <c r="DO178">
        <v>0</v>
      </c>
      <c r="DP178">
        <v>1.4359978048780491</v>
      </c>
      <c r="DQ178">
        <v>3.2692682926826959E-3</v>
      </c>
      <c r="DR178">
        <v>6.7263615041029973E-3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2.9487999999999999</v>
      </c>
      <c r="EB178">
        <v>2.5974900000000001</v>
      </c>
      <c r="EC178">
        <v>0.192606</v>
      </c>
      <c r="ED178">
        <v>0.19431300000000001</v>
      </c>
      <c r="EE178">
        <v>0.144622</v>
      </c>
      <c r="EF178">
        <v>0.13910700000000001</v>
      </c>
      <c r="EG178">
        <v>24482.3</v>
      </c>
      <c r="EH178">
        <v>24870.1</v>
      </c>
      <c r="EI178">
        <v>28214.6</v>
      </c>
      <c r="EJ178">
        <v>29713.8</v>
      </c>
      <c r="EK178">
        <v>33206.9</v>
      </c>
      <c r="EL178">
        <v>35503.4</v>
      </c>
      <c r="EM178">
        <v>39814.400000000001</v>
      </c>
      <c r="EN178">
        <v>42451.6</v>
      </c>
      <c r="EO178">
        <v>1.94062</v>
      </c>
      <c r="EP178">
        <v>1.9196800000000001</v>
      </c>
      <c r="EQ178">
        <v>0.19150200000000001</v>
      </c>
      <c r="ER178">
        <v>0</v>
      </c>
      <c r="ES178">
        <v>31.102499999999999</v>
      </c>
      <c r="ET178">
        <v>999.9</v>
      </c>
      <c r="EU178">
        <v>72</v>
      </c>
      <c r="EV178">
        <v>34.4</v>
      </c>
      <c r="EW178">
        <v>38.935499999999998</v>
      </c>
      <c r="EX178">
        <v>28.814499999999999</v>
      </c>
      <c r="EY178">
        <v>2.3117000000000001</v>
      </c>
      <c r="EZ178">
        <v>1</v>
      </c>
      <c r="FA178">
        <v>0.42929099999999998</v>
      </c>
      <c r="FB178">
        <v>0.19570799999999999</v>
      </c>
      <c r="FC178">
        <v>20.275500000000001</v>
      </c>
      <c r="FD178">
        <v>5.2174399999999999</v>
      </c>
      <c r="FE178">
        <v>12.004</v>
      </c>
      <c r="FF178">
        <v>4.9859999999999998</v>
      </c>
      <c r="FG178">
        <v>3.2841499999999999</v>
      </c>
      <c r="FH178">
        <v>9999</v>
      </c>
      <c r="FI178">
        <v>9999</v>
      </c>
      <c r="FJ178">
        <v>9999</v>
      </c>
      <c r="FK178">
        <v>999.9</v>
      </c>
      <c r="FL178">
        <v>1.86572</v>
      </c>
      <c r="FM178">
        <v>1.8621099999999999</v>
      </c>
      <c r="FN178">
        <v>1.8641300000000001</v>
      </c>
      <c r="FO178">
        <v>1.8602000000000001</v>
      </c>
      <c r="FP178">
        <v>1.8609599999999999</v>
      </c>
      <c r="FQ178">
        <v>1.86006</v>
      </c>
      <c r="FR178">
        <v>1.86174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-3.97</v>
      </c>
      <c r="GH178">
        <v>0.15229999999999999</v>
      </c>
      <c r="GI178">
        <v>-2.4104999999999999</v>
      </c>
      <c r="GJ178">
        <v>-2.6733299999999998E-3</v>
      </c>
      <c r="GK178">
        <v>1.6058599999999999E-6</v>
      </c>
      <c r="GL178">
        <v>-4.45944E-10</v>
      </c>
      <c r="GM178">
        <v>-0.1235328524796835</v>
      </c>
      <c r="GN178">
        <v>8.2927637995010707E-4</v>
      </c>
      <c r="GO178">
        <v>4.5700164417846682E-4</v>
      </c>
      <c r="GP178">
        <v>-7.3971344136228166E-6</v>
      </c>
      <c r="GQ178">
        <v>4</v>
      </c>
      <c r="GR178">
        <v>2095</v>
      </c>
      <c r="GS178">
        <v>4</v>
      </c>
      <c r="GT178">
        <v>35</v>
      </c>
      <c r="GU178">
        <v>120</v>
      </c>
      <c r="GV178">
        <v>120</v>
      </c>
      <c r="GW178">
        <v>2.3779300000000001</v>
      </c>
      <c r="GX178">
        <v>2.5439500000000002</v>
      </c>
      <c r="GY178">
        <v>1.4489700000000001</v>
      </c>
      <c r="GZ178">
        <v>2.32666</v>
      </c>
      <c r="HA178">
        <v>1.5478499999999999</v>
      </c>
      <c r="HB178">
        <v>2.2814899999999998</v>
      </c>
      <c r="HC178">
        <v>39.118000000000002</v>
      </c>
      <c r="HD178">
        <v>14.6486</v>
      </c>
      <c r="HE178">
        <v>18</v>
      </c>
      <c r="HF178">
        <v>493.81200000000001</v>
      </c>
      <c r="HG178">
        <v>521.49199999999996</v>
      </c>
      <c r="HH178">
        <v>31.000900000000001</v>
      </c>
      <c r="HI178">
        <v>32.836500000000001</v>
      </c>
      <c r="HJ178">
        <v>30.000399999999999</v>
      </c>
      <c r="HK178">
        <v>32.744700000000002</v>
      </c>
      <c r="HL178">
        <v>32.735100000000003</v>
      </c>
      <c r="HM178">
        <v>47.6053</v>
      </c>
      <c r="HN178">
        <v>19.337599999999998</v>
      </c>
      <c r="HO178">
        <v>100</v>
      </c>
      <c r="HP178">
        <v>31</v>
      </c>
      <c r="HQ178">
        <v>1089.97</v>
      </c>
      <c r="HR178">
        <v>34.195399999999999</v>
      </c>
      <c r="HS178">
        <v>99.403199999999998</v>
      </c>
      <c r="HT178">
        <v>98.460499999999996</v>
      </c>
    </row>
    <row r="179" spans="1:228" x14ac:dyDescent="0.2">
      <c r="A179">
        <v>164</v>
      </c>
      <c r="B179">
        <v>1669308000.0999999</v>
      </c>
      <c r="C179">
        <v>650.5</v>
      </c>
      <c r="D179" t="s">
        <v>687</v>
      </c>
      <c r="E179" t="s">
        <v>688</v>
      </c>
      <c r="F179">
        <v>4</v>
      </c>
      <c r="G179">
        <v>1669307997.7874999</v>
      </c>
      <c r="H179">
        <f t="shared" si="68"/>
        <v>2.8020528538632169E-3</v>
      </c>
      <c r="I179">
        <f t="shared" si="69"/>
        <v>2.8020528538632168</v>
      </c>
      <c r="J179">
        <f t="shared" si="70"/>
        <v>30.255480323522256</v>
      </c>
      <c r="K179">
        <f t="shared" si="71"/>
        <v>1051.1737499999999</v>
      </c>
      <c r="L179">
        <f t="shared" si="72"/>
        <v>710.6000751379886</v>
      </c>
      <c r="M179">
        <f t="shared" si="73"/>
        <v>71.86092378370428</v>
      </c>
      <c r="N179">
        <f t="shared" si="74"/>
        <v>106.3021513437247</v>
      </c>
      <c r="O179">
        <f t="shared" si="75"/>
        <v>0.15888914496344797</v>
      </c>
      <c r="P179">
        <f t="shared" si="76"/>
        <v>2.2484570726942463</v>
      </c>
      <c r="Q179">
        <f t="shared" si="77"/>
        <v>0.15290457261368973</v>
      </c>
      <c r="R179">
        <f t="shared" si="78"/>
        <v>9.6084267300094478E-2</v>
      </c>
      <c r="S179">
        <f t="shared" si="79"/>
        <v>226.10472410996545</v>
      </c>
      <c r="T179">
        <f t="shared" si="80"/>
        <v>34.127542241269246</v>
      </c>
      <c r="U179">
        <f t="shared" si="81"/>
        <v>34.200162499999998</v>
      </c>
      <c r="V179">
        <f t="shared" si="82"/>
        <v>5.4029557119424609</v>
      </c>
      <c r="W179">
        <f t="shared" si="83"/>
        <v>70.463089344690061</v>
      </c>
      <c r="X179">
        <f t="shared" si="84"/>
        <v>3.6325409975751697</v>
      </c>
      <c r="Y179">
        <f t="shared" si="85"/>
        <v>5.1552394755296227</v>
      </c>
      <c r="Z179">
        <f t="shared" si="86"/>
        <v>1.7704147143672913</v>
      </c>
      <c r="AA179">
        <f t="shared" si="87"/>
        <v>-123.57053085536786</v>
      </c>
      <c r="AB179">
        <f t="shared" si="88"/>
        <v>-101.82835257626147</v>
      </c>
      <c r="AC179">
        <f t="shared" si="89"/>
        <v>-10.451482046354501</v>
      </c>
      <c r="AD179">
        <f t="shared" si="90"/>
        <v>-9.7456413680183829</v>
      </c>
      <c r="AE179">
        <f t="shared" si="91"/>
        <v>54.26088535546284</v>
      </c>
      <c r="AF179">
        <f t="shared" si="92"/>
        <v>2.7997815800092893</v>
      </c>
      <c r="AG179">
        <f t="shared" si="93"/>
        <v>30.255480323522256</v>
      </c>
      <c r="AH179">
        <v>1119.490262268921</v>
      </c>
      <c r="AI179">
        <v>1093.469818181818</v>
      </c>
      <c r="AJ179">
        <v>1.7301503517595429</v>
      </c>
      <c r="AK179">
        <v>66.400301856687292</v>
      </c>
      <c r="AL179">
        <f t="shared" si="94"/>
        <v>2.8020528538632168</v>
      </c>
      <c r="AM179">
        <v>34.466227543797707</v>
      </c>
      <c r="AN179">
        <v>35.924276363636359</v>
      </c>
      <c r="AO179">
        <v>2.594403209698689E-5</v>
      </c>
      <c r="AP179">
        <v>80.260018109835471</v>
      </c>
      <c r="AQ179">
        <v>16</v>
      </c>
      <c r="AR179">
        <v>3</v>
      </c>
      <c r="AS179">
        <f t="shared" si="95"/>
        <v>1</v>
      </c>
      <c r="AT179">
        <f t="shared" si="96"/>
        <v>0</v>
      </c>
      <c r="AU179">
        <f t="shared" si="97"/>
        <v>22264.312523003347</v>
      </c>
      <c r="AV179">
        <f t="shared" si="98"/>
        <v>1199.9425000000001</v>
      </c>
      <c r="AW179">
        <f t="shared" si="99"/>
        <v>1025.8760010932465</v>
      </c>
      <c r="AX179">
        <f t="shared" si="100"/>
        <v>0.85493763333930284</v>
      </c>
      <c r="AY179">
        <f t="shared" si="101"/>
        <v>0.18842963234485438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1669307997.7874999</v>
      </c>
      <c r="BF179">
        <v>1051.1737499999999</v>
      </c>
      <c r="BG179">
        <v>1082.0525</v>
      </c>
      <c r="BH179">
        <v>35.920550000000013</v>
      </c>
      <c r="BI179">
        <v>34.4635125</v>
      </c>
      <c r="BJ179">
        <v>1055.1387500000001</v>
      </c>
      <c r="BK179">
        <v>35.768262500000013</v>
      </c>
      <c r="BL179">
        <v>500.18425000000002</v>
      </c>
      <c r="BM179">
        <v>101.027</v>
      </c>
      <c r="BN179">
        <v>0.1000984875</v>
      </c>
      <c r="BO179">
        <v>33.360124999999996</v>
      </c>
      <c r="BP179">
        <v>34.200162499999998</v>
      </c>
      <c r="BQ179">
        <v>999.9</v>
      </c>
      <c r="BR179">
        <v>0</v>
      </c>
      <c r="BS179">
        <v>0</v>
      </c>
      <c r="BT179">
        <v>4492.7337499999994</v>
      </c>
      <c r="BU179">
        <v>0</v>
      </c>
      <c r="BV179">
        <v>311.34162500000002</v>
      </c>
      <c r="BW179">
        <v>-30.879200000000001</v>
      </c>
      <c r="BX179">
        <v>1090.3387499999999</v>
      </c>
      <c r="BY179">
        <v>1120.6724999999999</v>
      </c>
      <c r="BZ179">
        <v>1.4570650000000001</v>
      </c>
      <c r="CA179">
        <v>1082.0525</v>
      </c>
      <c r="CB179">
        <v>34.4635125</v>
      </c>
      <c r="CC179">
        <v>3.6289437499999999</v>
      </c>
      <c r="CD179">
        <v>3.4817412499999998</v>
      </c>
      <c r="CE179">
        <v>27.235412499999999</v>
      </c>
      <c r="CF179">
        <v>26.530950000000001</v>
      </c>
      <c r="CG179">
        <v>1199.9425000000001</v>
      </c>
      <c r="CH179">
        <v>0.49999562499999989</v>
      </c>
      <c r="CI179">
        <v>0.50000437500000006</v>
      </c>
      <c r="CJ179">
        <v>0</v>
      </c>
      <c r="CK179">
        <v>1174.2425000000001</v>
      </c>
      <c r="CL179">
        <v>4.9990899999999998</v>
      </c>
      <c r="CM179">
        <v>13100.487499999999</v>
      </c>
      <c r="CN179">
        <v>9557.3675000000003</v>
      </c>
      <c r="CO179">
        <v>42.936999999999998</v>
      </c>
      <c r="CP179">
        <v>44.625</v>
      </c>
      <c r="CQ179">
        <v>43.686999999999998</v>
      </c>
      <c r="CR179">
        <v>43.702749999999988</v>
      </c>
      <c r="CS179">
        <v>44.327749999999988</v>
      </c>
      <c r="CT179">
        <v>597.46625000000006</v>
      </c>
      <c r="CU179">
        <v>597.47624999999994</v>
      </c>
      <c r="CV179">
        <v>0</v>
      </c>
      <c r="CW179">
        <v>1669308008.9000001</v>
      </c>
      <c r="CX179">
        <v>0</v>
      </c>
      <c r="CY179">
        <v>1669300797.0999999</v>
      </c>
      <c r="CZ179" t="s">
        <v>356</v>
      </c>
      <c r="DA179">
        <v>1669300797.0999999</v>
      </c>
      <c r="DB179">
        <v>1669300794.5999999</v>
      </c>
      <c r="DC179">
        <v>7</v>
      </c>
      <c r="DD179">
        <v>-0.40400000000000003</v>
      </c>
      <c r="DE179">
        <v>2.3E-2</v>
      </c>
      <c r="DF179">
        <v>-3.4009999999999998</v>
      </c>
      <c r="DG179">
        <v>0.121</v>
      </c>
      <c r="DH179">
        <v>413</v>
      </c>
      <c r="DI179">
        <v>31</v>
      </c>
      <c r="DJ179">
        <v>0.5</v>
      </c>
      <c r="DK179">
        <v>0.27</v>
      </c>
      <c r="DL179">
        <v>-30.603714634146339</v>
      </c>
      <c r="DM179">
        <v>-1.6740648083623311</v>
      </c>
      <c r="DN179">
        <v>0.17135602726056851</v>
      </c>
      <c r="DO179">
        <v>0</v>
      </c>
      <c r="DP179">
        <v>1.4373697560975609</v>
      </c>
      <c r="DQ179">
        <v>6.8724459930312662E-2</v>
      </c>
      <c r="DR179">
        <v>8.7859015356518896E-3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2.9486500000000002</v>
      </c>
      <c r="EB179">
        <v>2.5973700000000002</v>
      </c>
      <c r="EC179">
        <v>0.193383</v>
      </c>
      <c r="ED179">
        <v>0.19508</v>
      </c>
      <c r="EE179">
        <v>0.14463999999999999</v>
      </c>
      <c r="EF179">
        <v>0.13906299999999999</v>
      </c>
      <c r="EG179">
        <v>24458.400000000001</v>
      </c>
      <c r="EH179">
        <v>24846.7</v>
      </c>
      <c r="EI179">
        <v>28214.3</v>
      </c>
      <c r="EJ179">
        <v>29714.2</v>
      </c>
      <c r="EK179">
        <v>33205.9</v>
      </c>
      <c r="EL179">
        <v>35505.599999999999</v>
      </c>
      <c r="EM179">
        <v>39814</v>
      </c>
      <c r="EN179">
        <v>42452.2</v>
      </c>
      <c r="EO179">
        <v>1.9408300000000001</v>
      </c>
      <c r="EP179">
        <v>1.9195199999999999</v>
      </c>
      <c r="EQ179">
        <v>0.19125600000000001</v>
      </c>
      <c r="ER179">
        <v>0</v>
      </c>
      <c r="ES179">
        <v>31.097799999999999</v>
      </c>
      <c r="ET179">
        <v>999.9</v>
      </c>
      <c r="EU179">
        <v>72</v>
      </c>
      <c r="EV179">
        <v>34.4</v>
      </c>
      <c r="EW179">
        <v>38.938800000000001</v>
      </c>
      <c r="EX179">
        <v>28.904499999999999</v>
      </c>
      <c r="EY179">
        <v>2.14744</v>
      </c>
      <c r="EZ179">
        <v>1</v>
      </c>
      <c r="FA179">
        <v>0.42958800000000003</v>
      </c>
      <c r="FB179">
        <v>0.19941200000000001</v>
      </c>
      <c r="FC179">
        <v>20.2759</v>
      </c>
      <c r="FD179">
        <v>5.2199900000000001</v>
      </c>
      <c r="FE179">
        <v>12.004</v>
      </c>
      <c r="FF179">
        <v>4.9873500000000002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1.8656999999999999</v>
      </c>
      <c r="FM179">
        <v>1.8621099999999999</v>
      </c>
      <c r="FN179">
        <v>1.8641399999999999</v>
      </c>
      <c r="FO179">
        <v>1.8602099999999999</v>
      </c>
      <c r="FP179">
        <v>1.8609599999999999</v>
      </c>
      <c r="FQ179">
        <v>1.86006</v>
      </c>
      <c r="FR179">
        <v>1.86174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-3.97</v>
      </c>
      <c r="GH179">
        <v>0.15240000000000001</v>
      </c>
      <c r="GI179">
        <v>-2.4104999999999999</v>
      </c>
      <c r="GJ179">
        <v>-2.6733299999999998E-3</v>
      </c>
      <c r="GK179">
        <v>1.6058599999999999E-6</v>
      </c>
      <c r="GL179">
        <v>-4.45944E-10</v>
      </c>
      <c r="GM179">
        <v>-0.1235328524796835</v>
      </c>
      <c r="GN179">
        <v>8.2927637995010707E-4</v>
      </c>
      <c r="GO179">
        <v>4.5700164417846682E-4</v>
      </c>
      <c r="GP179">
        <v>-7.3971344136228166E-6</v>
      </c>
      <c r="GQ179">
        <v>4</v>
      </c>
      <c r="GR179">
        <v>2095</v>
      </c>
      <c r="GS179">
        <v>4</v>
      </c>
      <c r="GT179">
        <v>35</v>
      </c>
      <c r="GU179">
        <v>120</v>
      </c>
      <c r="GV179">
        <v>120.1</v>
      </c>
      <c r="GW179">
        <v>2.3901400000000002</v>
      </c>
      <c r="GX179">
        <v>2.5476100000000002</v>
      </c>
      <c r="GY179">
        <v>1.4489700000000001</v>
      </c>
      <c r="GZ179">
        <v>2.32666</v>
      </c>
      <c r="HA179">
        <v>1.5478499999999999</v>
      </c>
      <c r="HB179">
        <v>2.2253400000000001</v>
      </c>
      <c r="HC179">
        <v>39.142800000000001</v>
      </c>
      <c r="HD179">
        <v>14.639900000000001</v>
      </c>
      <c r="HE179">
        <v>18</v>
      </c>
      <c r="HF179">
        <v>493.95600000000002</v>
      </c>
      <c r="HG179">
        <v>521.38300000000004</v>
      </c>
      <c r="HH179">
        <v>31.001000000000001</v>
      </c>
      <c r="HI179">
        <v>32.838900000000002</v>
      </c>
      <c r="HJ179">
        <v>30.000299999999999</v>
      </c>
      <c r="HK179">
        <v>32.7468</v>
      </c>
      <c r="HL179">
        <v>32.735100000000003</v>
      </c>
      <c r="HM179">
        <v>47.844299999999997</v>
      </c>
      <c r="HN179">
        <v>19.6692</v>
      </c>
      <c r="HO179">
        <v>100</v>
      </c>
      <c r="HP179">
        <v>31</v>
      </c>
      <c r="HQ179">
        <v>1096.6500000000001</v>
      </c>
      <c r="HR179">
        <v>34.134</v>
      </c>
      <c r="HS179">
        <v>99.402299999999997</v>
      </c>
      <c r="HT179">
        <v>98.461699999999993</v>
      </c>
    </row>
    <row r="180" spans="1:228" x14ac:dyDescent="0.2">
      <c r="A180">
        <v>165</v>
      </c>
      <c r="B180">
        <v>1669308004.0999999</v>
      </c>
      <c r="C180">
        <v>654.5</v>
      </c>
      <c r="D180" t="s">
        <v>689</v>
      </c>
      <c r="E180" t="s">
        <v>690</v>
      </c>
      <c r="F180">
        <v>4</v>
      </c>
      <c r="G180">
        <v>1669308002.0999999</v>
      </c>
      <c r="H180">
        <f t="shared" si="68"/>
        <v>2.8467929913793305E-3</v>
      </c>
      <c r="I180">
        <f t="shared" si="69"/>
        <v>2.8467929913793304</v>
      </c>
      <c r="J180">
        <f t="shared" si="70"/>
        <v>30.465780101039467</v>
      </c>
      <c r="K180">
        <f t="shared" si="71"/>
        <v>1058.3457142857139</v>
      </c>
      <c r="L180">
        <f t="shared" si="72"/>
        <v>720.33634477301689</v>
      </c>
      <c r="M180">
        <f t="shared" si="73"/>
        <v>72.845815321644764</v>
      </c>
      <c r="N180">
        <f t="shared" si="74"/>
        <v>107.02785859514675</v>
      </c>
      <c r="O180">
        <f t="shared" si="75"/>
        <v>0.16151508592109956</v>
      </c>
      <c r="P180">
        <f t="shared" si="76"/>
        <v>2.2506607315932534</v>
      </c>
      <c r="Q180">
        <f t="shared" si="77"/>
        <v>0.15534100626903524</v>
      </c>
      <c r="R180">
        <f t="shared" si="78"/>
        <v>9.7623181151521965E-2</v>
      </c>
      <c r="S180">
        <f t="shared" si="79"/>
        <v>226.11032314962463</v>
      </c>
      <c r="T180">
        <f t="shared" si="80"/>
        <v>34.111280973970608</v>
      </c>
      <c r="U180">
        <f t="shared" si="81"/>
        <v>34.202685714285721</v>
      </c>
      <c r="V180">
        <f t="shared" si="82"/>
        <v>5.403715093516162</v>
      </c>
      <c r="W180">
        <f t="shared" si="83"/>
        <v>70.480263723348628</v>
      </c>
      <c r="X180">
        <f t="shared" si="84"/>
        <v>3.6332496687586278</v>
      </c>
      <c r="Y180">
        <f t="shared" si="85"/>
        <v>5.1549887540432238</v>
      </c>
      <c r="Z180">
        <f t="shared" si="86"/>
        <v>1.7704654247575342</v>
      </c>
      <c r="AA180">
        <f t="shared" si="87"/>
        <v>-125.54357091982848</v>
      </c>
      <c r="AB180">
        <f t="shared" si="88"/>
        <v>-102.33961664560157</v>
      </c>
      <c r="AC180">
        <f t="shared" si="89"/>
        <v>-10.493757782795639</v>
      </c>
      <c r="AD180">
        <f t="shared" si="90"/>
        <v>-12.266622198601041</v>
      </c>
      <c r="AE180">
        <f t="shared" si="91"/>
        <v>54.200988730301653</v>
      </c>
      <c r="AF180">
        <f t="shared" si="92"/>
        <v>2.8886050061327277</v>
      </c>
      <c r="AG180">
        <f t="shared" si="93"/>
        <v>30.465780101039467</v>
      </c>
      <c r="AH180">
        <v>1126.3416916157739</v>
      </c>
      <c r="AI180">
        <v>1100.3314545454541</v>
      </c>
      <c r="AJ180">
        <v>1.70498479062084</v>
      </c>
      <c r="AK180">
        <v>66.400301856687292</v>
      </c>
      <c r="AL180">
        <f t="shared" si="94"/>
        <v>2.8467929913793304</v>
      </c>
      <c r="AM180">
        <v>34.447665106887108</v>
      </c>
      <c r="AN180">
        <v>35.928758181818147</v>
      </c>
      <c r="AO180">
        <v>1.097476462286113E-4</v>
      </c>
      <c r="AP180">
        <v>80.260018109835471</v>
      </c>
      <c r="AQ180">
        <v>16</v>
      </c>
      <c r="AR180">
        <v>3</v>
      </c>
      <c r="AS180">
        <f t="shared" si="95"/>
        <v>1</v>
      </c>
      <c r="AT180">
        <f t="shared" si="96"/>
        <v>0</v>
      </c>
      <c r="AU180">
        <f t="shared" si="97"/>
        <v>22302.309757297495</v>
      </c>
      <c r="AV180">
        <f t="shared" si="98"/>
        <v>1199.97</v>
      </c>
      <c r="AW180">
        <f t="shared" si="99"/>
        <v>1025.8997280568005</v>
      </c>
      <c r="AX180">
        <f t="shared" si="100"/>
        <v>0.85493781349267106</v>
      </c>
      <c r="AY180">
        <f t="shared" si="101"/>
        <v>0.18842998004085487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1669308002.0999999</v>
      </c>
      <c r="BF180">
        <v>1058.3457142857139</v>
      </c>
      <c r="BG180">
        <v>1089.26</v>
      </c>
      <c r="BH180">
        <v>35.927414285714278</v>
      </c>
      <c r="BI180">
        <v>34.423857142857138</v>
      </c>
      <c r="BJ180">
        <v>1062.3171428571429</v>
      </c>
      <c r="BK180">
        <v>35.775028571428571</v>
      </c>
      <c r="BL180">
        <v>500.08257142857138</v>
      </c>
      <c r="BM180">
        <v>101.02757142857141</v>
      </c>
      <c r="BN180">
        <v>9.9930814285714278E-2</v>
      </c>
      <c r="BO180">
        <v>33.359257142857153</v>
      </c>
      <c r="BP180">
        <v>34.202685714285721</v>
      </c>
      <c r="BQ180">
        <v>999.89999999999986</v>
      </c>
      <c r="BR180">
        <v>0</v>
      </c>
      <c r="BS180">
        <v>0</v>
      </c>
      <c r="BT180">
        <v>4499.1071428571431</v>
      </c>
      <c r="BU180">
        <v>0</v>
      </c>
      <c r="BV180">
        <v>317.17200000000003</v>
      </c>
      <c r="BW180">
        <v>-30.914042857142849</v>
      </c>
      <c r="BX180">
        <v>1097.785714285714</v>
      </c>
      <c r="BY180">
        <v>1128.0957142857139</v>
      </c>
      <c r="BZ180">
        <v>1.5035528571428569</v>
      </c>
      <c r="CA180">
        <v>1089.26</v>
      </c>
      <c r="CB180">
        <v>34.423857142857138</v>
      </c>
      <c r="CC180">
        <v>3.6296585714285721</v>
      </c>
      <c r="CD180">
        <v>3.4777585714285708</v>
      </c>
      <c r="CE180">
        <v>27.23872857142857</v>
      </c>
      <c r="CF180">
        <v>26.511528571428581</v>
      </c>
      <c r="CG180">
        <v>1199.97</v>
      </c>
      <c r="CH180">
        <v>0.4999898571428571</v>
      </c>
      <c r="CI180">
        <v>0.50001014285714274</v>
      </c>
      <c r="CJ180">
        <v>0</v>
      </c>
      <c r="CK180">
        <v>1174.2914285714289</v>
      </c>
      <c r="CL180">
        <v>4.9990899999999998</v>
      </c>
      <c r="CM180">
        <v>13098.642857142861</v>
      </c>
      <c r="CN180">
        <v>9557.5857142857149</v>
      </c>
      <c r="CO180">
        <v>42.954999999999998</v>
      </c>
      <c r="CP180">
        <v>44.625</v>
      </c>
      <c r="CQ180">
        <v>43.686999999999998</v>
      </c>
      <c r="CR180">
        <v>43.741</v>
      </c>
      <c r="CS180">
        <v>44.311999999999998</v>
      </c>
      <c r="CT180">
        <v>597.47428571428566</v>
      </c>
      <c r="CU180">
        <v>597.49857142857149</v>
      </c>
      <c r="CV180">
        <v>0</v>
      </c>
      <c r="CW180">
        <v>1669308013.0999999</v>
      </c>
      <c r="CX180">
        <v>0</v>
      </c>
      <c r="CY180">
        <v>1669300797.0999999</v>
      </c>
      <c r="CZ180" t="s">
        <v>356</v>
      </c>
      <c r="DA180">
        <v>1669300797.0999999</v>
      </c>
      <c r="DB180">
        <v>1669300794.5999999</v>
      </c>
      <c r="DC180">
        <v>7</v>
      </c>
      <c r="DD180">
        <v>-0.40400000000000003</v>
      </c>
      <c r="DE180">
        <v>2.3E-2</v>
      </c>
      <c r="DF180">
        <v>-3.4009999999999998</v>
      </c>
      <c r="DG180">
        <v>0.121</v>
      </c>
      <c r="DH180">
        <v>413</v>
      </c>
      <c r="DI180">
        <v>31</v>
      </c>
      <c r="DJ180">
        <v>0.5</v>
      </c>
      <c r="DK180">
        <v>0.27</v>
      </c>
      <c r="DL180">
        <v>-30.7179875</v>
      </c>
      <c r="DM180">
        <v>-1.594623264540213</v>
      </c>
      <c r="DN180">
        <v>0.1601628393034728</v>
      </c>
      <c r="DO180">
        <v>0</v>
      </c>
      <c r="DP180">
        <v>1.45055025</v>
      </c>
      <c r="DQ180">
        <v>0.2177920075046883</v>
      </c>
      <c r="DR180">
        <v>2.4074417177524791E-2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2.9485399999999999</v>
      </c>
      <c r="EB180">
        <v>2.5973700000000002</v>
      </c>
      <c r="EC180">
        <v>0.19414000000000001</v>
      </c>
      <c r="ED180">
        <v>0.195849</v>
      </c>
      <c r="EE180">
        <v>0.14464399999999999</v>
      </c>
      <c r="EF180">
        <v>0.13889799999999999</v>
      </c>
      <c r="EG180">
        <v>24435.4</v>
      </c>
      <c r="EH180">
        <v>24822.3</v>
      </c>
      <c r="EI180">
        <v>28214.3</v>
      </c>
      <c r="EJ180">
        <v>29713.5</v>
      </c>
      <c r="EK180">
        <v>33205.599999999999</v>
      </c>
      <c r="EL180">
        <v>35511.699999999997</v>
      </c>
      <c r="EM180">
        <v>39813.699999999997</v>
      </c>
      <c r="EN180">
        <v>42451.1</v>
      </c>
      <c r="EO180">
        <v>1.94072</v>
      </c>
      <c r="EP180">
        <v>1.9195199999999999</v>
      </c>
      <c r="EQ180">
        <v>0.19200900000000001</v>
      </c>
      <c r="ER180">
        <v>0</v>
      </c>
      <c r="ES180">
        <v>31.095800000000001</v>
      </c>
      <c r="ET180">
        <v>999.9</v>
      </c>
      <c r="EU180">
        <v>72</v>
      </c>
      <c r="EV180">
        <v>34.4</v>
      </c>
      <c r="EW180">
        <v>38.9345</v>
      </c>
      <c r="EX180">
        <v>29.0245</v>
      </c>
      <c r="EY180">
        <v>1.95513</v>
      </c>
      <c r="EZ180">
        <v>1</v>
      </c>
      <c r="FA180">
        <v>0.42967</v>
      </c>
      <c r="FB180">
        <v>0.205343</v>
      </c>
      <c r="FC180">
        <v>20.2759</v>
      </c>
      <c r="FD180">
        <v>5.2202799999999998</v>
      </c>
      <c r="FE180">
        <v>12.004</v>
      </c>
      <c r="FF180">
        <v>4.9873500000000002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1.86572</v>
      </c>
      <c r="FM180">
        <v>1.8621000000000001</v>
      </c>
      <c r="FN180">
        <v>1.8641300000000001</v>
      </c>
      <c r="FO180">
        <v>1.8602000000000001</v>
      </c>
      <c r="FP180">
        <v>1.8609599999999999</v>
      </c>
      <c r="FQ180">
        <v>1.86006</v>
      </c>
      <c r="FR180">
        <v>1.8617600000000001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-3.98</v>
      </c>
      <c r="GH180">
        <v>0.15229999999999999</v>
      </c>
      <c r="GI180">
        <v>-2.4104999999999999</v>
      </c>
      <c r="GJ180">
        <v>-2.6733299999999998E-3</v>
      </c>
      <c r="GK180">
        <v>1.6058599999999999E-6</v>
      </c>
      <c r="GL180">
        <v>-4.45944E-10</v>
      </c>
      <c r="GM180">
        <v>-0.1235328524796835</v>
      </c>
      <c r="GN180">
        <v>8.2927637995010707E-4</v>
      </c>
      <c r="GO180">
        <v>4.5700164417846682E-4</v>
      </c>
      <c r="GP180">
        <v>-7.3971344136228166E-6</v>
      </c>
      <c r="GQ180">
        <v>4</v>
      </c>
      <c r="GR180">
        <v>2095</v>
      </c>
      <c r="GS180">
        <v>4</v>
      </c>
      <c r="GT180">
        <v>35</v>
      </c>
      <c r="GU180">
        <v>120.1</v>
      </c>
      <c r="GV180">
        <v>120.2</v>
      </c>
      <c r="GW180">
        <v>2.4023400000000001</v>
      </c>
      <c r="GX180">
        <v>2.5512700000000001</v>
      </c>
      <c r="GY180">
        <v>1.4489700000000001</v>
      </c>
      <c r="GZ180">
        <v>2.32666</v>
      </c>
      <c r="HA180">
        <v>1.5478499999999999</v>
      </c>
      <c r="HB180">
        <v>2.2277800000000001</v>
      </c>
      <c r="HC180">
        <v>39.142800000000001</v>
      </c>
      <c r="HD180">
        <v>14.6311</v>
      </c>
      <c r="HE180">
        <v>18</v>
      </c>
      <c r="HF180">
        <v>493.89800000000002</v>
      </c>
      <c r="HG180">
        <v>521.40099999999995</v>
      </c>
      <c r="HH180">
        <v>31.0014</v>
      </c>
      <c r="HI180">
        <v>32.839399999999998</v>
      </c>
      <c r="HJ180">
        <v>30.000299999999999</v>
      </c>
      <c r="HK180">
        <v>32.747599999999998</v>
      </c>
      <c r="HL180">
        <v>32.737200000000001</v>
      </c>
      <c r="HM180">
        <v>48.075400000000002</v>
      </c>
      <c r="HN180">
        <v>20.2637</v>
      </c>
      <c r="HO180">
        <v>100</v>
      </c>
      <c r="HP180">
        <v>31</v>
      </c>
      <c r="HQ180">
        <v>1103.33</v>
      </c>
      <c r="HR180">
        <v>34.078499999999998</v>
      </c>
      <c r="HS180">
        <v>99.401700000000005</v>
      </c>
      <c r="HT180">
        <v>98.459400000000002</v>
      </c>
    </row>
    <row r="181" spans="1:228" x14ac:dyDescent="0.2">
      <c r="A181">
        <v>166</v>
      </c>
      <c r="B181">
        <v>1669308008.0999999</v>
      </c>
      <c r="C181">
        <v>658.5</v>
      </c>
      <c r="D181" t="s">
        <v>691</v>
      </c>
      <c r="E181" t="s">
        <v>692</v>
      </c>
      <c r="F181">
        <v>4</v>
      </c>
      <c r="G181">
        <v>1669308005.7874999</v>
      </c>
      <c r="H181">
        <f t="shared" si="68"/>
        <v>2.931480977601562E-3</v>
      </c>
      <c r="I181">
        <f t="shared" si="69"/>
        <v>2.931480977601562</v>
      </c>
      <c r="J181">
        <f t="shared" si="70"/>
        <v>30.639459427504686</v>
      </c>
      <c r="K181">
        <f t="shared" si="71"/>
        <v>1064.4437499999999</v>
      </c>
      <c r="L181">
        <f t="shared" si="72"/>
        <v>733.03972031261878</v>
      </c>
      <c r="M181">
        <f t="shared" si="73"/>
        <v>74.130442291241579</v>
      </c>
      <c r="N181">
        <f t="shared" si="74"/>
        <v>107.64448882523865</v>
      </c>
      <c r="O181">
        <f t="shared" si="75"/>
        <v>0.16627716307028337</v>
      </c>
      <c r="P181">
        <f t="shared" si="76"/>
        <v>2.2501062059631121</v>
      </c>
      <c r="Q181">
        <f t="shared" si="77"/>
        <v>0.15974002553253874</v>
      </c>
      <c r="R181">
        <f t="shared" si="78"/>
        <v>0.1004034373368364</v>
      </c>
      <c r="S181">
        <f t="shared" si="79"/>
        <v>226.12526432277778</v>
      </c>
      <c r="T181">
        <f t="shared" si="80"/>
        <v>34.082045680999244</v>
      </c>
      <c r="U181">
        <f t="shared" si="81"/>
        <v>34.209087500000003</v>
      </c>
      <c r="V181">
        <f t="shared" si="82"/>
        <v>5.4056421787005497</v>
      </c>
      <c r="W181">
        <f t="shared" si="83"/>
        <v>70.47639831921083</v>
      </c>
      <c r="X181">
        <f t="shared" si="84"/>
        <v>3.6327282957081111</v>
      </c>
      <c r="Y181">
        <f t="shared" si="85"/>
        <v>5.1545317047194832</v>
      </c>
      <c r="Z181">
        <f t="shared" si="86"/>
        <v>1.7729138829924387</v>
      </c>
      <c r="AA181">
        <f t="shared" si="87"/>
        <v>-129.27831111222889</v>
      </c>
      <c r="AB181">
        <f t="shared" si="88"/>
        <v>-103.28291407215951</v>
      </c>
      <c r="AC181">
        <f t="shared" si="89"/>
        <v>-10.593342127952047</v>
      </c>
      <c r="AD181">
        <f t="shared" si="90"/>
        <v>-17.029302989562666</v>
      </c>
      <c r="AE181">
        <f t="shared" si="91"/>
        <v>54.399276680439321</v>
      </c>
      <c r="AF181">
        <f t="shared" si="92"/>
        <v>3.0457708676531601</v>
      </c>
      <c r="AG181">
        <f t="shared" si="93"/>
        <v>30.639459427504686</v>
      </c>
      <c r="AH181">
        <v>1133.374939528326</v>
      </c>
      <c r="AI181">
        <v>1107.2082424242419</v>
      </c>
      <c r="AJ181">
        <v>1.7167320603025871</v>
      </c>
      <c r="AK181">
        <v>66.400301856687292</v>
      </c>
      <c r="AL181">
        <f t="shared" si="94"/>
        <v>2.931480977601562</v>
      </c>
      <c r="AM181">
        <v>34.385943299018749</v>
      </c>
      <c r="AN181">
        <v>35.911110303030291</v>
      </c>
      <c r="AO181">
        <v>1.062000158192369E-4</v>
      </c>
      <c r="AP181">
        <v>80.260018109835471</v>
      </c>
      <c r="AQ181">
        <v>16</v>
      </c>
      <c r="AR181">
        <v>3</v>
      </c>
      <c r="AS181">
        <f t="shared" si="95"/>
        <v>1</v>
      </c>
      <c r="AT181">
        <f t="shared" si="96"/>
        <v>0</v>
      </c>
      <c r="AU181">
        <f t="shared" si="97"/>
        <v>22292.875954376224</v>
      </c>
      <c r="AV181">
        <f t="shared" si="98"/>
        <v>1200.0487499999999</v>
      </c>
      <c r="AW181">
        <f t="shared" si="99"/>
        <v>1025.9671074211283</v>
      </c>
      <c r="AX181">
        <f t="shared" si="100"/>
        <v>0.85493785766713926</v>
      </c>
      <c r="AY181">
        <f t="shared" si="101"/>
        <v>0.18843006529757877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1669308005.7874999</v>
      </c>
      <c r="BF181">
        <v>1064.4437499999999</v>
      </c>
      <c r="BG181">
        <v>1095.56375</v>
      </c>
      <c r="BH181">
        <v>35.922274999999999</v>
      </c>
      <c r="BI181">
        <v>34.336962499999998</v>
      </c>
      <c r="BJ181">
        <v>1068.4224999999999</v>
      </c>
      <c r="BK181">
        <v>35.769949999999987</v>
      </c>
      <c r="BL181">
        <v>500.10149999999999</v>
      </c>
      <c r="BM181">
        <v>101.0275</v>
      </c>
      <c r="BN181">
        <v>9.9956312500000005E-2</v>
      </c>
      <c r="BO181">
        <v>33.357675</v>
      </c>
      <c r="BP181">
        <v>34.209087500000003</v>
      </c>
      <c r="BQ181">
        <v>999.9</v>
      </c>
      <c r="BR181">
        <v>0</v>
      </c>
      <c r="BS181">
        <v>0</v>
      </c>
      <c r="BT181">
        <v>4497.5</v>
      </c>
      <c r="BU181">
        <v>0</v>
      </c>
      <c r="BV181">
        <v>325.93624999999997</v>
      </c>
      <c r="BW181">
        <v>-31.119050000000001</v>
      </c>
      <c r="BX181">
        <v>1104.10625</v>
      </c>
      <c r="BY181">
        <v>1134.52</v>
      </c>
      <c r="BZ181">
        <v>1.585315</v>
      </c>
      <c r="CA181">
        <v>1095.56375</v>
      </c>
      <c r="CB181">
        <v>34.336962499999998</v>
      </c>
      <c r="CC181">
        <v>3.62914</v>
      </c>
      <c r="CD181">
        <v>3.4689774999999998</v>
      </c>
      <c r="CE181">
        <v>27.2363125</v>
      </c>
      <c r="CF181">
        <v>26.468662500000001</v>
      </c>
      <c r="CG181">
        <v>1200.0487499999999</v>
      </c>
      <c r="CH181">
        <v>0.49998837499999998</v>
      </c>
      <c r="CI181">
        <v>0.50001162499999996</v>
      </c>
      <c r="CJ181">
        <v>0</v>
      </c>
      <c r="CK181">
        <v>1174.25125</v>
      </c>
      <c r="CL181">
        <v>4.9990899999999998</v>
      </c>
      <c r="CM181">
        <v>13106.487499999999</v>
      </c>
      <c r="CN181">
        <v>9558.2000000000007</v>
      </c>
      <c r="CO181">
        <v>42.976374999999997</v>
      </c>
      <c r="CP181">
        <v>44.593499999999999</v>
      </c>
      <c r="CQ181">
        <v>43.686999999999998</v>
      </c>
      <c r="CR181">
        <v>43.75</v>
      </c>
      <c r="CS181">
        <v>44.311999999999998</v>
      </c>
      <c r="CT181">
        <v>597.51125000000002</v>
      </c>
      <c r="CU181">
        <v>597.53874999999994</v>
      </c>
      <c r="CV181">
        <v>0</v>
      </c>
      <c r="CW181">
        <v>1669308017.3</v>
      </c>
      <c r="CX181">
        <v>0</v>
      </c>
      <c r="CY181">
        <v>1669300797.0999999</v>
      </c>
      <c r="CZ181" t="s">
        <v>356</v>
      </c>
      <c r="DA181">
        <v>1669300797.0999999</v>
      </c>
      <c r="DB181">
        <v>1669300794.5999999</v>
      </c>
      <c r="DC181">
        <v>7</v>
      </c>
      <c r="DD181">
        <v>-0.40400000000000003</v>
      </c>
      <c r="DE181">
        <v>2.3E-2</v>
      </c>
      <c r="DF181">
        <v>-3.4009999999999998</v>
      </c>
      <c r="DG181">
        <v>0.121</v>
      </c>
      <c r="DH181">
        <v>413</v>
      </c>
      <c r="DI181">
        <v>31</v>
      </c>
      <c r="DJ181">
        <v>0.5</v>
      </c>
      <c r="DK181">
        <v>0.27</v>
      </c>
      <c r="DL181">
        <v>-30.842255000000002</v>
      </c>
      <c r="DM181">
        <v>-1.754127579737313</v>
      </c>
      <c r="DN181">
        <v>0.17685779732598711</v>
      </c>
      <c r="DO181">
        <v>0</v>
      </c>
      <c r="DP181">
        <v>1.4787572499999999</v>
      </c>
      <c r="DQ181">
        <v>0.51304424015009242</v>
      </c>
      <c r="DR181">
        <v>5.4726201585141111E-2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2.9486599999999998</v>
      </c>
      <c r="EB181">
        <v>2.5974300000000001</v>
      </c>
      <c r="EC181">
        <v>0.19490199999999999</v>
      </c>
      <c r="ED181">
        <v>0.196599</v>
      </c>
      <c r="EE181">
        <v>0.14458299999999999</v>
      </c>
      <c r="EF181">
        <v>0.13858200000000001</v>
      </c>
      <c r="EG181">
        <v>24411.9</v>
      </c>
      <c r="EH181">
        <v>24799</v>
      </c>
      <c r="EI181">
        <v>28213.9</v>
      </c>
      <c r="EJ181">
        <v>29713.4</v>
      </c>
      <c r="EK181">
        <v>33207.800000000003</v>
      </c>
      <c r="EL181">
        <v>35524.5</v>
      </c>
      <c r="EM181">
        <v>39813.5</v>
      </c>
      <c r="EN181">
        <v>42450.8</v>
      </c>
      <c r="EO181">
        <v>1.94068</v>
      </c>
      <c r="EP181">
        <v>1.9193</v>
      </c>
      <c r="EQ181">
        <v>0.19220300000000001</v>
      </c>
      <c r="ER181">
        <v>0</v>
      </c>
      <c r="ES181">
        <v>31.098500000000001</v>
      </c>
      <c r="ET181">
        <v>999.9</v>
      </c>
      <c r="EU181">
        <v>72</v>
      </c>
      <c r="EV181">
        <v>34.4</v>
      </c>
      <c r="EW181">
        <v>38.936100000000003</v>
      </c>
      <c r="EX181">
        <v>28.814499999999999</v>
      </c>
      <c r="EY181">
        <v>1.8068900000000001</v>
      </c>
      <c r="EZ181">
        <v>1</v>
      </c>
      <c r="FA181">
        <v>0.43001</v>
      </c>
      <c r="FB181">
        <v>0.21191699999999999</v>
      </c>
      <c r="FC181">
        <v>20.276</v>
      </c>
      <c r="FD181">
        <v>5.2195400000000003</v>
      </c>
      <c r="FE181">
        <v>12.004</v>
      </c>
      <c r="FF181">
        <v>4.9869500000000002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1.8657300000000001</v>
      </c>
      <c r="FM181">
        <v>1.8621000000000001</v>
      </c>
      <c r="FN181">
        <v>1.86415</v>
      </c>
      <c r="FO181">
        <v>1.8602099999999999</v>
      </c>
      <c r="FP181">
        <v>1.8609599999999999</v>
      </c>
      <c r="FQ181">
        <v>1.86006</v>
      </c>
      <c r="FR181">
        <v>1.86174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-3.98</v>
      </c>
      <c r="GH181">
        <v>0.15229999999999999</v>
      </c>
      <c r="GI181">
        <v>-2.4104999999999999</v>
      </c>
      <c r="GJ181">
        <v>-2.6733299999999998E-3</v>
      </c>
      <c r="GK181">
        <v>1.6058599999999999E-6</v>
      </c>
      <c r="GL181">
        <v>-4.45944E-10</v>
      </c>
      <c r="GM181">
        <v>-0.1235328524796835</v>
      </c>
      <c r="GN181">
        <v>8.2927637995010707E-4</v>
      </c>
      <c r="GO181">
        <v>4.5700164417846682E-4</v>
      </c>
      <c r="GP181">
        <v>-7.3971344136228166E-6</v>
      </c>
      <c r="GQ181">
        <v>4</v>
      </c>
      <c r="GR181">
        <v>2095</v>
      </c>
      <c r="GS181">
        <v>4</v>
      </c>
      <c r="GT181">
        <v>35</v>
      </c>
      <c r="GU181">
        <v>120.2</v>
      </c>
      <c r="GV181">
        <v>120.2</v>
      </c>
      <c r="GW181">
        <v>2.4145500000000002</v>
      </c>
      <c r="GX181">
        <v>2.5512700000000001</v>
      </c>
      <c r="GY181">
        <v>1.4489700000000001</v>
      </c>
      <c r="GZ181">
        <v>2.32666</v>
      </c>
      <c r="HA181">
        <v>1.5478499999999999</v>
      </c>
      <c r="HB181">
        <v>2.2717299999999998</v>
      </c>
      <c r="HC181">
        <v>39.118000000000002</v>
      </c>
      <c r="HD181">
        <v>14.6311</v>
      </c>
      <c r="HE181">
        <v>18</v>
      </c>
      <c r="HF181">
        <v>493.88299999999998</v>
      </c>
      <c r="HG181">
        <v>521.24400000000003</v>
      </c>
      <c r="HH181">
        <v>31.0016</v>
      </c>
      <c r="HI181">
        <v>32.841799999999999</v>
      </c>
      <c r="HJ181">
        <v>30.000399999999999</v>
      </c>
      <c r="HK181">
        <v>32.749699999999997</v>
      </c>
      <c r="HL181">
        <v>32.738</v>
      </c>
      <c r="HM181">
        <v>48.310499999999998</v>
      </c>
      <c r="HN181">
        <v>20.552199999999999</v>
      </c>
      <c r="HO181">
        <v>100</v>
      </c>
      <c r="HP181">
        <v>31</v>
      </c>
      <c r="HQ181">
        <v>1110.02</v>
      </c>
      <c r="HR181">
        <v>34.050800000000002</v>
      </c>
      <c r="HS181">
        <v>99.400999999999996</v>
      </c>
      <c r="HT181">
        <v>98.4589</v>
      </c>
    </row>
    <row r="182" spans="1:228" x14ac:dyDescent="0.2">
      <c r="A182">
        <v>167</v>
      </c>
      <c r="B182">
        <v>1669308012.0999999</v>
      </c>
      <c r="C182">
        <v>662.5</v>
      </c>
      <c r="D182" t="s">
        <v>693</v>
      </c>
      <c r="E182" t="s">
        <v>694</v>
      </c>
      <c r="F182">
        <v>4</v>
      </c>
      <c r="G182">
        <v>1669308010.0999999</v>
      </c>
      <c r="H182">
        <f t="shared" si="68"/>
        <v>2.9206634504457757E-3</v>
      </c>
      <c r="I182">
        <f t="shared" si="69"/>
        <v>2.9206634504457756</v>
      </c>
      <c r="J182">
        <f t="shared" si="70"/>
        <v>30.696534214829505</v>
      </c>
      <c r="K182">
        <f t="shared" si="71"/>
        <v>1071.522857142857</v>
      </c>
      <c r="L182">
        <f t="shared" si="72"/>
        <v>737.37550597269956</v>
      </c>
      <c r="M182">
        <f t="shared" si="73"/>
        <v>74.56956751205874</v>
      </c>
      <c r="N182">
        <f t="shared" si="74"/>
        <v>108.36133745861997</v>
      </c>
      <c r="O182">
        <f t="shared" si="75"/>
        <v>0.16518681439735036</v>
      </c>
      <c r="P182">
        <f t="shared" si="76"/>
        <v>2.2525162373214962</v>
      </c>
      <c r="Q182">
        <f t="shared" si="77"/>
        <v>0.15873995485657028</v>
      </c>
      <c r="R182">
        <f t="shared" si="78"/>
        <v>9.9770732179810612E-2</v>
      </c>
      <c r="S182">
        <f t="shared" si="79"/>
        <v>226.12891076434116</v>
      </c>
      <c r="T182">
        <f t="shared" si="80"/>
        <v>34.079505769590007</v>
      </c>
      <c r="U182">
        <f t="shared" si="81"/>
        <v>34.211557142857153</v>
      </c>
      <c r="V182">
        <f t="shared" si="82"/>
        <v>5.406385757883851</v>
      </c>
      <c r="W182">
        <f t="shared" si="83"/>
        <v>70.422410213238976</v>
      </c>
      <c r="X182">
        <f t="shared" si="84"/>
        <v>3.6288405560321984</v>
      </c>
      <c r="Y182">
        <f t="shared" si="85"/>
        <v>5.1529627359303287</v>
      </c>
      <c r="Z182">
        <f t="shared" si="86"/>
        <v>1.7775452018516527</v>
      </c>
      <c r="AA182">
        <f t="shared" si="87"/>
        <v>-128.80125816465872</v>
      </c>
      <c r="AB182">
        <f t="shared" si="88"/>
        <v>-104.35311209724826</v>
      </c>
      <c r="AC182">
        <f t="shared" si="89"/>
        <v>-10.691502291531229</v>
      </c>
      <c r="AD182">
        <f t="shared" si="90"/>
        <v>-17.716961789097056</v>
      </c>
      <c r="AE182">
        <f t="shared" si="91"/>
        <v>54.241280205976359</v>
      </c>
      <c r="AF182">
        <f t="shared" si="92"/>
        <v>3.1474390870850315</v>
      </c>
      <c r="AG182">
        <f t="shared" si="93"/>
        <v>30.696534214829505</v>
      </c>
      <c r="AH182">
        <v>1140.056866840371</v>
      </c>
      <c r="AI182">
        <v>1113.962242424242</v>
      </c>
      <c r="AJ182">
        <v>1.6978376549400831</v>
      </c>
      <c r="AK182">
        <v>66.400301856687292</v>
      </c>
      <c r="AL182">
        <f t="shared" si="94"/>
        <v>2.9206634504457756</v>
      </c>
      <c r="AM182">
        <v>34.273220801943182</v>
      </c>
      <c r="AN182">
        <v>35.867596969696969</v>
      </c>
      <c r="AO182">
        <v>-1.1675332105930081E-2</v>
      </c>
      <c r="AP182">
        <v>80.260018109835471</v>
      </c>
      <c r="AQ182">
        <v>16</v>
      </c>
      <c r="AR182">
        <v>3</v>
      </c>
      <c r="AS182">
        <f t="shared" si="95"/>
        <v>1</v>
      </c>
      <c r="AT182">
        <f t="shared" si="96"/>
        <v>0</v>
      </c>
      <c r="AU182">
        <f t="shared" si="97"/>
        <v>22334.752751554563</v>
      </c>
      <c r="AV182">
        <f t="shared" si="98"/>
        <v>1200.0742857142859</v>
      </c>
      <c r="AW182">
        <f t="shared" si="99"/>
        <v>1025.9883351110577</v>
      </c>
      <c r="AX182">
        <f t="shared" si="100"/>
        <v>0.85493735456583675</v>
      </c>
      <c r="AY182">
        <f t="shared" si="101"/>
        <v>0.18842909431206495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1669308010.0999999</v>
      </c>
      <c r="BF182">
        <v>1071.522857142857</v>
      </c>
      <c r="BG182">
        <v>1102.6242857142861</v>
      </c>
      <c r="BH182">
        <v>35.883514285714277</v>
      </c>
      <c r="BI182">
        <v>34.245414285714283</v>
      </c>
      <c r="BJ182">
        <v>1075.504285714286</v>
      </c>
      <c r="BK182">
        <v>35.731414285714287</v>
      </c>
      <c r="BL182">
        <v>500.16142857142847</v>
      </c>
      <c r="BM182">
        <v>101.0282857142857</v>
      </c>
      <c r="BN182">
        <v>0.1000632857142857</v>
      </c>
      <c r="BO182">
        <v>33.352242857142862</v>
      </c>
      <c r="BP182">
        <v>34.211557142857153</v>
      </c>
      <c r="BQ182">
        <v>999.89999999999986</v>
      </c>
      <c r="BR182">
        <v>0</v>
      </c>
      <c r="BS182">
        <v>0</v>
      </c>
      <c r="BT182">
        <v>4504.4642857142853</v>
      </c>
      <c r="BU182">
        <v>0</v>
      </c>
      <c r="BV182">
        <v>336.83885714285708</v>
      </c>
      <c r="BW182">
        <v>-31.100999999999999</v>
      </c>
      <c r="BX182">
        <v>1111.4028571428571</v>
      </c>
      <c r="BY182">
        <v>1141.721428571429</v>
      </c>
      <c r="BZ182">
        <v>1.6381328571428571</v>
      </c>
      <c r="CA182">
        <v>1102.6242857142861</v>
      </c>
      <c r="CB182">
        <v>34.245414285714283</v>
      </c>
      <c r="CC182">
        <v>3.625248571428572</v>
      </c>
      <c r="CD182">
        <v>3.4597500000000001</v>
      </c>
      <c r="CE182">
        <v>27.218028571428569</v>
      </c>
      <c r="CF182">
        <v>26.423500000000001</v>
      </c>
      <c r="CG182">
        <v>1200.0742857142859</v>
      </c>
      <c r="CH182">
        <v>0.50000385714285711</v>
      </c>
      <c r="CI182">
        <v>0.49999614285714278</v>
      </c>
      <c r="CJ182">
        <v>0</v>
      </c>
      <c r="CK182">
        <v>1174.527142857143</v>
      </c>
      <c r="CL182">
        <v>4.9990899999999998</v>
      </c>
      <c r="CM182">
        <v>13113.685714285721</v>
      </c>
      <c r="CN182">
        <v>9558.4499999999989</v>
      </c>
      <c r="CO182">
        <v>42.982000000000014</v>
      </c>
      <c r="CP182">
        <v>44.607000000000014</v>
      </c>
      <c r="CQ182">
        <v>43.686999999999998</v>
      </c>
      <c r="CR182">
        <v>43.75</v>
      </c>
      <c r="CS182">
        <v>44.311999999999998</v>
      </c>
      <c r="CT182">
        <v>597.54428571428559</v>
      </c>
      <c r="CU182">
        <v>597.53142857142848</v>
      </c>
      <c r="CV182">
        <v>0</v>
      </c>
      <c r="CW182">
        <v>1669308020.9000001</v>
      </c>
      <c r="CX182">
        <v>0</v>
      </c>
      <c r="CY182">
        <v>1669300797.0999999</v>
      </c>
      <c r="CZ182" t="s">
        <v>356</v>
      </c>
      <c r="DA182">
        <v>1669300797.0999999</v>
      </c>
      <c r="DB182">
        <v>1669300794.5999999</v>
      </c>
      <c r="DC182">
        <v>7</v>
      </c>
      <c r="DD182">
        <v>-0.40400000000000003</v>
      </c>
      <c r="DE182">
        <v>2.3E-2</v>
      </c>
      <c r="DF182">
        <v>-3.4009999999999998</v>
      </c>
      <c r="DG182">
        <v>0.121</v>
      </c>
      <c r="DH182">
        <v>413</v>
      </c>
      <c r="DI182">
        <v>31</v>
      </c>
      <c r="DJ182">
        <v>0.5</v>
      </c>
      <c r="DK182">
        <v>0.27</v>
      </c>
      <c r="DL182">
        <v>-30.927526829268292</v>
      </c>
      <c r="DM182">
        <v>-1.542792334494749</v>
      </c>
      <c r="DN182">
        <v>0.1627243307461293</v>
      </c>
      <c r="DO182">
        <v>0</v>
      </c>
      <c r="DP182">
        <v>1.5125409756097561</v>
      </c>
      <c r="DQ182">
        <v>0.72150125435539969</v>
      </c>
      <c r="DR182">
        <v>7.4754379064320295E-2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357</v>
      </c>
      <c r="EA182">
        <v>2.9487000000000001</v>
      </c>
      <c r="EB182">
        <v>2.5975299999999999</v>
      </c>
      <c r="EC182">
        <v>0.195658</v>
      </c>
      <c r="ED182">
        <v>0.19733400000000001</v>
      </c>
      <c r="EE182">
        <v>0.14447199999999999</v>
      </c>
      <c r="EF182">
        <v>0.13843800000000001</v>
      </c>
      <c r="EG182">
        <v>24388.9</v>
      </c>
      <c r="EH182">
        <v>24776.400000000001</v>
      </c>
      <c r="EI182">
        <v>28213.9</v>
      </c>
      <c r="EJ182">
        <v>29713.599999999999</v>
      </c>
      <c r="EK182">
        <v>33212.400000000001</v>
      </c>
      <c r="EL182">
        <v>35530.800000000003</v>
      </c>
      <c r="EM182">
        <v>39813.699999999997</v>
      </c>
      <c r="EN182">
        <v>42451.199999999997</v>
      </c>
      <c r="EO182">
        <v>1.9408300000000001</v>
      </c>
      <c r="EP182">
        <v>1.9190499999999999</v>
      </c>
      <c r="EQ182">
        <v>0.192277</v>
      </c>
      <c r="ER182">
        <v>0</v>
      </c>
      <c r="ES182">
        <v>31.098500000000001</v>
      </c>
      <c r="ET182">
        <v>999.9</v>
      </c>
      <c r="EU182">
        <v>72</v>
      </c>
      <c r="EV182">
        <v>34.4</v>
      </c>
      <c r="EW182">
        <v>38.934199999999997</v>
      </c>
      <c r="EX182">
        <v>28.994499999999999</v>
      </c>
      <c r="EY182">
        <v>1.77885</v>
      </c>
      <c r="EZ182">
        <v>1</v>
      </c>
      <c r="FA182">
        <v>0.430371</v>
      </c>
      <c r="FB182">
        <v>0.216114</v>
      </c>
      <c r="FC182">
        <v>20.276</v>
      </c>
      <c r="FD182">
        <v>5.2201399999999998</v>
      </c>
      <c r="FE182">
        <v>12.004</v>
      </c>
      <c r="FF182">
        <v>4.9870999999999999</v>
      </c>
      <c r="FG182">
        <v>3.2846000000000002</v>
      </c>
      <c r="FH182">
        <v>9999</v>
      </c>
      <c r="FI182">
        <v>9999</v>
      </c>
      <c r="FJ182">
        <v>9999</v>
      </c>
      <c r="FK182">
        <v>999.9</v>
      </c>
      <c r="FL182">
        <v>1.86571</v>
      </c>
      <c r="FM182">
        <v>1.86208</v>
      </c>
      <c r="FN182">
        <v>1.8641300000000001</v>
      </c>
      <c r="FO182">
        <v>1.8602099999999999</v>
      </c>
      <c r="FP182">
        <v>1.8609599999999999</v>
      </c>
      <c r="FQ182">
        <v>1.86005</v>
      </c>
      <c r="FR182">
        <v>1.86174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-3.98</v>
      </c>
      <c r="GH182">
        <v>0.152</v>
      </c>
      <c r="GI182">
        <v>-2.4104999999999999</v>
      </c>
      <c r="GJ182">
        <v>-2.6733299999999998E-3</v>
      </c>
      <c r="GK182">
        <v>1.6058599999999999E-6</v>
      </c>
      <c r="GL182">
        <v>-4.45944E-10</v>
      </c>
      <c r="GM182">
        <v>-0.1235328524796835</v>
      </c>
      <c r="GN182">
        <v>8.2927637995010707E-4</v>
      </c>
      <c r="GO182">
        <v>4.5700164417846682E-4</v>
      </c>
      <c r="GP182">
        <v>-7.3971344136228166E-6</v>
      </c>
      <c r="GQ182">
        <v>4</v>
      </c>
      <c r="GR182">
        <v>2095</v>
      </c>
      <c r="GS182">
        <v>4</v>
      </c>
      <c r="GT182">
        <v>35</v>
      </c>
      <c r="GU182">
        <v>120.2</v>
      </c>
      <c r="GV182">
        <v>120.3</v>
      </c>
      <c r="GW182">
        <v>2.4267599999999998</v>
      </c>
      <c r="GX182">
        <v>2.5476100000000002</v>
      </c>
      <c r="GY182">
        <v>1.4489700000000001</v>
      </c>
      <c r="GZ182">
        <v>2.32544</v>
      </c>
      <c r="HA182">
        <v>1.5478499999999999</v>
      </c>
      <c r="HB182">
        <v>2.2900399999999999</v>
      </c>
      <c r="HC182">
        <v>39.118000000000002</v>
      </c>
      <c r="HD182">
        <v>14.6311</v>
      </c>
      <c r="HE182">
        <v>18</v>
      </c>
      <c r="HF182">
        <v>493.98399999999998</v>
      </c>
      <c r="HG182">
        <v>521.06799999999998</v>
      </c>
      <c r="HH182">
        <v>31.0014</v>
      </c>
      <c r="HI182">
        <v>32.844000000000001</v>
      </c>
      <c r="HJ182">
        <v>30.000399999999999</v>
      </c>
      <c r="HK182">
        <v>32.750500000000002</v>
      </c>
      <c r="HL182">
        <v>32.738700000000001</v>
      </c>
      <c r="HM182">
        <v>48.551499999999997</v>
      </c>
      <c r="HN182">
        <v>20.8491</v>
      </c>
      <c r="HO182">
        <v>100</v>
      </c>
      <c r="HP182">
        <v>31</v>
      </c>
      <c r="HQ182">
        <v>1116.71</v>
      </c>
      <c r="HR182">
        <v>34.0321</v>
      </c>
      <c r="HS182">
        <v>99.401200000000003</v>
      </c>
      <c r="HT182">
        <v>98.459699999999998</v>
      </c>
    </row>
    <row r="183" spans="1:228" x14ac:dyDescent="0.2">
      <c r="A183">
        <v>168</v>
      </c>
      <c r="B183">
        <v>1669308016.0999999</v>
      </c>
      <c r="C183">
        <v>666.5</v>
      </c>
      <c r="D183" t="s">
        <v>695</v>
      </c>
      <c r="E183" t="s">
        <v>696</v>
      </c>
      <c r="F183">
        <v>4</v>
      </c>
      <c r="G183">
        <v>1669308013.7874999</v>
      </c>
      <c r="H183">
        <f t="shared" si="68"/>
        <v>2.9640701244540561E-3</v>
      </c>
      <c r="I183">
        <f t="shared" si="69"/>
        <v>2.9640701244540559</v>
      </c>
      <c r="J183">
        <f t="shared" si="70"/>
        <v>30.805996837856835</v>
      </c>
      <c r="K183">
        <f t="shared" si="71"/>
        <v>1077.585</v>
      </c>
      <c r="L183">
        <f t="shared" si="72"/>
        <v>745.93075531031911</v>
      </c>
      <c r="M183">
        <f t="shared" si="73"/>
        <v>75.435146653339999</v>
      </c>
      <c r="N183">
        <f t="shared" si="74"/>
        <v>108.97497110522325</v>
      </c>
      <c r="O183">
        <f t="shared" si="75"/>
        <v>0.1673476874636535</v>
      </c>
      <c r="P183">
        <f t="shared" si="76"/>
        <v>2.2544309620019147</v>
      </c>
      <c r="Q183">
        <f t="shared" si="77"/>
        <v>0.16074006598774371</v>
      </c>
      <c r="R183">
        <f t="shared" si="78"/>
        <v>0.10103447086921213</v>
      </c>
      <c r="S183">
        <f t="shared" si="79"/>
        <v>226.12241765991087</v>
      </c>
      <c r="T183">
        <f t="shared" si="80"/>
        <v>34.059127193917874</v>
      </c>
      <c r="U183">
        <f t="shared" si="81"/>
        <v>34.211987499999999</v>
      </c>
      <c r="V183">
        <f t="shared" si="82"/>
        <v>5.4065153422417049</v>
      </c>
      <c r="W183">
        <f t="shared" si="83"/>
        <v>70.36861262942837</v>
      </c>
      <c r="X183">
        <f t="shared" si="84"/>
        <v>3.6249548219116048</v>
      </c>
      <c r="Y183">
        <f t="shared" si="85"/>
        <v>5.1513802623922098</v>
      </c>
      <c r="Z183">
        <f t="shared" si="86"/>
        <v>1.7815605203301002</v>
      </c>
      <c r="AA183">
        <f t="shared" si="87"/>
        <v>-130.71549248842388</v>
      </c>
      <c r="AB183">
        <f t="shared" si="88"/>
        <v>-105.16020964873741</v>
      </c>
      <c r="AC183">
        <f t="shared" si="89"/>
        <v>-10.764777292412875</v>
      </c>
      <c r="AD183">
        <f t="shared" si="90"/>
        <v>-20.518061769663291</v>
      </c>
      <c r="AE183">
        <f t="shared" si="91"/>
        <v>54.408949266337565</v>
      </c>
      <c r="AF183">
        <f t="shared" si="92"/>
        <v>3.1722034257804612</v>
      </c>
      <c r="AG183">
        <f t="shared" si="93"/>
        <v>30.805996837856835</v>
      </c>
      <c r="AH183">
        <v>1146.8240214772641</v>
      </c>
      <c r="AI183">
        <v>1120.70696969697</v>
      </c>
      <c r="AJ183">
        <v>1.690472763818907</v>
      </c>
      <c r="AK183">
        <v>66.400301856687292</v>
      </c>
      <c r="AL183">
        <f t="shared" si="94"/>
        <v>2.9640701244540559</v>
      </c>
      <c r="AM183">
        <v>34.220671665771448</v>
      </c>
      <c r="AN183">
        <v>35.823924242424233</v>
      </c>
      <c r="AO183">
        <v>-9.5014076548419115E-3</v>
      </c>
      <c r="AP183">
        <v>80.260018109835471</v>
      </c>
      <c r="AQ183">
        <v>15</v>
      </c>
      <c r="AR183">
        <v>3</v>
      </c>
      <c r="AS183">
        <f t="shared" si="95"/>
        <v>1</v>
      </c>
      <c r="AT183">
        <f t="shared" si="96"/>
        <v>0</v>
      </c>
      <c r="AU183">
        <f t="shared" si="97"/>
        <v>22368.111516280427</v>
      </c>
      <c r="AV183">
        <f t="shared" si="98"/>
        <v>1200.0325</v>
      </c>
      <c r="AW183">
        <f t="shared" si="99"/>
        <v>1025.9533262486584</v>
      </c>
      <c r="AX183">
        <f t="shared" si="100"/>
        <v>0.85493795063771882</v>
      </c>
      <c r="AY183">
        <f t="shared" si="101"/>
        <v>0.18843024473079759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1669308013.7874999</v>
      </c>
      <c r="BF183">
        <v>1077.585</v>
      </c>
      <c r="BG183">
        <v>1108.8025</v>
      </c>
      <c r="BH183">
        <v>35.844900000000003</v>
      </c>
      <c r="BI183">
        <v>34.193800000000003</v>
      </c>
      <c r="BJ183">
        <v>1081.5725</v>
      </c>
      <c r="BK183">
        <v>35.693012500000002</v>
      </c>
      <c r="BL183">
        <v>500.14774999999997</v>
      </c>
      <c r="BM183">
        <v>101.028875</v>
      </c>
      <c r="BN183">
        <v>0.10001145</v>
      </c>
      <c r="BO183">
        <v>33.346762499999997</v>
      </c>
      <c r="BP183">
        <v>34.211987499999999</v>
      </c>
      <c r="BQ183">
        <v>999.9</v>
      </c>
      <c r="BR183">
        <v>0</v>
      </c>
      <c r="BS183">
        <v>0</v>
      </c>
      <c r="BT183">
        <v>4510</v>
      </c>
      <c r="BU183">
        <v>0</v>
      </c>
      <c r="BV183">
        <v>343.34937500000001</v>
      </c>
      <c r="BW183">
        <v>-31.218812499999999</v>
      </c>
      <c r="BX183">
        <v>1117.645</v>
      </c>
      <c r="BY183">
        <v>1148.0587499999999</v>
      </c>
      <c r="BZ183">
        <v>1.6511387500000001</v>
      </c>
      <c r="CA183">
        <v>1108.8025</v>
      </c>
      <c r="CB183">
        <v>34.193800000000003</v>
      </c>
      <c r="CC183">
        <v>3.6213774999999999</v>
      </c>
      <c r="CD183">
        <v>3.4545637500000002</v>
      </c>
      <c r="CE183">
        <v>27.1998</v>
      </c>
      <c r="CF183">
        <v>26.398062500000002</v>
      </c>
      <c r="CG183">
        <v>1200.0325</v>
      </c>
      <c r="CH183">
        <v>0.49998524999999988</v>
      </c>
      <c r="CI183">
        <v>0.50001475000000006</v>
      </c>
      <c r="CJ183">
        <v>0</v>
      </c>
      <c r="CK183">
        <v>1174.4937500000001</v>
      </c>
      <c r="CL183">
        <v>4.9990899999999998</v>
      </c>
      <c r="CM183">
        <v>13106.4625</v>
      </c>
      <c r="CN183">
        <v>9558.0612499999988</v>
      </c>
      <c r="CO183">
        <v>42.984250000000003</v>
      </c>
      <c r="CP183">
        <v>44.609250000000003</v>
      </c>
      <c r="CQ183">
        <v>43.686999999999998</v>
      </c>
      <c r="CR183">
        <v>43.75</v>
      </c>
      <c r="CS183">
        <v>44.311999999999998</v>
      </c>
      <c r="CT183">
        <v>597.5</v>
      </c>
      <c r="CU183">
        <v>597.53499999999997</v>
      </c>
      <c r="CV183">
        <v>0</v>
      </c>
      <c r="CW183">
        <v>1669308025.0999999</v>
      </c>
      <c r="CX183">
        <v>0</v>
      </c>
      <c r="CY183">
        <v>1669300797.0999999</v>
      </c>
      <c r="CZ183" t="s">
        <v>356</v>
      </c>
      <c r="DA183">
        <v>1669300797.0999999</v>
      </c>
      <c r="DB183">
        <v>1669300794.5999999</v>
      </c>
      <c r="DC183">
        <v>7</v>
      </c>
      <c r="DD183">
        <v>-0.40400000000000003</v>
      </c>
      <c r="DE183">
        <v>2.3E-2</v>
      </c>
      <c r="DF183">
        <v>-3.4009999999999998</v>
      </c>
      <c r="DG183">
        <v>0.121</v>
      </c>
      <c r="DH183">
        <v>413</v>
      </c>
      <c r="DI183">
        <v>31</v>
      </c>
      <c r="DJ183">
        <v>0.5</v>
      </c>
      <c r="DK183">
        <v>0.27</v>
      </c>
      <c r="DL183">
        <v>-31.032595000000001</v>
      </c>
      <c r="DM183">
        <v>-1.301446153846066</v>
      </c>
      <c r="DN183">
        <v>0.14451451821529879</v>
      </c>
      <c r="DO183">
        <v>0</v>
      </c>
      <c r="DP183">
        <v>1.56113075</v>
      </c>
      <c r="DQ183">
        <v>0.78586052532832684</v>
      </c>
      <c r="DR183">
        <v>7.8052898485177977E-2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2.9485399999999999</v>
      </c>
      <c r="EB183">
        <v>2.5974499999999998</v>
      </c>
      <c r="EC183">
        <v>0.196411</v>
      </c>
      <c r="ED183">
        <v>0.19811000000000001</v>
      </c>
      <c r="EE183">
        <v>0.14435000000000001</v>
      </c>
      <c r="EF183">
        <v>0.13822400000000001</v>
      </c>
      <c r="EG183">
        <v>24366.3</v>
      </c>
      <c r="EH183">
        <v>24752.5</v>
      </c>
      <c r="EI183">
        <v>28214.2</v>
      </c>
      <c r="EJ183">
        <v>29713.7</v>
      </c>
      <c r="EK183">
        <v>33217.1</v>
      </c>
      <c r="EL183">
        <v>35539.599999999999</v>
      </c>
      <c r="EM183">
        <v>39813.699999999997</v>
      </c>
      <c r="EN183">
        <v>42451.1</v>
      </c>
      <c r="EO183">
        <v>1.94085</v>
      </c>
      <c r="EP183">
        <v>1.919</v>
      </c>
      <c r="EQ183">
        <v>0.19181500000000001</v>
      </c>
      <c r="ER183">
        <v>0</v>
      </c>
      <c r="ES183">
        <v>31.096399999999999</v>
      </c>
      <c r="ET183">
        <v>999.9</v>
      </c>
      <c r="EU183">
        <v>72</v>
      </c>
      <c r="EV183">
        <v>34.4</v>
      </c>
      <c r="EW183">
        <v>38.938899999999997</v>
      </c>
      <c r="EX183">
        <v>28.904499999999999</v>
      </c>
      <c r="EY183">
        <v>1.9591400000000001</v>
      </c>
      <c r="EZ183">
        <v>1</v>
      </c>
      <c r="FA183">
        <v>0.43052600000000002</v>
      </c>
      <c r="FB183">
        <v>0.220694</v>
      </c>
      <c r="FC183">
        <v>20.2759</v>
      </c>
      <c r="FD183">
        <v>5.2196899999999999</v>
      </c>
      <c r="FE183">
        <v>12.004</v>
      </c>
      <c r="FF183">
        <v>4.9870000000000001</v>
      </c>
      <c r="FG183">
        <v>3.2845300000000002</v>
      </c>
      <c r="FH183">
        <v>9999</v>
      </c>
      <c r="FI183">
        <v>9999</v>
      </c>
      <c r="FJ183">
        <v>9999</v>
      </c>
      <c r="FK183">
        <v>999.9</v>
      </c>
      <c r="FL183">
        <v>1.86574</v>
      </c>
      <c r="FM183">
        <v>1.8621099999999999</v>
      </c>
      <c r="FN183">
        <v>1.8641700000000001</v>
      </c>
      <c r="FO183">
        <v>1.86022</v>
      </c>
      <c r="FP183">
        <v>1.8609599999999999</v>
      </c>
      <c r="FQ183">
        <v>1.86005</v>
      </c>
      <c r="FR183">
        <v>1.86175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-3.99</v>
      </c>
      <c r="GH183">
        <v>0.15179999999999999</v>
      </c>
      <c r="GI183">
        <v>-2.4104999999999999</v>
      </c>
      <c r="GJ183">
        <v>-2.6733299999999998E-3</v>
      </c>
      <c r="GK183">
        <v>1.6058599999999999E-6</v>
      </c>
      <c r="GL183">
        <v>-4.45944E-10</v>
      </c>
      <c r="GM183">
        <v>-0.1235328524796835</v>
      </c>
      <c r="GN183">
        <v>8.2927637995010707E-4</v>
      </c>
      <c r="GO183">
        <v>4.5700164417846682E-4</v>
      </c>
      <c r="GP183">
        <v>-7.3971344136228166E-6</v>
      </c>
      <c r="GQ183">
        <v>4</v>
      </c>
      <c r="GR183">
        <v>2095</v>
      </c>
      <c r="GS183">
        <v>4</v>
      </c>
      <c r="GT183">
        <v>35</v>
      </c>
      <c r="GU183">
        <v>120.3</v>
      </c>
      <c r="GV183">
        <v>120.4</v>
      </c>
      <c r="GW183">
        <v>2.4377399999999998</v>
      </c>
      <c r="GX183">
        <v>2.5415000000000001</v>
      </c>
      <c r="GY183">
        <v>1.4489700000000001</v>
      </c>
      <c r="GZ183">
        <v>2.32544</v>
      </c>
      <c r="HA183">
        <v>1.5478499999999999</v>
      </c>
      <c r="HB183">
        <v>2.3315399999999999</v>
      </c>
      <c r="HC183">
        <v>39.118000000000002</v>
      </c>
      <c r="HD183">
        <v>14.639900000000001</v>
      </c>
      <c r="HE183">
        <v>18</v>
      </c>
      <c r="HF183">
        <v>494.01600000000002</v>
      </c>
      <c r="HG183">
        <v>521.05100000000004</v>
      </c>
      <c r="HH183">
        <v>31.001300000000001</v>
      </c>
      <c r="HI183">
        <v>32.846200000000003</v>
      </c>
      <c r="HJ183">
        <v>30.000399999999999</v>
      </c>
      <c r="HK183">
        <v>32.752600000000001</v>
      </c>
      <c r="HL183">
        <v>32.7408</v>
      </c>
      <c r="HM183">
        <v>48.782800000000002</v>
      </c>
      <c r="HN183">
        <v>20.8491</v>
      </c>
      <c r="HO183">
        <v>100</v>
      </c>
      <c r="HP183">
        <v>31</v>
      </c>
      <c r="HQ183">
        <v>1123.4000000000001</v>
      </c>
      <c r="HR183">
        <v>34.030799999999999</v>
      </c>
      <c r="HS183">
        <v>99.401600000000002</v>
      </c>
      <c r="HT183">
        <v>98.459599999999995</v>
      </c>
    </row>
    <row r="184" spans="1:228" x14ac:dyDescent="0.2">
      <c r="A184">
        <v>169</v>
      </c>
      <c r="B184">
        <v>1669308020.0999999</v>
      </c>
      <c r="C184">
        <v>670.5</v>
      </c>
      <c r="D184" t="s">
        <v>697</v>
      </c>
      <c r="E184" t="s">
        <v>698</v>
      </c>
      <c r="F184">
        <v>4</v>
      </c>
      <c r="G184">
        <v>1669308018.0999999</v>
      </c>
      <c r="H184">
        <f t="shared" si="68"/>
        <v>3.0343155579250131E-3</v>
      </c>
      <c r="I184">
        <f t="shared" si="69"/>
        <v>3.0343155579250132</v>
      </c>
      <c r="J184">
        <f t="shared" si="70"/>
        <v>31.014685014666689</v>
      </c>
      <c r="K184">
        <f t="shared" si="71"/>
        <v>1084.6642857142861</v>
      </c>
      <c r="L184">
        <f t="shared" si="72"/>
        <v>757.58788667676208</v>
      </c>
      <c r="M184">
        <f t="shared" si="73"/>
        <v>76.61416950531482</v>
      </c>
      <c r="N184">
        <f t="shared" si="74"/>
        <v>109.69110634358896</v>
      </c>
      <c r="O184">
        <f t="shared" si="75"/>
        <v>0.17133975144602157</v>
      </c>
      <c r="P184">
        <f t="shared" si="76"/>
        <v>2.2596884014997864</v>
      </c>
      <c r="Q184">
        <f t="shared" si="77"/>
        <v>0.16443553215173609</v>
      </c>
      <c r="R184">
        <f t="shared" si="78"/>
        <v>0.10336934223414126</v>
      </c>
      <c r="S184">
        <f t="shared" si="79"/>
        <v>226.11299319188103</v>
      </c>
      <c r="T184">
        <f t="shared" si="80"/>
        <v>34.041675668980986</v>
      </c>
      <c r="U184">
        <f t="shared" si="81"/>
        <v>34.200899999999997</v>
      </c>
      <c r="V184">
        <f t="shared" si="82"/>
        <v>5.4031776588840508</v>
      </c>
      <c r="W184">
        <f t="shared" si="83"/>
        <v>70.249973418970001</v>
      </c>
      <c r="X184">
        <f t="shared" si="84"/>
        <v>3.6203056536061364</v>
      </c>
      <c r="Y184">
        <f t="shared" si="85"/>
        <v>5.1534619550881207</v>
      </c>
      <c r="Z184">
        <f t="shared" si="86"/>
        <v>1.7828720052779143</v>
      </c>
      <c r="AA184">
        <f t="shared" si="87"/>
        <v>-133.81331610449308</v>
      </c>
      <c r="AB184">
        <f t="shared" si="88"/>
        <v>-103.17649823588224</v>
      </c>
      <c r="AC184">
        <f t="shared" si="89"/>
        <v>-10.536939870173009</v>
      </c>
      <c r="AD184">
        <f t="shared" si="90"/>
        <v>-21.413761018667287</v>
      </c>
      <c r="AE184">
        <f t="shared" si="91"/>
        <v>54.485633250340825</v>
      </c>
      <c r="AF184">
        <f t="shared" si="92"/>
        <v>3.2408231901509499</v>
      </c>
      <c r="AG184">
        <f t="shared" si="93"/>
        <v>31.014685014666689</v>
      </c>
      <c r="AH184">
        <v>1153.755045819544</v>
      </c>
      <c r="AI184">
        <v>1127.489757575757</v>
      </c>
      <c r="AJ184">
        <v>1.6965250251243451</v>
      </c>
      <c r="AK184">
        <v>66.400301856687292</v>
      </c>
      <c r="AL184">
        <f t="shared" si="94"/>
        <v>3.0343155579250132</v>
      </c>
      <c r="AM184">
        <v>34.139741892590102</v>
      </c>
      <c r="AN184">
        <v>35.783060606060587</v>
      </c>
      <c r="AO184">
        <v>-1.002806769727089E-2</v>
      </c>
      <c r="AP184">
        <v>80.260018109835471</v>
      </c>
      <c r="AQ184">
        <v>16</v>
      </c>
      <c r="AR184">
        <v>3</v>
      </c>
      <c r="AS184">
        <f t="shared" si="95"/>
        <v>1</v>
      </c>
      <c r="AT184">
        <f t="shared" si="96"/>
        <v>0</v>
      </c>
      <c r="AU184">
        <f t="shared" si="97"/>
        <v>22458.14430667843</v>
      </c>
      <c r="AV184">
        <f t="shared" si="98"/>
        <v>1199.977142857143</v>
      </c>
      <c r="AW184">
        <f t="shared" si="99"/>
        <v>1025.9065208248089</v>
      </c>
      <c r="AX184">
        <f t="shared" si="100"/>
        <v>0.85493838522801169</v>
      </c>
      <c r="AY184">
        <f t="shared" si="101"/>
        <v>0.18843108349006255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1669308018.0999999</v>
      </c>
      <c r="BF184">
        <v>1084.6642857142861</v>
      </c>
      <c r="BG184">
        <v>1115.977142857143</v>
      </c>
      <c r="BH184">
        <v>35.798857142857138</v>
      </c>
      <c r="BI184">
        <v>34.111871428571433</v>
      </c>
      <c r="BJ184">
        <v>1088.658571428572</v>
      </c>
      <c r="BK184">
        <v>35.647185714285698</v>
      </c>
      <c r="BL184">
        <v>500.12128571428559</v>
      </c>
      <c r="BM184">
        <v>101.0291428571428</v>
      </c>
      <c r="BN184">
        <v>9.9941771428571427E-2</v>
      </c>
      <c r="BO184">
        <v>33.35397142857142</v>
      </c>
      <c r="BP184">
        <v>34.200899999999997</v>
      </c>
      <c r="BQ184">
        <v>999.89999999999986</v>
      </c>
      <c r="BR184">
        <v>0</v>
      </c>
      <c r="BS184">
        <v>0</v>
      </c>
      <c r="BT184">
        <v>4525.2657142857142</v>
      </c>
      <c r="BU184">
        <v>0</v>
      </c>
      <c r="BV184">
        <v>344.15128571428568</v>
      </c>
      <c r="BW184">
        <v>-31.310228571428571</v>
      </c>
      <c r="BX184">
        <v>1124.9357142857141</v>
      </c>
      <c r="BY184">
        <v>1155.3871428571431</v>
      </c>
      <c r="BZ184">
        <v>1.686984285714286</v>
      </c>
      <c r="CA184">
        <v>1115.977142857143</v>
      </c>
      <c r="CB184">
        <v>34.111871428571433</v>
      </c>
      <c r="CC184">
        <v>3.616732857142857</v>
      </c>
      <c r="CD184">
        <v>3.4462971428571429</v>
      </c>
      <c r="CE184">
        <v>27.177914285714291</v>
      </c>
      <c r="CF184">
        <v>26.357485714285708</v>
      </c>
      <c r="CG184">
        <v>1199.977142857143</v>
      </c>
      <c r="CH184">
        <v>0.49997028571428559</v>
      </c>
      <c r="CI184">
        <v>0.5000297142857143</v>
      </c>
      <c r="CJ184">
        <v>0</v>
      </c>
      <c r="CK184">
        <v>1174.447142857143</v>
      </c>
      <c r="CL184">
        <v>4.9990899999999998</v>
      </c>
      <c r="CM184">
        <v>13053.085714285709</v>
      </c>
      <c r="CN184">
        <v>9557.5714285714294</v>
      </c>
      <c r="CO184">
        <v>42.982000000000014</v>
      </c>
      <c r="CP184">
        <v>44.598000000000013</v>
      </c>
      <c r="CQ184">
        <v>43.686999999999998</v>
      </c>
      <c r="CR184">
        <v>43.75</v>
      </c>
      <c r="CS184">
        <v>44.311999999999998</v>
      </c>
      <c r="CT184">
        <v>597.45428571428567</v>
      </c>
      <c r="CU184">
        <v>597.52428571428572</v>
      </c>
      <c r="CV184">
        <v>0</v>
      </c>
      <c r="CW184">
        <v>1669308029.3</v>
      </c>
      <c r="CX184">
        <v>0</v>
      </c>
      <c r="CY184">
        <v>1669300797.0999999</v>
      </c>
      <c r="CZ184" t="s">
        <v>356</v>
      </c>
      <c r="DA184">
        <v>1669300797.0999999</v>
      </c>
      <c r="DB184">
        <v>1669300794.5999999</v>
      </c>
      <c r="DC184">
        <v>7</v>
      </c>
      <c r="DD184">
        <v>-0.40400000000000003</v>
      </c>
      <c r="DE184">
        <v>2.3E-2</v>
      </c>
      <c r="DF184">
        <v>-3.4009999999999998</v>
      </c>
      <c r="DG184">
        <v>0.121</v>
      </c>
      <c r="DH184">
        <v>413</v>
      </c>
      <c r="DI184">
        <v>31</v>
      </c>
      <c r="DJ184">
        <v>0.5</v>
      </c>
      <c r="DK184">
        <v>0.27</v>
      </c>
      <c r="DL184">
        <v>-31.128577499999999</v>
      </c>
      <c r="DM184">
        <v>-1.4591493433395111</v>
      </c>
      <c r="DN184">
        <v>0.16195332427508219</v>
      </c>
      <c r="DO184">
        <v>0</v>
      </c>
      <c r="DP184">
        <v>1.6070007500000001</v>
      </c>
      <c r="DQ184">
        <v>0.68308716697936089</v>
      </c>
      <c r="DR184">
        <v>6.9130029885264038E-2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357</v>
      </c>
      <c r="EA184">
        <v>2.94862</v>
      </c>
      <c r="EB184">
        <v>2.59754</v>
      </c>
      <c r="EC184">
        <v>0.19716600000000001</v>
      </c>
      <c r="ED184">
        <v>0.198826</v>
      </c>
      <c r="EE184">
        <v>0.144237</v>
      </c>
      <c r="EF184">
        <v>0.13811499999999999</v>
      </c>
      <c r="EG184">
        <v>24343.4</v>
      </c>
      <c r="EH184">
        <v>24730.6</v>
      </c>
      <c r="EI184">
        <v>28214.400000000001</v>
      </c>
      <c r="EJ184">
        <v>29714.1</v>
      </c>
      <c r="EK184">
        <v>33221.699999999997</v>
      </c>
      <c r="EL184">
        <v>35544.400000000001</v>
      </c>
      <c r="EM184">
        <v>39813.9</v>
      </c>
      <c r="EN184">
        <v>42451.5</v>
      </c>
      <c r="EO184">
        <v>1.9407000000000001</v>
      </c>
      <c r="EP184">
        <v>1.91903</v>
      </c>
      <c r="EQ184">
        <v>0.19120400000000001</v>
      </c>
      <c r="ER184">
        <v>0</v>
      </c>
      <c r="ES184">
        <v>31.097100000000001</v>
      </c>
      <c r="ET184">
        <v>999.9</v>
      </c>
      <c r="EU184">
        <v>72</v>
      </c>
      <c r="EV184">
        <v>34.4</v>
      </c>
      <c r="EW184">
        <v>38.938499999999998</v>
      </c>
      <c r="EX184">
        <v>28.874500000000001</v>
      </c>
      <c r="EY184">
        <v>2.1875</v>
      </c>
      <c r="EZ184">
        <v>1</v>
      </c>
      <c r="FA184">
        <v>0.43083300000000002</v>
      </c>
      <c r="FB184">
        <v>0.22558300000000001</v>
      </c>
      <c r="FC184">
        <v>20.2759</v>
      </c>
      <c r="FD184">
        <v>5.2199900000000001</v>
      </c>
      <c r="FE184">
        <v>12.004</v>
      </c>
      <c r="FF184">
        <v>4.9869500000000002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1.86572</v>
      </c>
      <c r="FM184">
        <v>1.8621000000000001</v>
      </c>
      <c r="FN184">
        <v>1.8641300000000001</v>
      </c>
      <c r="FO184">
        <v>1.8602300000000001</v>
      </c>
      <c r="FP184">
        <v>1.8609599999999999</v>
      </c>
      <c r="FQ184">
        <v>1.86006</v>
      </c>
      <c r="FR184">
        <v>1.86174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-3.99</v>
      </c>
      <c r="GH184">
        <v>0.15160000000000001</v>
      </c>
      <c r="GI184">
        <v>-2.4104999999999999</v>
      </c>
      <c r="GJ184">
        <v>-2.6733299999999998E-3</v>
      </c>
      <c r="GK184">
        <v>1.6058599999999999E-6</v>
      </c>
      <c r="GL184">
        <v>-4.45944E-10</v>
      </c>
      <c r="GM184">
        <v>-0.1235328524796835</v>
      </c>
      <c r="GN184">
        <v>8.2927637995010707E-4</v>
      </c>
      <c r="GO184">
        <v>4.5700164417846682E-4</v>
      </c>
      <c r="GP184">
        <v>-7.3971344136228166E-6</v>
      </c>
      <c r="GQ184">
        <v>4</v>
      </c>
      <c r="GR184">
        <v>2095</v>
      </c>
      <c r="GS184">
        <v>4</v>
      </c>
      <c r="GT184">
        <v>35</v>
      </c>
      <c r="GU184">
        <v>120.4</v>
      </c>
      <c r="GV184">
        <v>120.4</v>
      </c>
      <c r="GW184">
        <v>2.4499499999999999</v>
      </c>
      <c r="GX184">
        <v>2.5329600000000001</v>
      </c>
      <c r="GY184">
        <v>1.4489700000000001</v>
      </c>
      <c r="GZ184">
        <v>2.32544</v>
      </c>
      <c r="HA184">
        <v>1.5478499999999999</v>
      </c>
      <c r="HB184">
        <v>2.3742700000000001</v>
      </c>
      <c r="HC184">
        <v>39.118000000000002</v>
      </c>
      <c r="HD184">
        <v>14.6486</v>
      </c>
      <c r="HE184">
        <v>18</v>
      </c>
      <c r="HF184">
        <v>493.93799999999999</v>
      </c>
      <c r="HG184">
        <v>521.08100000000002</v>
      </c>
      <c r="HH184">
        <v>31.0014</v>
      </c>
      <c r="HI184">
        <v>32.848399999999998</v>
      </c>
      <c r="HJ184">
        <v>30.000299999999999</v>
      </c>
      <c r="HK184">
        <v>32.754899999999999</v>
      </c>
      <c r="HL184">
        <v>32.7423</v>
      </c>
      <c r="HM184">
        <v>49.024999999999999</v>
      </c>
      <c r="HN184">
        <v>20.8491</v>
      </c>
      <c r="HO184">
        <v>100</v>
      </c>
      <c r="HP184">
        <v>31</v>
      </c>
      <c r="HQ184">
        <v>1130.07</v>
      </c>
      <c r="HR184">
        <v>34.040399999999998</v>
      </c>
      <c r="HS184">
        <v>99.402100000000004</v>
      </c>
      <c r="HT184">
        <v>98.460800000000006</v>
      </c>
    </row>
    <row r="185" spans="1:228" x14ac:dyDescent="0.2">
      <c r="A185">
        <v>170</v>
      </c>
      <c r="B185">
        <v>1669308024.0999999</v>
      </c>
      <c r="C185">
        <v>674.5</v>
      </c>
      <c r="D185" t="s">
        <v>699</v>
      </c>
      <c r="E185" t="s">
        <v>700</v>
      </c>
      <c r="F185">
        <v>4</v>
      </c>
      <c r="G185">
        <v>1669308021.7874999</v>
      </c>
      <c r="H185">
        <f t="shared" si="68"/>
        <v>3.0386528543004743E-3</v>
      </c>
      <c r="I185">
        <f t="shared" si="69"/>
        <v>3.0386528543004743</v>
      </c>
      <c r="J185">
        <f t="shared" si="70"/>
        <v>30.76062823365919</v>
      </c>
      <c r="K185">
        <f t="shared" si="71"/>
        <v>1090.79</v>
      </c>
      <c r="L185">
        <f t="shared" si="72"/>
        <v>766.07925883731582</v>
      </c>
      <c r="M185">
        <f t="shared" si="73"/>
        <v>77.472729949023091</v>
      </c>
      <c r="N185">
        <f t="shared" si="74"/>
        <v>110.31036035272774</v>
      </c>
      <c r="O185">
        <f t="shared" si="75"/>
        <v>0.17145382421254801</v>
      </c>
      <c r="P185">
        <f t="shared" si="76"/>
        <v>2.2502321230071858</v>
      </c>
      <c r="Q185">
        <f t="shared" si="77"/>
        <v>0.16451282098788719</v>
      </c>
      <c r="R185">
        <f t="shared" si="78"/>
        <v>0.10342072039295022</v>
      </c>
      <c r="S185">
        <f t="shared" si="79"/>
        <v>226.10930886076298</v>
      </c>
      <c r="T185">
        <f t="shared" si="80"/>
        <v>34.049251769532162</v>
      </c>
      <c r="U185">
        <f t="shared" si="81"/>
        <v>34.194949999999999</v>
      </c>
      <c r="V185">
        <f t="shared" si="82"/>
        <v>5.4013872621009087</v>
      </c>
      <c r="W185">
        <f t="shared" si="83"/>
        <v>70.155946900208804</v>
      </c>
      <c r="X185">
        <f t="shared" si="84"/>
        <v>3.6167602736181217</v>
      </c>
      <c r="Y185">
        <f t="shared" si="85"/>
        <v>5.1553153131304361</v>
      </c>
      <c r="Z185">
        <f t="shared" si="86"/>
        <v>1.784626988482787</v>
      </c>
      <c r="AA185">
        <f t="shared" si="87"/>
        <v>-134.00459087465092</v>
      </c>
      <c r="AB185">
        <f t="shared" si="88"/>
        <v>-101.24454427002577</v>
      </c>
      <c r="AC185">
        <f t="shared" si="89"/>
        <v>-10.383112261338884</v>
      </c>
      <c r="AD185">
        <f t="shared" si="90"/>
        <v>-19.522938545252586</v>
      </c>
      <c r="AE185">
        <f t="shared" si="91"/>
        <v>54.509672591261598</v>
      </c>
      <c r="AF185">
        <f t="shared" si="92"/>
        <v>3.1925029894129895</v>
      </c>
      <c r="AG185">
        <f t="shared" si="93"/>
        <v>30.76062823365919</v>
      </c>
      <c r="AH185">
        <v>1160.51108297305</v>
      </c>
      <c r="AI185">
        <v>1134.3390909090911</v>
      </c>
      <c r="AJ185">
        <v>1.706543584590047</v>
      </c>
      <c r="AK185">
        <v>66.400301856687292</v>
      </c>
      <c r="AL185">
        <f t="shared" si="94"/>
        <v>3.0386528543004743</v>
      </c>
      <c r="AM185">
        <v>34.102695525473592</v>
      </c>
      <c r="AN185">
        <v>35.751875757575753</v>
      </c>
      <c r="AO185">
        <v>-1.0622699775085729E-2</v>
      </c>
      <c r="AP185">
        <v>80.260018109835471</v>
      </c>
      <c r="AQ185">
        <v>15</v>
      </c>
      <c r="AR185">
        <v>3</v>
      </c>
      <c r="AS185">
        <f t="shared" si="95"/>
        <v>1</v>
      </c>
      <c r="AT185">
        <f t="shared" si="96"/>
        <v>0</v>
      </c>
      <c r="AU185">
        <f t="shared" si="97"/>
        <v>22294.793293700175</v>
      </c>
      <c r="AV185">
        <f t="shared" si="98"/>
        <v>1199.9612500000001</v>
      </c>
      <c r="AW185">
        <f t="shared" si="99"/>
        <v>1025.8925760936595</v>
      </c>
      <c r="AX185">
        <f t="shared" si="100"/>
        <v>0.8549380874537903</v>
      </c>
      <c r="AY185">
        <f t="shared" si="101"/>
        <v>0.18843050878581535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1669308021.7874999</v>
      </c>
      <c r="BF185">
        <v>1090.79</v>
      </c>
      <c r="BG185">
        <v>1122.09375</v>
      </c>
      <c r="BH185">
        <v>35.763874999999999</v>
      </c>
      <c r="BI185">
        <v>34.1022125</v>
      </c>
      <c r="BJ185">
        <v>1094.7887499999999</v>
      </c>
      <c r="BK185">
        <v>35.612375</v>
      </c>
      <c r="BL185">
        <v>500.19074999999998</v>
      </c>
      <c r="BM185">
        <v>101.02875</v>
      </c>
      <c r="BN185">
        <v>0.10012022499999999</v>
      </c>
      <c r="BO185">
        <v>33.360387500000002</v>
      </c>
      <c r="BP185">
        <v>34.194949999999999</v>
      </c>
      <c r="BQ185">
        <v>999.9</v>
      </c>
      <c r="BR185">
        <v>0</v>
      </c>
      <c r="BS185">
        <v>0</v>
      </c>
      <c r="BT185">
        <v>4497.8099999999986</v>
      </c>
      <c r="BU185">
        <v>0</v>
      </c>
      <c r="BV185">
        <v>340.50549999999998</v>
      </c>
      <c r="BW185">
        <v>-31.301300000000001</v>
      </c>
      <c r="BX185">
        <v>1131.2474999999999</v>
      </c>
      <c r="BY185">
        <v>1161.70875</v>
      </c>
      <c r="BZ185">
        <v>1.66165125</v>
      </c>
      <c r="CA185">
        <v>1122.09375</v>
      </c>
      <c r="CB185">
        <v>34.1022125</v>
      </c>
      <c r="CC185">
        <v>3.6131737500000001</v>
      </c>
      <c r="CD185">
        <v>3.44530125</v>
      </c>
      <c r="CE185">
        <v>27.161149999999999</v>
      </c>
      <c r="CF185">
        <v>26.352575000000002</v>
      </c>
      <c r="CG185">
        <v>1199.9612500000001</v>
      </c>
      <c r="CH185">
        <v>0.49998162499999999</v>
      </c>
      <c r="CI185">
        <v>0.50001837500000001</v>
      </c>
      <c r="CJ185">
        <v>0</v>
      </c>
      <c r="CK185">
        <v>1174.3675000000001</v>
      </c>
      <c r="CL185">
        <v>4.9990899999999998</v>
      </c>
      <c r="CM185">
        <v>13023.7</v>
      </c>
      <c r="CN185">
        <v>9557.4850000000006</v>
      </c>
      <c r="CO185">
        <v>43</v>
      </c>
      <c r="CP185">
        <v>44.585625</v>
      </c>
      <c r="CQ185">
        <v>43.686999999999998</v>
      </c>
      <c r="CR185">
        <v>43.75</v>
      </c>
      <c r="CS185">
        <v>44.311999999999998</v>
      </c>
      <c r="CT185">
        <v>597.45749999999998</v>
      </c>
      <c r="CU185">
        <v>597.50375000000008</v>
      </c>
      <c r="CV185">
        <v>0</v>
      </c>
      <c r="CW185">
        <v>1669308032.9000001</v>
      </c>
      <c r="CX185">
        <v>0</v>
      </c>
      <c r="CY185">
        <v>1669300797.0999999</v>
      </c>
      <c r="CZ185" t="s">
        <v>356</v>
      </c>
      <c r="DA185">
        <v>1669300797.0999999</v>
      </c>
      <c r="DB185">
        <v>1669300794.5999999</v>
      </c>
      <c r="DC185">
        <v>7</v>
      </c>
      <c r="DD185">
        <v>-0.40400000000000003</v>
      </c>
      <c r="DE185">
        <v>2.3E-2</v>
      </c>
      <c r="DF185">
        <v>-3.4009999999999998</v>
      </c>
      <c r="DG185">
        <v>0.121</v>
      </c>
      <c r="DH185">
        <v>413</v>
      </c>
      <c r="DI185">
        <v>31</v>
      </c>
      <c r="DJ185">
        <v>0.5</v>
      </c>
      <c r="DK185">
        <v>0.27</v>
      </c>
      <c r="DL185">
        <v>-31.206659999999999</v>
      </c>
      <c r="DM185">
        <v>-0.84887054409007123</v>
      </c>
      <c r="DN185">
        <v>0.1140595541811382</v>
      </c>
      <c r="DO185">
        <v>0</v>
      </c>
      <c r="DP185">
        <v>1.6413262500000001</v>
      </c>
      <c r="DQ185">
        <v>0.34700881801125277</v>
      </c>
      <c r="DR185">
        <v>4.0511552900839291E-2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357</v>
      </c>
      <c r="EA185">
        <v>2.9487100000000002</v>
      </c>
      <c r="EB185">
        <v>2.5974599999999999</v>
      </c>
      <c r="EC185">
        <v>0.19791400000000001</v>
      </c>
      <c r="ED185">
        <v>0.19958000000000001</v>
      </c>
      <c r="EE185">
        <v>0.14415900000000001</v>
      </c>
      <c r="EF185">
        <v>0.13810900000000001</v>
      </c>
      <c r="EG185">
        <v>24320.5</v>
      </c>
      <c r="EH185">
        <v>24706.799999999999</v>
      </c>
      <c r="EI185">
        <v>28214.2</v>
      </c>
      <c r="EJ185">
        <v>29713.5</v>
      </c>
      <c r="EK185">
        <v>33224</v>
      </c>
      <c r="EL185">
        <v>35544.400000000001</v>
      </c>
      <c r="EM185">
        <v>39812.9</v>
      </c>
      <c r="EN185">
        <v>42451.1</v>
      </c>
      <c r="EO185">
        <v>1.94093</v>
      </c>
      <c r="EP185">
        <v>1.91893</v>
      </c>
      <c r="EQ185">
        <v>0.191279</v>
      </c>
      <c r="ER185">
        <v>0</v>
      </c>
      <c r="ES185">
        <v>31.101199999999999</v>
      </c>
      <c r="ET185">
        <v>999.9</v>
      </c>
      <c r="EU185">
        <v>72</v>
      </c>
      <c r="EV185">
        <v>34.4</v>
      </c>
      <c r="EW185">
        <v>38.942599999999999</v>
      </c>
      <c r="EX185">
        <v>28.9345</v>
      </c>
      <c r="EY185">
        <v>2.3517600000000001</v>
      </c>
      <c r="EZ185">
        <v>1</v>
      </c>
      <c r="FA185">
        <v>0.43120199999999997</v>
      </c>
      <c r="FB185">
        <v>0.23061499999999999</v>
      </c>
      <c r="FC185">
        <v>20.2759</v>
      </c>
      <c r="FD185">
        <v>5.2198399999999996</v>
      </c>
      <c r="FE185">
        <v>12.004</v>
      </c>
      <c r="FF185">
        <v>4.9871499999999997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1.86572</v>
      </c>
      <c r="FM185">
        <v>1.8621000000000001</v>
      </c>
      <c r="FN185">
        <v>1.86415</v>
      </c>
      <c r="FO185">
        <v>1.8602099999999999</v>
      </c>
      <c r="FP185">
        <v>1.8609599999999999</v>
      </c>
      <c r="FQ185">
        <v>1.86006</v>
      </c>
      <c r="FR185">
        <v>1.8617600000000001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</v>
      </c>
      <c r="GH185">
        <v>0.1515</v>
      </c>
      <c r="GI185">
        <v>-2.4104999999999999</v>
      </c>
      <c r="GJ185">
        <v>-2.6733299999999998E-3</v>
      </c>
      <c r="GK185">
        <v>1.6058599999999999E-6</v>
      </c>
      <c r="GL185">
        <v>-4.45944E-10</v>
      </c>
      <c r="GM185">
        <v>-0.1235328524796835</v>
      </c>
      <c r="GN185">
        <v>8.2927637995010707E-4</v>
      </c>
      <c r="GO185">
        <v>4.5700164417846682E-4</v>
      </c>
      <c r="GP185">
        <v>-7.3971344136228166E-6</v>
      </c>
      <c r="GQ185">
        <v>4</v>
      </c>
      <c r="GR185">
        <v>2095</v>
      </c>
      <c r="GS185">
        <v>4</v>
      </c>
      <c r="GT185">
        <v>35</v>
      </c>
      <c r="GU185">
        <v>120.5</v>
      </c>
      <c r="GV185">
        <v>120.5</v>
      </c>
      <c r="GW185">
        <v>2.4609399999999999</v>
      </c>
      <c r="GX185">
        <v>2.5317400000000001</v>
      </c>
      <c r="GY185">
        <v>1.4489700000000001</v>
      </c>
      <c r="GZ185">
        <v>2.32666</v>
      </c>
      <c r="HA185">
        <v>1.5478499999999999</v>
      </c>
      <c r="HB185">
        <v>2.3742700000000001</v>
      </c>
      <c r="HC185">
        <v>39.118000000000002</v>
      </c>
      <c r="HD185">
        <v>14.6486</v>
      </c>
      <c r="HE185">
        <v>18</v>
      </c>
      <c r="HF185">
        <v>494.09199999999998</v>
      </c>
      <c r="HG185">
        <v>521.03399999999999</v>
      </c>
      <c r="HH185">
        <v>31.0014</v>
      </c>
      <c r="HI185">
        <v>32.851300000000002</v>
      </c>
      <c r="HJ185">
        <v>30.000499999999999</v>
      </c>
      <c r="HK185">
        <v>32.756399999999999</v>
      </c>
      <c r="HL185">
        <v>32.745199999999997</v>
      </c>
      <c r="HM185">
        <v>49.263300000000001</v>
      </c>
      <c r="HN185">
        <v>20.8491</v>
      </c>
      <c r="HO185">
        <v>100</v>
      </c>
      <c r="HP185">
        <v>31</v>
      </c>
      <c r="HQ185">
        <v>1136.75</v>
      </c>
      <c r="HR185">
        <v>34.0413</v>
      </c>
      <c r="HS185">
        <v>99.400400000000005</v>
      </c>
      <c r="HT185">
        <v>98.459299999999999</v>
      </c>
    </row>
    <row r="186" spans="1:228" x14ac:dyDescent="0.2">
      <c r="A186">
        <v>171</v>
      </c>
      <c r="B186">
        <v>1669308028.0999999</v>
      </c>
      <c r="C186">
        <v>678.5</v>
      </c>
      <c r="D186" t="s">
        <v>701</v>
      </c>
      <c r="E186" t="s">
        <v>702</v>
      </c>
      <c r="F186">
        <v>4</v>
      </c>
      <c r="G186">
        <v>1669308026.0999999</v>
      </c>
      <c r="H186">
        <f t="shared" si="68"/>
        <v>3.055461418361148E-3</v>
      </c>
      <c r="I186">
        <f t="shared" si="69"/>
        <v>3.0554614183611482</v>
      </c>
      <c r="J186">
        <f t="shared" si="70"/>
        <v>31.146504868040484</v>
      </c>
      <c r="K186">
        <f t="shared" si="71"/>
        <v>1097.8714285714279</v>
      </c>
      <c r="L186">
        <f t="shared" si="72"/>
        <v>770.01950297025405</v>
      </c>
      <c r="M186">
        <f t="shared" si="73"/>
        <v>77.870305844640313</v>
      </c>
      <c r="N186">
        <f t="shared" si="74"/>
        <v>111.02521896026812</v>
      </c>
      <c r="O186">
        <f t="shared" si="75"/>
        <v>0.17194568969097004</v>
      </c>
      <c r="P186">
        <f t="shared" si="76"/>
        <v>2.2494330322828748</v>
      </c>
      <c r="Q186">
        <f t="shared" si="77"/>
        <v>0.16496330514415039</v>
      </c>
      <c r="R186">
        <f t="shared" si="78"/>
        <v>0.10370577858651106</v>
      </c>
      <c r="S186">
        <f t="shared" si="79"/>
        <v>226.11200186424384</v>
      </c>
      <c r="T186">
        <f t="shared" si="80"/>
        <v>34.052541065497252</v>
      </c>
      <c r="U186">
        <f t="shared" si="81"/>
        <v>34.202571428571432</v>
      </c>
      <c r="V186">
        <f t="shared" si="82"/>
        <v>5.4036806963075588</v>
      </c>
      <c r="W186">
        <f t="shared" si="83"/>
        <v>70.070583712053732</v>
      </c>
      <c r="X186">
        <f t="shared" si="84"/>
        <v>3.6141005092832303</v>
      </c>
      <c r="Y186">
        <f t="shared" si="85"/>
        <v>5.1577999180582292</v>
      </c>
      <c r="Z186">
        <f t="shared" si="86"/>
        <v>1.7895801870243284</v>
      </c>
      <c r="AA186">
        <f t="shared" si="87"/>
        <v>-134.74584854972662</v>
      </c>
      <c r="AB186">
        <f t="shared" si="88"/>
        <v>-101.09013463028101</v>
      </c>
      <c r="AC186">
        <f t="shared" si="89"/>
        <v>-10.37178215589134</v>
      </c>
      <c r="AD186">
        <f t="shared" si="90"/>
        <v>-20.095763471655133</v>
      </c>
      <c r="AE186">
        <f t="shared" si="91"/>
        <v>54.816019301646328</v>
      </c>
      <c r="AF186">
        <f t="shared" si="92"/>
        <v>3.1433080421226625</v>
      </c>
      <c r="AG186">
        <f t="shared" si="93"/>
        <v>31.146504868040484</v>
      </c>
      <c r="AH186">
        <v>1167.432619140078</v>
      </c>
      <c r="AI186">
        <v>1141.1047272727269</v>
      </c>
      <c r="AJ186">
        <v>1.6946927973194941</v>
      </c>
      <c r="AK186">
        <v>66.400301856687292</v>
      </c>
      <c r="AL186">
        <f t="shared" si="94"/>
        <v>3.0554614183611482</v>
      </c>
      <c r="AM186">
        <v>34.101800463745491</v>
      </c>
      <c r="AN186">
        <v>35.730418181818202</v>
      </c>
      <c r="AO186">
        <v>-5.9807922483236216E-3</v>
      </c>
      <c r="AP186">
        <v>80.260018109835471</v>
      </c>
      <c r="AQ186">
        <v>16</v>
      </c>
      <c r="AR186">
        <v>3</v>
      </c>
      <c r="AS186">
        <f t="shared" si="95"/>
        <v>1</v>
      </c>
      <c r="AT186">
        <f t="shared" si="96"/>
        <v>0</v>
      </c>
      <c r="AU186">
        <f t="shared" si="97"/>
        <v>22280.448257032716</v>
      </c>
      <c r="AV186">
        <f t="shared" si="98"/>
        <v>1199.98</v>
      </c>
      <c r="AW186">
        <f t="shared" si="99"/>
        <v>1025.9081709141158</v>
      </c>
      <c r="AX186">
        <f t="shared" si="100"/>
        <v>0.85493772472384189</v>
      </c>
      <c r="AY186">
        <f t="shared" si="101"/>
        <v>0.18842980871701515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1669308026.0999999</v>
      </c>
      <c r="BF186">
        <v>1097.8714285714279</v>
      </c>
      <c r="BG186">
        <v>1129.3271428571429</v>
      </c>
      <c r="BH186">
        <v>35.737985714285713</v>
      </c>
      <c r="BI186">
        <v>34.101700000000001</v>
      </c>
      <c r="BJ186">
        <v>1101.8728571428569</v>
      </c>
      <c r="BK186">
        <v>35.586614285714283</v>
      </c>
      <c r="BL186">
        <v>500.13428571428568</v>
      </c>
      <c r="BM186">
        <v>101.0277142857143</v>
      </c>
      <c r="BN186">
        <v>9.9991628571428556E-2</v>
      </c>
      <c r="BO186">
        <v>33.368985714285706</v>
      </c>
      <c r="BP186">
        <v>34.202571428571432</v>
      </c>
      <c r="BQ186">
        <v>999.89999999999986</v>
      </c>
      <c r="BR186">
        <v>0</v>
      </c>
      <c r="BS186">
        <v>0</v>
      </c>
      <c r="BT186">
        <v>4495.5357142857147</v>
      </c>
      <c r="BU186">
        <v>0</v>
      </c>
      <c r="BV186">
        <v>336.97071428571428</v>
      </c>
      <c r="BW186">
        <v>-31.45741428571429</v>
      </c>
      <c r="BX186">
        <v>1138.558571428571</v>
      </c>
      <c r="BY186">
        <v>1169.2</v>
      </c>
      <c r="BZ186">
        <v>1.636298571428572</v>
      </c>
      <c r="CA186">
        <v>1129.3271428571429</v>
      </c>
      <c r="CB186">
        <v>34.101700000000001</v>
      </c>
      <c r="CC186">
        <v>3.610521428571428</v>
      </c>
      <c r="CD186">
        <v>3.4452071428571429</v>
      </c>
      <c r="CE186">
        <v>27.148614285714281</v>
      </c>
      <c r="CF186">
        <v>26.352128571428569</v>
      </c>
      <c r="CG186">
        <v>1199.98</v>
      </c>
      <c r="CH186">
        <v>0.49999185714285721</v>
      </c>
      <c r="CI186">
        <v>0.50000814285714279</v>
      </c>
      <c r="CJ186">
        <v>0</v>
      </c>
      <c r="CK186">
        <v>1174.341428571428</v>
      </c>
      <c r="CL186">
        <v>4.9990899999999998</v>
      </c>
      <c r="CM186">
        <v>13018.95714285714</v>
      </c>
      <c r="CN186">
        <v>9557.6628571428573</v>
      </c>
      <c r="CO186">
        <v>42.955000000000013</v>
      </c>
      <c r="CP186">
        <v>44.625</v>
      </c>
      <c r="CQ186">
        <v>43.686999999999998</v>
      </c>
      <c r="CR186">
        <v>43.75</v>
      </c>
      <c r="CS186">
        <v>44.311999999999998</v>
      </c>
      <c r="CT186">
        <v>597.48285714285714</v>
      </c>
      <c r="CU186">
        <v>597.5</v>
      </c>
      <c r="CV186">
        <v>0</v>
      </c>
      <c r="CW186">
        <v>1669308037.0999999</v>
      </c>
      <c r="CX186">
        <v>0</v>
      </c>
      <c r="CY186">
        <v>1669300797.0999999</v>
      </c>
      <c r="CZ186" t="s">
        <v>356</v>
      </c>
      <c r="DA186">
        <v>1669300797.0999999</v>
      </c>
      <c r="DB186">
        <v>1669300794.5999999</v>
      </c>
      <c r="DC186">
        <v>7</v>
      </c>
      <c r="DD186">
        <v>-0.40400000000000003</v>
      </c>
      <c r="DE186">
        <v>2.3E-2</v>
      </c>
      <c r="DF186">
        <v>-3.4009999999999998</v>
      </c>
      <c r="DG186">
        <v>0.121</v>
      </c>
      <c r="DH186">
        <v>413</v>
      </c>
      <c r="DI186">
        <v>31</v>
      </c>
      <c r="DJ186">
        <v>0.5</v>
      </c>
      <c r="DK186">
        <v>0.27</v>
      </c>
      <c r="DL186">
        <v>-31.2693425</v>
      </c>
      <c r="DM186">
        <v>-1.084947467166878</v>
      </c>
      <c r="DN186">
        <v>0.13180997664725519</v>
      </c>
      <c r="DO186">
        <v>0</v>
      </c>
      <c r="DP186">
        <v>1.6545252500000001</v>
      </c>
      <c r="DQ186">
        <v>3.8367242026261988E-2</v>
      </c>
      <c r="DR186">
        <v>1.9183256630131911E-2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2.94848</v>
      </c>
      <c r="EB186">
        <v>2.5973600000000001</v>
      </c>
      <c r="EC186">
        <v>0.198652</v>
      </c>
      <c r="ED186">
        <v>0.20033000000000001</v>
      </c>
      <c r="EE186">
        <v>0.14410000000000001</v>
      </c>
      <c r="EF186">
        <v>0.13810500000000001</v>
      </c>
      <c r="EG186">
        <v>24297.7</v>
      </c>
      <c r="EH186">
        <v>24683.5</v>
      </c>
      <c r="EI186">
        <v>28213.7</v>
      </c>
      <c r="EJ186">
        <v>29713.5</v>
      </c>
      <c r="EK186">
        <v>33225.800000000003</v>
      </c>
      <c r="EL186">
        <v>35544.5</v>
      </c>
      <c r="EM186">
        <v>39812.300000000003</v>
      </c>
      <c r="EN186">
        <v>42451</v>
      </c>
      <c r="EO186">
        <v>1.94062</v>
      </c>
      <c r="EP186">
        <v>1.91882</v>
      </c>
      <c r="EQ186">
        <v>0.19089100000000001</v>
      </c>
      <c r="ER186">
        <v>0</v>
      </c>
      <c r="ES186">
        <v>31.1066</v>
      </c>
      <c r="ET186">
        <v>999.9</v>
      </c>
      <c r="EU186">
        <v>72</v>
      </c>
      <c r="EV186">
        <v>34.4</v>
      </c>
      <c r="EW186">
        <v>38.935400000000001</v>
      </c>
      <c r="EX186">
        <v>29.174499999999998</v>
      </c>
      <c r="EY186">
        <v>2.5881400000000001</v>
      </c>
      <c r="EZ186">
        <v>1</v>
      </c>
      <c r="FA186">
        <v>0.43148599999999998</v>
      </c>
      <c r="FB186">
        <v>0.23341000000000001</v>
      </c>
      <c r="FC186">
        <v>20.276</v>
      </c>
      <c r="FD186">
        <v>5.2193899999999998</v>
      </c>
      <c r="FE186">
        <v>12.004</v>
      </c>
      <c r="FF186">
        <v>4.9870000000000001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1.8656900000000001</v>
      </c>
      <c r="FM186">
        <v>1.8621099999999999</v>
      </c>
      <c r="FN186">
        <v>1.86415</v>
      </c>
      <c r="FO186">
        <v>1.86022</v>
      </c>
      <c r="FP186">
        <v>1.8609599999999999</v>
      </c>
      <c r="FQ186">
        <v>1.86006</v>
      </c>
      <c r="FR186">
        <v>1.86174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-4.01</v>
      </c>
      <c r="GH186">
        <v>0.15129999999999999</v>
      </c>
      <c r="GI186">
        <v>-2.4104999999999999</v>
      </c>
      <c r="GJ186">
        <v>-2.6733299999999998E-3</v>
      </c>
      <c r="GK186">
        <v>1.6058599999999999E-6</v>
      </c>
      <c r="GL186">
        <v>-4.45944E-10</v>
      </c>
      <c r="GM186">
        <v>-0.1235328524796835</v>
      </c>
      <c r="GN186">
        <v>8.2927637995010707E-4</v>
      </c>
      <c r="GO186">
        <v>4.5700164417846682E-4</v>
      </c>
      <c r="GP186">
        <v>-7.3971344136228166E-6</v>
      </c>
      <c r="GQ186">
        <v>4</v>
      </c>
      <c r="GR186">
        <v>2095</v>
      </c>
      <c r="GS186">
        <v>4</v>
      </c>
      <c r="GT186">
        <v>35</v>
      </c>
      <c r="GU186">
        <v>120.5</v>
      </c>
      <c r="GV186">
        <v>120.6</v>
      </c>
      <c r="GW186">
        <v>2.4731399999999999</v>
      </c>
      <c r="GX186">
        <v>2.5268600000000001</v>
      </c>
      <c r="GY186">
        <v>1.4489700000000001</v>
      </c>
      <c r="GZ186">
        <v>2.32544</v>
      </c>
      <c r="HA186">
        <v>1.5478499999999999</v>
      </c>
      <c r="HB186">
        <v>2.36572</v>
      </c>
      <c r="HC186">
        <v>39.118000000000002</v>
      </c>
      <c r="HD186">
        <v>14.6486</v>
      </c>
      <c r="HE186">
        <v>18</v>
      </c>
      <c r="HF186">
        <v>493.91800000000001</v>
      </c>
      <c r="HG186">
        <v>520.98</v>
      </c>
      <c r="HH186">
        <v>31.001100000000001</v>
      </c>
      <c r="HI186">
        <v>32.854199999999999</v>
      </c>
      <c r="HJ186">
        <v>30.000399999999999</v>
      </c>
      <c r="HK186">
        <v>32.758499999999998</v>
      </c>
      <c r="HL186">
        <v>32.747300000000003</v>
      </c>
      <c r="HM186">
        <v>49.498199999999997</v>
      </c>
      <c r="HN186">
        <v>20.8491</v>
      </c>
      <c r="HO186">
        <v>100</v>
      </c>
      <c r="HP186">
        <v>31</v>
      </c>
      <c r="HQ186">
        <v>1143.43</v>
      </c>
      <c r="HR186">
        <v>34.049199999999999</v>
      </c>
      <c r="HS186">
        <v>99.398799999999994</v>
      </c>
      <c r="HT186">
        <v>98.459100000000007</v>
      </c>
    </row>
    <row r="187" spans="1:228" x14ac:dyDescent="0.2">
      <c r="A187">
        <v>172</v>
      </c>
      <c r="B187">
        <v>1669308032.0999999</v>
      </c>
      <c r="C187">
        <v>682.5</v>
      </c>
      <c r="D187" t="s">
        <v>703</v>
      </c>
      <c r="E187" t="s">
        <v>704</v>
      </c>
      <c r="F187">
        <v>4</v>
      </c>
      <c r="G187">
        <v>1669308029.7874999</v>
      </c>
      <c r="H187">
        <f t="shared" si="68"/>
        <v>3.0925922600609848E-3</v>
      </c>
      <c r="I187">
        <f t="shared" si="69"/>
        <v>3.092592260060985</v>
      </c>
      <c r="J187">
        <f t="shared" si="70"/>
        <v>31.462714831334605</v>
      </c>
      <c r="K187">
        <f t="shared" si="71"/>
        <v>1103.9375</v>
      </c>
      <c r="L187">
        <f t="shared" si="72"/>
        <v>776.15357540735511</v>
      </c>
      <c r="M187">
        <f t="shared" si="73"/>
        <v>78.489577645001532</v>
      </c>
      <c r="N187">
        <f t="shared" si="74"/>
        <v>111.63716932696329</v>
      </c>
      <c r="O187">
        <f t="shared" si="75"/>
        <v>0.17391389418160988</v>
      </c>
      <c r="P187">
        <f t="shared" si="76"/>
        <v>2.252079605224214</v>
      </c>
      <c r="Q187">
        <f t="shared" si="77"/>
        <v>0.16678233356387132</v>
      </c>
      <c r="R187">
        <f t="shared" si="78"/>
        <v>0.1048553324512641</v>
      </c>
      <c r="S187">
        <f t="shared" si="79"/>
        <v>226.12562885956422</v>
      </c>
      <c r="T187">
        <f t="shared" si="80"/>
        <v>34.042251565575562</v>
      </c>
      <c r="U187">
        <f t="shared" si="81"/>
        <v>34.204712499999999</v>
      </c>
      <c r="V187">
        <f t="shared" si="82"/>
        <v>5.4043251381400204</v>
      </c>
      <c r="W187">
        <f t="shared" si="83"/>
        <v>70.034707231962983</v>
      </c>
      <c r="X187">
        <f t="shared" si="84"/>
        <v>3.6127716979319882</v>
      </c>
      <c r="Y187">
        <f t="shared" si="85"/>
        <v>5.1585447283531485</v>
      </c>
      <c r="Z187">
        <f t="shared" si="86"/>
        <v>1.7915534402080322</v>
      </c>
      <c r="AA187">
        <f t="shared" si="87"/>
        <v>-136.38331866868944</v>
      </c>
      <c r="AB187">
        <f t="shared" si="88"/>
        <v>-101.15617047616533</v>
      </c>
      <c r="AC187">
        <f t="shared" si="89"/>
        <v>-10.366599945129433</v>
      </c>
      <c r="AD187">
        <f t="shared" si="90"/>
        <v>-21.780460230419976</v>
      </c>
      <c r="AE187">
        <f t="shared" si="91"/>
        <v>55.016581506054692</v>
      </c>
      <c r="AF187">
        <f t="shared" si="92"/>
        <v>3.1198613299920468</v>
      </c>
      <c r="AG187">
        <f t="shared" si="93"/>
        <v>31.462714831334605</v>
      </c>
      <c r="AH187">
        <v>1174.435239289201</v>
      </c>
      <c r="AI187">
        <v>1147.909757575758</v>
      </c>
      <c r="AJ187">
        <v>1.6985435845899031</v>
      </c>
      <c r="AK187">
        <v>66.400301856687292</v>
      </c>
      <c r="AL187">
        <f t="shared" si="94"/>
        <v>3.092592260060985</v>
      </c>
      <c r="AM187">
        <v>34.100987304720228</v>
      </c>
      <c r="AN187">
        <v>35.721049696969679</v>
      </c>
      <c r="AO187">
        <v>-1.587739443986548E-3</v>
      </c>
      <c r="AP187">
        <v>80.260018109835471</v>
      </c>
      <c r="AQ187">
        <v>16</v>
      </c>
      <c r="AR187">
        <v>3</v>
      </c>
      <c r="AS187">
        <f t="shared" si="95"/>
        <v>1</v>
      </c>
      <c r="AT187">
        <f t="shared" si="96"/>
        <v>0</v>
      </c>
      <c r="AU187">
        <f t="shared" si="97"/>
        <v>22325.906082973481</v>
      </c>
      <c r="AV187">
        <f t="shared" si="98"/>
        <v>1200.0562500000001</v>
      </c>
      <c r="AW187">
        <f t="shared" si="99"/>
        <v>1025.9729760930386</v>
      </c>
      <c r="AX187">
        <f t="shared" si="100"/>
        <v>0.85493740488667802</v>
      </c>
      <c r="AY187">
        <f t="shared" si="101"/>
        <v>0.1884291914312885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1669308029.7874999</v>
      </c>
      <c r="BF187">
        <v>1103.9375</v>
      </c>
      <c r="BG187">
        <v>1135.49875</v>
      </c>
      <c r="BH187">
        <v>35.725324999999998</v>
      </c>
      <c r="BI187">
        <v>34.101174999999998</v>
      </c>
      <c r="BJ187">
        <v>1107.94625</v>
      </c>
      <c r="BK187">
        <v>35.574025000000013</v>
      </c>
      <c r="BL187">
        <v>500.11937499999999</v>
      </c>
      <c r="BM187">
        <v>101.026375</v>
      </c>
      <c r="BN187">
        <v>9.9974387499999998E-2</v>
      </c>
      <c r="BO187">
        <v>33.371562500000003</v>
      </c>
      <c r="BP187">
        <v>34.204712499999999</v>
      </c>
      <c r="BQ187">
        <v>999.9</v>
      </c>
      <c r="BR187">
        <v>0</v>
      </c>
      <c r="BS187">
        <v>0</v>
      </c>
      <c r="BT187">
        <v>4503.28125</v>
      </c>
      <c r="BU187">
        <v>0</v>
      </c>
      <c r="BV187">
        <v>334.82549999999998</v>
      </c>
      <c r="BW187">
        <v>-31.562750000000001</v>
      </c>
      <c r="BX187">
        <v>1144.8362500000001</v>
      </c>
      <c r="BY187">
        <v>1175.5899999999999</v>
      </c>
      <c r="BZ187">
        <v>1.6241525000000001</v>
      </c>
      <c r="CA187">
        <v>1135.49875</v>
      </c>
      <c r="CB187">
        <v>34.101174999999998</v>
      </c>
      <c r="CC187">
        <v>3.6092</v>
      </c>
      <c r="CD187">
        <v>3.4451174999999998</v>
      </c>
      <c r="CE187">
        <v>27.142399999999999</v>
      </c>
      <c r="CF187">
        <v>26.3516625</v>
      </c>
      <c r="CG187">
        <v>1200.0562500000001</v>
      </c>
      <c r="CH187">
        <v>0.500002375</v>
      </c>
      <c r="CI187">
        <v>0.499997625</v>
      </c>
      <c r="CJ187">
        <v>0</v>
      </c>
      <c r="CK187">
        <v>1173.8362500000001</v>
      </c>
      <c r="CL187">
        <v>4.9990899999999998</v>
      </c>
      <c r="CM187">
        <v>13068.5875</v>
      </c>
      <c r="CN187">
        <v>9558.307499999999</v>
      </c>
      <c r="CO187">
        <v>42.952749999999988</v>
      </c>
      <c r="CP187">
        <v>44.593499999999999</v>
      </c>
      <c r="CQ187">
        <v>43.686999999999998</v>
      </c>
      <c r="CR187">
        <v>43.718499999999999</v>
      </c>
      <c r="CS187">
        <v>44.311999999999998</v>
      </c>
      <c r="CT187">
        <v>597.53250000000003</v>
      </c>
      <c r="CU187">
        <v>597.52375000000006</v>
      </c>
      <c r="CV187">
        <v>0</v>
      </c>
      <c r="CW187">
        <v>1669308041.3</v>
      </c>
      <c r="CX187">
        <v>0</v>
      </c>
      <c r="CY187">
        <v>1669300797.0999999</v>
      </c>
      <c r="CZ187" t="s">
        <v>356</v>
      </c>
      <c r="DA187">
        <v>1669300797.0999999</v>
      </c>
      <c r="DB187">
        <v>1669300794.5999999</v>
      </c>
      <c r="DC187">
        <v>7</v>
      </c>
      <c r="DD187">
        <v>-0.40400000000000003</v>
      </c>
      <c r="DE187">
        <v>2.3E-2</v>
      </c>
      <c r="DF187">
        <v>-3.4009999999999998</v>
      </c>
      <c r="DG187">
        <v>0.121</v>
      </c>
      <c r="DH187">
        <v>413</v>
      </c>
      <c r="DI187">
        <v>31</v>
      </c>
      <c r="DJ187">
        <v>0.5</v>
      </c>
      <c r="DK187">
        <v>0.27</v>
      </c>
      <c r="DL187">
        <v>-31.359314999999999</v>
      </c>
      <c r="DM187">
        <v>-1.289567729831177</v>
      </c>
      <c r="DN187">
        <v>0.14926981870090131</v>
      </c>
      <c r="DO187">
        <v>0</v>
      </c>
      <c r="DP187">
        <v>1.6524835</v>
      </c>
      <c r="DQ187">
        <v>-0.13148735459663119</v>
      </c>
      <c r="DR187">
        <v>2.146373669121945E-2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357</v>
      </c>
      <c r="EA187">
        <v>2.9486599999999998</v>
      </c>
      <c r="EB187">
        <v>2.5974699999999999</v>
      </c>
      <c r="EC187">
        <v>0.19939000000000001</v>
      </c>
      <c r="ED187">
        <v>0.20105300000000001</v>
      </c>
      <c r="EE187">
        <v>0.14407300000000001</v>
      </c>
      <c r="EF187">
        <v>0.13810600000000001</v>
      </c>
      <c r="EG187">
        <v>24275.200000000001</v>
      </c>
      <c r="EH187">
        <v>24661</v>
      </c>
      <c r="EI187">
        <v>28213.7</v>
      </c>
      <c r="EJ187">
        <v>29713.3</v>
      </c>
      <c r="EK187">
        <v>33227.4</v>
      </c>
      <c r="EL187">
        <v>35544.300000000003</v>
      </c>
      <c r="EM187">
        <v>39812.9</v>
      </c>
      <c r="EN187">
        <v>42450.7</v>
      </c>
      <c r="EO187">
        <v>1.9407000000000001</v>
      </c>
      <c r="EP187">
        <v>1.9188499999999999</v>
      </c>
      <c r="EQ187">
        <v>0.19114500000000001</v>
      </c>
      <c r="ER187">
        <v>0</v>
      </c>
      <c r="ES187">
        <v>31.113399999999999</v>
      </c>
      <c r="ET187">
        <v>999.9</v>
      </c>
      <c r="EU187">
        <v>72</v>
      </c>
      <c r="EV187">
        <v>34.4</v>
      </c>
      <c r="EW187">
        <v>38.936</v>
      </c>
      <c r="EX187">
        <v>28.874500000000001</v>
      </c>
      <c r="EY187">
        <v>2.5681099999999999</v>
      </c>
      <c r="EZ187">
        <v>1</v>
      </c>
      <c r="FA187">
        <v>0.43179400000000001</v>
      </c>
      <c r="FB187">
        <v>0.235267</v>
      </c>
      <c r="FC187">
        <v>20.2759</v>
      </c>
      <c r="FD187">
        <v>5.2196899999999999</v>
      </c>
      <c r="FE187">
        <v>12.004099999999999</v>
      </c>
      <c r="FF187">
        <v>4.9868499999999996</v>
      </c>
      <c r="FG187">
        <v>3.2844500000000001</v>
      </c>
      <c r="FH187">
        <v>9999</v>
      </c>
      <c r="FI187">
        <v>9999</v>
      </c>
      <c r="FJ187">
        <v>9999</v>
      </c>
      <c r="FK187">
        <v>999.9</v>
      </c>
      <c r="FL187">
        <v>1.8656999999999999</v>
      </c>
      <c r="FM187">
        <v>1.8621099999999999</v>
      </c>
      <c r="FN187">
        <v>1.86416</v>
      </c>
      <c r="FO187">
        <v>1.8602099999999999</v>
      </c>
      <c r="FP187">
        <v>1.8609599999999999</v>
      </c>
      <c r="FQ187">
        <v>1.86006</v>
      </c>
      <c r="FR187">
        <v>1.86175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-4.01</v>
      </c>
      <c r="GH187">
        <v>0.15129999999999999</v>
      </c>
      <c r="GI187">
        <v>-2.4104999999999999</v>
      </c>
      <c r="GJ187">
        <v>-2.6733299999999998E-3</v>
      </c>
      <c r="GK187">
        <v>1.6058599999999999E-6</v>
      </c>
      <c r="GL187">
        <v>-4.45944E-10</v>
      </c>
      <c r="GM187">
        <v>-0.1235328524796835</v>
      </c>
      <c r="GN187">
        <v>8.2927637995010707E-4</v>
      </c>
      <c r="GO187">
        <v>4.5700164417846682E-4</v>
      </c>
      <c r="GP187">
        <v>-7.3971344136228166E-6</v>
      </c>
      <c r="GQ187">
        <v>4</v>
      </c>
      <c r="GR187">
        <v>2095</v>
      </c>
      <c r="GS187">
        <v>4</v>
      </c>
      <c r="GT187">
        <v>35</v>
      </c>
      <c r="GU187">
        <v>120.6</v>
      </c>
      <c r="GV187">
        <v>120.6</v>
      </c>
      <c r="GW187">
        <v>2.4853499999999999</v>
      </c>
      <c r="GX187">
        <v>2.5341800000000001</v>
      </c>
      <c r="GY187">
        <v>1.4489700000000001</v>
      </c>
      <c r="GZ187">
        <v>2.32544</v>
      </c>
      <c r="HA187">
        <v>1.5478499999999999</v>
      </c>
      <c r="HB187">
        <v>2.36572</v>
      </c>
      <c r="HC187">
        <v>39.118000000000002</v>
      </c>
      <c r="HD187">
        <v>14.6486</v>
      </c>
      <c r="HE187">
        <v>18</v>
      </c>
      <c r="HF187">
        <v>493.98700000000002</v>
      </c>
      <c r="HG187">
        <v>521.01700000000005</v>
      </c>
      <c r="HH187">
        <v>31.000800000000002</v>
      </c>
      <c r="HI187">
        <v>32.857100000000003</v>
      </c>
      <c r="HJ187">
        <v>30.000499999999999</v>
      </c>
      <c r="HK187">
        <v>32.761299999999999</v>
      </c>
      <c r="HL187">
        <v>32.749499999999998</v>
      </c>
      <c r="HM187">
        <v>49.736499999999999</v>
      </c>
      <c r="HN187">
        <v>20.8491</v>
      </c>
      <c r="HO187">
        <v>100</v>
      </c>
      <c r="HP187">
        <v>31</v>
      </c>
      <c r="HQ187">
        <v>1150.1099999999999</v>
      </c>
      <c r="HR187">
        <v>34.047400000000003</v>
      </c>
      <c r="HS187">
        <v>99.399600000000007</v>
      </c>
      <c r="HT187">
        <v>98.458500000000001</v>
      </c>
    </row>
    <row r="188" spans="1:228" x14ac:dyDescent="0.2">
      <c r="A188">
        <v>173</v>
      </c>
      <c r="B188">
        <v>1669308036.0999999</v>
      </c>
      <c r="C188">
        <v>686.5</v>
      </c>
      <c r="D188" t="s">
        <v>705</v>
      </c>
      <c r="E188" t="s">
        <v>706</v>
      </c>
      <c r="F188">
        <v>4</v>
      </c>
      <c r="G188">
        <v>1669308034.0999999</v>
      </c>
      <c r="H188">
        <f t="shared" si="68"/>
        <v>3.0833175121789571E-3</v>
      </c>
      <c r="I188">
        <f t="shared" si="69"/>
        <v>3.0833175121789571</v>
      </c>
      <c r="J188">
        <f t="shared" si="70"/>
        <v>31.716276185561394</v>
      </c>
      <c r="K188">
        <f t="shared" si="71"/>
        <v>1110.961428571429</v>
      </c>
      <c r="L188">
        <f t="shared" si="72"/>
        <v>779.3324561552638</v>
      </c>
      <c r="M188">
        <f t="shared" si="73"/>
        <v>78.810332302321015</v>
      </c>
      <c r="N188">
        <f t="shared" si="74"/>
        <v>112.34645582800192</v>
      </c>
      <c r="O188">
        <f t="shared" si="75"/>
        <v>0.1731600192206636</v>
      </c>
      <c r="P188">
        <f t="shared" si="76"/>
        <v>2.2573583882730865</v>
      </c>
      <c r="Q188">
        <f t="shared" si="77"/>
        <v>0.16610461164823795</v>
      </c>
      <c r="R188">
        <f t="shared" si="78"/>
        <v>0.104425328258336</v>
      </c>
      <c r="S188">
        <f t="shared" si="79"/>
        <v>226.11212452134151</v>
      </c>
      <c r="T188">
        <f t="shared" si="80"/>
        <v>34.048055455878817</v>
      </c>
      <c r="U188">
        <f t="shared" si="81"/>
        <v>34.207457142857137</v>
      </c>
      <c r="V188">
        <f t="shared" si="82"/>
        <v>5.4051513468855488</v>
      </c>
      <c r="W188">
        <f t="shared" si="83"/>
        <v>69.997097350591346</v>
      </c>
      <c r="X188">
        <f t="shared" si="84"/>
        <v>3.6116977390973806</v>
      </c>
      <c r="Y188">
        <f t="shared" si="85"/>
        <v>5.1597821564051882</v>
      </c>
      <c r="Z188">
        <f t="shared" si="86"/>
        <v>1.7934536077881682</v>
      </c>
      <c r="AA188">
        <f t="shared" si="87"/>
        <v>-135.974302287092</v>
      </c>
      <c r="AB188">
        <f t="shared" si="88"/>
        <v>-101.20638198734011</v>
      </c>
      <c r="AC188">
        <f t="shared" si="89"/>
        <v>-10.347846925548168</v>
      </c>
      <c r="AD188">
        <f t="shared" si="90"/>
        <v>-21.416406678638765</v>
      </c>
      <c r="AE188">
        <f t="shared" si="91"/>
        <v>55.432958164143535</v>
      </c>
      <c r="AF188">
        <f t="shared" si="92"/>
        <v>3.0989529377471614</v>
      </c>
      <c r="AG188">
        <f t="shared" si="93"/>
        <v>31.716276185561394</v>
      </c>
      <c r="AH188">
        <v>1181.330741992457</v>
      </c>
      <c r="AI188">
        <v>1154.670606060607</v>
      </c>
      <c r="AJ188">
        <v>1.6976317587924019</v>
      </c>
      <c r="AK188">
        <v>66.400301856687292</v>
      </c>
      <c r="AL188">
        <f t="shared" si="94"/>
        <v>3.0833175121789571</v>
      </c>
      <c r="AM188">
        <v>34.102149684367802</v>
      </c>
      <c r="AN188">
        <v>35.71263212121211</v>
      </c>
      <c r="AO188">
        <v>-8.5836513735600985E-4</v>
      </c>
      <c r="AP188">
        <v>80.260018109835471</v>
      </c>
      <c r="AQ188">
        <v>15</v>
      </c>
      <c r="AR188">
        <v>3</v>
      </c>
      <c r="AS188">
        <f t="shared" si="95"/>
        <v>1</v>
      </c>
      <c r="AT188">
        <f t="shared" si="96"/>
        <v>0</v>
      </c>
      <c r="AU188">
        <f t="shared" si="97"/>
        <v>22416.564383922916</v>
      </c>
      <c r="AV188">
        <f t="shared" si="98"/>
        <v>1199.977142857143</v>
      </c>
      <c r="AW188">
        <f t="shared" si="99"/>
        <v>1025.9060707364463</v>
      </c>
      <c r="AX188">
        <f t="shared" si="100"/>
        <v>0.85493801014723181</v>
      </c>
      <c r="AY188">
        <f t="shared" si="101"/>
        <v>0.1884303595841576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1669308034.0999999</v>
      </c>
      <c r="BF188">
        <v>1110.961428571429</v>
      </c>
      <c r="BG188">
        <v>1142.744285714286</v>
      </c>
      <c r="BH188">
        <v>35.715028571428569</v>
      </c>
      <c r="BI188">
        <v>34.101871428571428</v>
      </c>
      <c r="BJ188">
        <v>1114.975714285714</v>
      </c>
      <c r="BK188">
        <v>35.563771428571428</v>
      </c>
      <c r="BL188">
        <v>500.15828571428568</v>
      </c>
      <c r="BM188">
        <v>101.02542857142861</v>
      </c>
      <c r="BN188">
        <v>0.10000471428571429</v>
      </c>
      <c r="BO188">
        <v>33.375842857142857</v>
      </c>
      <c r="BP188">
        <v>34.207457142857137</v>
      </c>
      <c r="BQ188">
        <v>999.89999999999986</v>
      </c>
      <c r="BR188">
        <v>0</v>
      </c>
      <c r="BS188">
        <v>0</v>
      </c>
      <c r="BT188">
        <v>4518.66</v>
      </c>
      <c r="BU188">
        <v>0</v>
      </c>
      <c r="BV188">
        <v>333.21771428571429</v>
      </c>
      <c r="BW188">
        <v>-31.784657142857149</v>
      </c>
      <c r="BX188">
        <v>1152.1099999999999</v>
      </c>
      <c r="BY188">
        <v>1183.091428571428</v>
      </c>
      <c r="BZ188">
        <v>1.6131628571428569</v>
      </c>
      <c r="CA188">
        <v>1142.744285714286</v>
      </c>
      <c r="CB188">
        <v>34.101871428571428</v>
      </c>
      <c r="CC188">
        <v>3.6081242857142861</v>
      </c>
      <c r="CD188">
        <v>3.4451528571428569</v>
      </c>
      <c r="CE188">
        <v>27.137314285714289</v>
      </c>
      <c r="CF188">
        <v>26.351842857142859</v>
      </c>
      <c r="CG188">
        <v>1199.977142857143</v>
      </c>
      <c r="CH188">
        <v>0.49998242857142849</v>
      </c>
      <c r="CI188">
        <v>0.50001757142857139</v>
      </c>
      <c r="CJ188">
        <v>0</v>
      </c>
      <c r="CK188">
        <v>1173.8285714285721</v>
      </c>
      <c r="CL188">
        <v>4.9990899999999998</v>
      </c>
      <c r="CM188">
        <v>13098.8</v>
      </c>
      <c r="CN188">
        <v>9557.6071428571431</v>
      </c>
      <c r="CO188">
        <v>42.954999999999998</v>
      </c>
      <c r="CP188">
        <v>44.616</v>
      </c>
      <c r="CQ188">
        <v>43.686999999999998</v>
      </c>
      <c r="CR188">
        <v>43.686999999999998</v>
      </c>
      <c r="CS188">
        <v>44.311999999999998</v>
      </c>
      <c r="CT188">
        <v>597.46857142857141</v>
      </c>
      <c r="CU188">
        <v>597.50857142857137</v>
      </c>
      <c r="CV188">
        <v>0</v>
      </c>
      <c r="CW188">
        <v>1669308044.9000001</v>
      </c>
      <c r="CX188">
        <v>0</v>
      </c>
      <c r="CY188">
        <v>1669300797.0999999</v>
      </c>
      <c r="CZ188" t="s">
        <v>356</v>
      </c>
      <c r="DA188">
        <v>1669300797.0999999</v>
      </c>
      <c r="DB188">
        <v>1669300794.5999999</v>
      </c>
      <c r="DC188">
        <v>7</v>
      </c>
      <c r="DD188">
        <v>-0.40400000000000003</v>
      </c>
      <c r="DE188">
        <v>2.3E-2</v>
      </c>
      <c r="DF188">
        <v>-3.4009999999999998</v>
      </c>
      <c r="DG188">
        <v>0.121</v>
      </c>
      <c r="DH188">
        <v>413</v>
      </c>
      <c r="DI188">
        <v>31</v>
      </c>
      <c r="DJ188">
        <v>0.5</v>
      </c>
      <c r="DK188">
        <v>0.27</v>
      </c>
      <c r="DL188">
        <v>-31.469349999999999</v>
      </c>
      <c r="DM188">
        <v>-1.5696090056284799</v>
      </c>
      <c r="DN188">
        <v>0.1762094733548682</v>
      </c>
      <c r="DO188">
        <v>0</v>
      </c>
      <c r="DP188">
        <v>1.64588775</v>
      </c>
      <c r="DQ188">
        <v>-0.26314322701688919</v>
      </c>
      <c r="DR188">
        <v>2.6227585238399291E-2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2.9488599999999998</v>
      </c>
      <c r="EB188">
        <v>2.59761</v>
      </c>
      <c r="EC188">
        <v>0.200132</v>
      </c>
      <c r="ED188">
        <v>0.20180899999999999</v>
      </c>
      <c r="EE188">
        <v>0.14404800000000001</v>
      </c>
      <c r="EF188">
        <v>0.13810700000000001</v>
      </c>
      <c r="EG188">
        <v>24252.6</v>
      </c>
      <c r="EH188">
        <v>24637.5</v>
      </c>
      <c r="EI188">
        <v>28213.599999999999</v>
      </c>
      <c r="EJ188">
        <v>29713.200000000001</v>
      </c>
      <c r="EK188">
        <v>33228.6</v>
      </c>
      <c r="EL188">
        <v>35544.1</v>
      </c>
      <c r="EM188">
        <v>39813.1</v>
      </c>
      <c r="EN188">
        <v>42450.5</v>
      </c>
      <c r="EO188">
        <v>1.94103</v>
      </c>
      <c r="EP188">
        <v>1.9188499999999999</v>
      </c>
      <c r="EQ188">
        <v>0.19074199999999999</v>
      </c>
      <c r="ER188">
        <v>0</v>
      </c>
      <c r="ES188">
        <v>31.1189</v>
      </c>
      <c r="ET188">
        <v>999.9</v>
      </c>
      <c r="EU188">
        <v>72</v>
      </c>
      <c r="EV188">
        <v>34.4</v>
      </c>
      <c r="EW188">
        <v>38.936</v>
      </c>
      <c r="EX188">
        <v>28.454499999999999</v>
      </c>
      <c r="EY188">
        <v>2.2956699999999999</v>
      </c>
      <c r="EZ188">
        <v>1</v>
      </c>
      <c r="FA188">
        <v>0.43216500000000002</v>
      </c>
      <c r="FB188">
        <v>0.23258200000000001</v>
      </c>
      <c r="FC188">
        <v>20.2758</v>
      </c>
      <c r="FD188">
        <v>5.2190899999999996</v>
      </c>
      <c r="FE188">
        <v>12.004099999999999</v>
      </c>
      <c r="FF188">
        <v>4.9870000000000001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1.86574</v>
      </c>
      <c r="FM188">
        <v>1.8621099999999999</v>
      </c>
      <c r="FN188">
        <v>1.86416</v>
      </c>
      <c r="FO188">
        <v>1.8602099999999999</v>
      </c>
      <c r="FP188">
        <v>1.8609599999999999</v>
      </c>
      <c r="FQ188">
        <v>1.86005</v>
      </c>
      <c r="FR188">
        <v>1.86174</v>
      </c>
      <c r="FS188">
        <v>1.85836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-4.0199999999999996</v>
      </c>
      <c r="GH188">
        <v>0.1512</v>
      </c>
      <c r="GI188">
        <v>-2.4104999999999999</v>
      </c>
      <c r="GJ188">
        <v>-2.6733299999999998E-3</v>
      </c>
      <c r="GK188">
        <v>1.6058599999999999E-6</v>
      </c>
      <c r="GL188">
        <v>-4.45944E-10</v>
      </c>
      <c r="GM188">
        <v>-0.1235328524796835</v>
      </c>
      <c r="GN188">
        <v>8.2927637995010707E-4</v>
      </c>
      <c r="GO188">
        <v>4.5700164417846682E-4</v>
      </c>
      <c r="GP188">
        <v>-7.3971344136228166E-6</v>
      </c>
      <c r="GQ188">
        <v>4</v>
      </c>
      <c r="GR188">
        <v>2095</v>
      </c>
      <c r="GS188">
        <v>4</v>
      </c>
      <c r="GT188">
        <v>35</v>
      </c>
      <c r="GU188">
        <v>120.7</v>
      </c>
      <c r="GV188">
        <v>120.7</v>
      </c>
      <c r="GW188">
        <v>2.49634</v>
      </c>
      <c r="GX188">
        <v>2.5293000000000001</v>
      </c>
      <c r="GY188">
        <v>1.4489700000000001</v>
      </c>
      <c r="GZ188">
        <v>2.32544</v>
      </c>
      <c r="HA188">
        <v>1.5478499999999999</v>
      </c>
      <c r="HB188">
        <v>2.3071299999999999</v>
      </c>
      <c r="HC188">
        <v>39.142800000000001</v>
      </c>
      <c r="HD188">
        <v>14.6311</v>
      </c>
      <c r="HE188">
        <v>18</v>
      </c>
      <c r="HF188">
        <v>494.21100000000001</v>
      </c>
      <c r="HG188">
        <v>521.03599999999994</v>
      </c>
      <c r="HH188">
        <v>30.9999</v>
      </c>
      <c r="HI188">
        <v>32.860100000000003</v>
      </c>
      <c r="HJ188">
        <v>30.000499999999999</v>
      </c>
      <c r="HK188">
        <v>32.763599999999997</v>
      </c>
      <c r="HL188">
        <v>32.7517</v>
      </c>
      <c r="HM188">
        <v>49.970399999999998</v>
      </c>
      <c r="HN188">
        <v>20.8491</v>
      </c>
      <c r="HO188">
        <v>100</v>
      </c>
      <c r="HP188">
        <v>31</v>
      </c>
      <c r="HQ188">
        <v>1156.79</v>
      </c>
      <c r="HR188">
        <v>34.054099999999998</v>
      </c>
      <c r="HS188">
        <v>99.399900000000002</v>
      </c>
      <c r="HT188">
        <v>98.458100000000002</v>
      </c>
    </row>
    <row r="189" spans="1:228" x14ac:dyDescent="0.2">
      <c r="A189">
        <v>174</v>
      </c>
      <c r="B189">
        <v>1669308040.0999999</v>
      </c>
      <c r="C189">
        <v>690.5</v>
      </c>
      <c r="D189" t="s">
        <v>707</v>
      </c>
      <c r="E189" t="s">
        <v>708</v>
      </c>
      <c r="F189">
        <v>4</v>
      </c>
      <c r="G189">
        <v>1669308037.7874999</v>
      </c>
      <c r="H189">
        <f t="shared" si="68"/>
        <v>3.0690370139931566E-3</v>
      </c>
      <c r="I189">
        <f t="shared" si="69"/>
        <v>3.0690370139931566</v>
      </c>
      <c r="J189">
        <f t="shared" si="70"/>
        <v>31.611559100576748</v>
      </c>
      <c r="K189">
        <f t="shared" si="71"/>
        <v>1117.1099999999999</v>
      </c>
      <c r="L189">
        <f t="shared" si="72"/>
        <v>784.22622983972371</v>
      </c>
      <c r="M189">
        <f t="shared" si="73"/>
        <v>79.304572526566929</v>
      </c>
      <c r="N189">
        <f t="shared" si="74"/>
        <v>112.96731433384875</v>
      </c>
      <c r="O189">
        <f t="shared" si="75"/>
        <v>0.17197418534551648</v>
      </c>
      <c r="P189">
        <f t="shared" si="76"/>
        <v>2.2526158748053695</v>
      </c>
      <c r="Q189">
        <f t="shared" si="77"/>
        <v>0.1649989753974706</v>
      </c>
      <c r="R189">
        <f t="shared" si="78"/>
        <v>0.10372748036548578</v>
      </c>
      <c r="S189">
        <f t="shared" si="79"/>
        <v>226.11565386093062</v>
      </c>
      <c r="T189">
        <f t="shared" si="80"/>
        <v>34.05790135270216</v>
      </c>
      <c r="U189">
        <f t="shared" si="81"/>
        <v>34.216800000000013</v>
      </c>
      <c r="V189">
        <f t="shared" si="82"/>
        <v>5.407964612702016</v>
      </c>
      <c r="W189">
        <f t="shared" si="83"/>
        <v>69.966404941291927</v>
      </c>
      <c r="X189">
        <f t="shared" si="84"/>
        <v>3.6108893549389904</v>
      </c>
      <c r="Y189">
        <f t="shared" si="85"/>
        <v>5.1608902272009685</v>
      </c>
      <c r="Z189">
        <f t="shared" si="86"/>
        <v>1.7970752577630256</v>
      </c>
      <c r="AA189">
        <f t="shared" si="87"/>
        <v>-135.34453231709821</v>
      </c>
      <c r="AB189">
        <f t="shared" si="88"/>
        <v>-101.66299401296052</v>
      </c>
      <c r="AC189">
        <f t="shared" si="89"/>
        <v>-10.417088468753622</v>
      </c>
      <c r="AD189">
        <f t="shared" si="90"/>
        <v>-21.30896093788175</v>
      </c>
      <c r="AE189">
        <f t="shared" si="91"/>
        <v>55.445203685102612</v>
      </c>
      <c r="AF189">
        <f t="shared" si="92"/>
        <v>3.0773508717801814</v>
      </c>
      <c r="AG189">
        <f t="shared" si="93"/>
        <v>31.611559100576748</v>
      </c>
      <c r="AH189">
        <v>1188.277071710851</v>
      </c>
      <c r="AI189">
        <v>1161.5757575757571</v>
      </c>
      <c r="AJ189">
        <v>1.717076314909739</v>
      </c>
      <c r="AK189">
        <v>66.400301856687292</v>
      </c>
      <c r="AL189">
        <f t="shared" si="94"/>
        <v>3.0690370139931566</v>
      </c>
      <c r="AM189">
        <v>34.103320756587429</v>
      </c>
      <c r="AN189">
        <v>35.701815151515149</v>
      </c>
      <c r="AO189">
        <v>-1.631409714652258E-4</v>
      </c>
      <c r="AP189">
        <v>80.260018109835471</v>
      </c>
      <c r="AQ189">
        <v>16</v>
      </c>
      <c r="AR189">
        <v>3</v>
      </c>
      <c r="AS189">
        <f t="shared" si="95"/>
        <v>1</v>
      </c>
      <c r="AT189">
        <f t="shared" si="96"/>
        <v>0</v>
      </c>
      <c r="AU189">
        <f t="shared" si="97"/>
        <v>22334.63332612289</v>
      </c>
      <c r="AV189">
        <f t="shared" si="98"/>
        <v>1199.9937500000001</v>
      </c>
      <c r="AW189">
        <f t="shared" si="99"/>
        <v>1025.9204760937464</v>
      </c>
      <c r="AX189">
        <f t="shared" si="100"/>
        <v>0.85493818288115786</v>
      </c>
      <c r="AY189">
        <f t="shared" si="101"/>
        <v>0.18843069296063467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1669308037.7874999</v>
      </c>
      <c r="BF189">
        <v>1117.1099999999999</v>
      </c>
      <c r="BG189">
        <v>1148.89375</v>
      </c>
      <c r="BH189">
        <v>35.707324999999997</v>
      </c>
      <c r="BI189">
        <v>34.105550000000001</v>
      </c>
      <c r="BJ189">
        <v>1121.1275000000001</v>
      </c>
      <c r="BK189">
        <v>35.556125000000002</v>
      </c>
      <c r="BL189">
        <v>500.20512500000001</v>
      </c>
      <c r="BM189">
        <v>101.0245</v>
      </c>
      <c r="BN189">
        <v>0.100111125</v>
      </c>
      <c r="BO189">
        <v>33.379674999999999</v>
      </c>
      <c r="BP189">
        <v>34.216800000000013</v>
      </c>
      <c r="BQ189">
        <v>999.9</v>
      </c>
      <c r="BR189">
        <v>0</v>
      </c>
      <c r="BS189">
        <v>0</v>
      </c>
      <c r="BT189">
        <v>4504.9225000000006</v>
      </c>
      <c r="BU189">
        <v>0</v>
      </c>
      <c r="BV189">
        <v>329.52050000000003</v>
      </c>
      <c r="BW189">
        <v>-31.783574999999999</v>
      </c>
      <c r="BX189">
        <v>1158.4749999999999</v>
      </c>
      <c r="BY189">
        <v>1189.4612500000001</v>
      </c>
      <c r="BZ189">
        <v>1.6017600000000001</v>
      </c>
      <c r="CA189">
        <v>1148.89375</v>
      </c>
      <c r="CB189">
        <v>34.105550000000001</v>
      </c>
      <c r="CC189">
        <v>3.60731</v>
      </c>
      <c r="CD189">
        <v>3.4454937499999998</v>
      </c>
      <c r="CE189">
        <v>27.1334625</v>
      </c>
      <c r="CF189">
        <v>26.353537500000002</v>
      </c>
      <c r="CG189">
        <v>1199.9937500000001</v>
      </c>
      <c r="CH189">
        <v>0.49997675000000003</v>
      </c>
      <c r="CI189">
        <v>0.50002324999999992</v>
      </c>
      <c r="CJ189">
        <v>0</v>
      </c>
      <c r="CK189">
        <v>1173.7349999999999</v>
      </c>
      <c r="CL189">
        <v>4.9990899999999998</v>
      </c>
      <c r="CM189">
        <v>13103.5375</v>
      </c>
      <c r="CN189">
        <v>9557.7312500000007</v>
      </c>
      <c r="CO189">
        <v>42.944875000000003</v>
      </c>
      <c r="CP189">
        <v>44.617125000000001</v>
      </c>
      <c r="CQ189">
        <v>43.686999999999998</v>
      </c>
      <c r="CR189">
        <v>43.686999999999998</v>
      </c>
      <c r="CS189">
        <v>44.311999999999998</v>
      </c>
      <c r="CT189">
        <v>597.47</v>
      </c>
      <c r="CU189">
        <v>597.52375000000006</v>
      </c>
      <c r="CV189">
        <v>0</v>
      </c>
      <c r="CW189">
        <v>1669308049.0999999</v>
      </c>
      <c r="CX189">
        <v>0</v>
      </c>
      <c r="CY189">
        <v>1669300797.0999999</v>
      </c>
      <c r="CZ189" t="s">
        <v>356</v>
      </c>
      <c r="DA189">
        <v>1669300797.0999999</v>
      </c>
      <c r="DB189">
        <v>1669300794.5999999</v>
      </c>
      <c r="DC189">
        <v>7</v>
      </c>
      <c r="DD189">
        <v>-0.40400000000000003</v>
      </c>
      <c r="DE189">
        <v>2.3E-2</v>
      </c>
      <c r="DF189">
        <v>-3.4009999999999998</v>
      </c>
      <c r="DG189">
        <v>0.121</v>
      </c>
      <c r="DH189">
        <v>413</v>
      </c>
      <c r="DI189">
        <v>31</v>
      </c>
      <c r="DJ189">
        <v>0.5</v>
      </c>
      <c r="DK189">
        <v>0.27</v>
      </c>
      <c r="DL189">
        <v>-31.5564575</v>
      </c>
      <c r="DM189">
        <v>-1.9715223264539581</v>
      </c>
      <c r="DN189">
        <v>0.20023319266233061</v>
      </c>
      <c r="DO189">
        <v>0</v>
      </c>
      <c r="DP189">
        <v>1.62970525</v>
      </c>
      <c r="DQ189">
        <v>-0.22330412757974419</v>
      </c>
      <c r="DR189">
        <v>2.1992066750023749E-2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2.94875</v>
      </c>
      <c r="EB189">
        <v>2.5974300000000001</v>
      </c>
      <c r="EC189">
        <v>0.20087099999999999</v>
      </c>
      <c r="ED189">
        <v>0.20253499999999999</v>
      </c>
      <c r="EE189">
        <v>0.144015</v>
      </c>
      <c r="EF189">
        <v>0.13811300000000001</v>
      </c>
      <c r="EG189">
        <v>24230.1</v>
      </c>
      <c r="EH189">
        <v>24615.1</v>
      </c>
      <c r="EI189">
        <v>28213.599999999999</v>
      </c>
      <c r="EJ189">
        <v>29713.4</v>
      </c>
      <c r="EK189">
        <v>33229.300000000003</v>
      </c>
      <c r="EL189">
        <v>35544</v>
      </c>
      <c r="EM189">
        <v>39812.400000000001</v>
      </c>
      <c r="EN189">
        <v>42450.6</v>
      </c>
      <c r="EO189">
        <v>1.94075</v>
      </c>
      <c r="EP189">
        <v>1.91875</v>
      </c>
      <c r="EQ189">
        <v>0.19142000000000001</v>
      </c>
      <c r="ER189">
        <v>0</v>
      </c>
      <c r="ES189">
        <v>31.122199999999999</v>
      </c>
      <c r="ET189">
        <v>999.9</v>
      </c>
      <c r="EU189">
        <v>72</v>
      </c>
      <c r="EV189">
        <v>34.4</v>
      </c>
      <c r="EW189">
        <v>38.941400000000002</v>
      </c>
      <c r="EX189">
        <v>28.9345</v>
      </c>
      <c r="EY189">
        <v>2.0552899999999998</v>
      </c>
      <c r="EZ189">
        <v>1</v>
      </c>
      <c r="FA189">
        <v>0.43237300000000001</v>
      </c>
      <c r="FB189">
        <v>0.22944999999999999</v>
      </c>
      <c r="FC189">
        <v>20.275700000000001</v>
      </c>
      <c r="FD189">
        <v>5.2187900000000003</v>
      </c>
      <c r="FE189">
        <v>12.004</v>
      </c>
      <c r="FF189">
        <v>4.9870999999999999</v>
      </c>
      <c r="FG189">
        <v>3.28443</v>
      </c>
      <c r="FH189">
        <v>9999</v>
      </c>
      <c r="FI189">
        <v>9999</v>
      </c>
      <c r="FJ189">
        <v>9999</v>
      </c>
      <c r="FK189">
        <v>999.9</v>
      </c>
      <c r="FL189">
        <v>1.86572</v>
      </c>
      <c r="FM189">
        <v>1.86212</v>
      </c>
      <c r="FN189">
        <v>1.8641399999999999</v>
      </c>
      <c r="FO189">
        <v>1.8602099999999999</v>
      </c>
      <c r="FP189">
        <v>1.8609599999999999</v>
      </c>
      <c r="FQ189">
        <v>1.86005</v>
      </c>
      <c r="FR189">
        <v>1.8617300000000001</v>
      </c>
      <c r="FS189">
        <v>1.85836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-4.0199999999999996</v>
      </c>
      <c r="GH189">
        <v>0.1512</v>
      </c>
      <c r="GI189">
        <v>-2.4104999999999999</v>
      </c>
      <c r="GJ189">
        <v>-2.6733299999999998E-3</v>
      </c>
      <c r="GK189">
        <v>1.6058599999999999E-6</v>
      </c>
      <c r="GL189">
        <v>-4.45944E-10</v>
      </c>
      <c r="GM189">
        <v>-0.1235328524796835</v>
      </c>
      <c r="GN189">
        <v>8.2927637995010707E-4</v>
      </c>
      <c r="GO189">
        <v>4.5700164417846682E-4</v>
      </c>
      <c r="GP189">
        <v>-7.3971344136228166E-6</v>
      </c>
      <c r="GQ189">
        <v>4</v>
      </c>
      <c r="GR189">
        <v>2095</v>
      </c>
      <c r="GS189">
        <v>4</v>
      </c>
      <c r="GT189">
        <v>35</v>
      </c>
      <c r="GU189">
        <v>120.7</v>
      </c>
      <c r="GV189">
        <v>120.8</v>
      </c>
      <c r="GW189">
        <v>2.50854</v>
      </c>
      <c r="GX189">
        <v>2.52563</v>
      </c>
      <c r="GY189">
        <v>1.4489700000000001</v>
      </c>
      <c r="GZ189">
        <v>2.32544</v>
      </c>
      <c r="HA189">
        <v>1.5478499999999999</v>
      </c>
      <c r="HB189">
        <v>2.2424300000000001</v>
      </c>
      <c r="HC189">
        <v>39.142800000000001</v>
      </c>
      <c r="HD189">
        <v>14.6311</v>
      </c>
      <c r="HE189">
        <v>18</v>
      </c>
      <c r="HF189">
        <v>494.048</v>
      </c>
      <c r="HG189">
        <v>520.98199999999997</v>
      </c>
      <c r="HH189">
        <v>30.999500000000001</v>
      </c>
      <c r="HI189">
        <v>32.862900000000003</v>
      </c>
      <c r="HJ189">
        <v>30.000499999999999</v>
      </c>
      <c r="HK189">
        <v>32.765099999999997</v>
      </c>
      <c r="HL189">
        <v>32.753900000000002</v>
      </c>
      <c r="HM189">
        <v>50.205800000000004</v>
      </c>
      <c r="HN189">
        <v>20.8491</v>
      </c>
      <c r="HO189">
        <v>100</v>
      </c>
      <c r="HP189">
        <v>31</v>
      </c>
      <c r="HQ189">
        <v>1163.47</v>
      </c>
      <c r="HR189">
        <v>34.057000000000002</v>
      </c>
      <c r="HS189">
        <v>99.398899999999998</v>
      </c>
      <c r="HT189">
        <v>98.458500000000001</v>
      </c>
    </row>
    <row r="190" spans="1:228" x14ac:dyDescent="0.2">
      <c r="A190">
        <v>175</v>
      </c>
      <c r="B190">
        <v>1669308044.0999999</v>
      </c>
      <c r="C190">
        <v>694.5</v>
      </c>
      <c r="D190" t="s">
        <v>709</v>
      </c>
      <c r="E190" t="s">
        <v>710</v>
      </c>
      <c r="F190">
        <v>4</v>
      </c>
      <c r="G190">
        <v>1669308042.0999999</v>
      </c>
      <c r="H190">
        <f t="shared" si="68"/>
        <v>2.9767872917619907E-3</v>
      </c>
      <c r="I190">
        <f t="shared" si="69"/>
        <v>2.9767872917619909</v>
      </c>
      <c r="J190">
        <f t="shared" si="70"/>
        <v>31.610618315832316</v>
      </c>
      <c r="K190">
        <f t="shared" si="71"/>
        <v>1124.235714285714</v>
      </c>
      <c r="L190">
        <f t="shared" si="72"/>
        <v>780.80982906328506</v>
      </c>
      <c r="M190">
        <f t="shared" si="73"/>
        <v>78.958032945566089</v>
      </c>
      <c r="N190">
        <f t="shared" si="74"/>
        <v>113.68637696792976</v>
      </c>
      <c r="O190">
        <f t="shared" si="75"/>
        <v>0.16609893562848926</v>
      </c>
      <c r="P190">
        <f t="shared" si="76"/>
        <v>2.2513628462572921</v>
      </c>
      <c r="Q190">
        <f t="shared" si="77"/>
        <v>0.15957899630852329</v>
      </c>
      <c r="R190">
        <f t="shared" si="78"/>
        <v>0.10030133859990475</v>
      </c>
      <c r="S190">
        <f t="shared" si="79"/>
        <v>226.11135352300241</v>
      </c>
      <c r="T190">
        <f t="shared" si="80"/>
        <v>34.078341384828185</v>
      </c>
      <c r="U190">
        <f t="shared" si="81"/>
        <v>34.228914285714282</v>
      </c>
      <c r="V190">
        <f t="shared" si="82"/>
        <v>5.4116142902964048</v>
      </c>
      <c r="W190">
        <f t="shared" si="83"/>
        <v>69.977874023645555</v>
      </c>
      <c r="X190">
        <f t="shared" si="84"/>
        <v>3.6093996321313795</v>
      </c>
      <c r="Y190">
        <f t="shared" si="85"/>
        <v>5.1579155304314641</v>
      </c>
      <c r="Z190">
        <f t="shared" si="86"/>
        <v>1.8022146581650254</v>
      </c>
      <c r="AA190">
        <f t="shared" si="87"/>
        <v>-131.27631956670379</v>
      </c>
      <c r="AB190">
        <f t="shared" si="88"/>
        <v>-104.32568757377902</v>
      </c>
      <c r="AC190">
        <f t="shared" si="89"/>
        <v>-10.695972485531604</v>
      </c>
      <c r="AD190">
        <f t="shared" si="90"/>
        <v>-20.186626103012003</v>
      </c>
      <c r="AE190">
        <f t="shared" si="91"/>
        <v>55.524329497945558</v>
      </c>
      <c r="AF190">
        <f t="shared" si="92"/>
        <v>3.04649286334159</v>
      </c>
      <c r="AG190">
        <f t="shared" si="93"/>
        <v>31.610618315832316</v>
      </c>
      <c r="AH190">
        <v>1195.181327656969</v>
      </c>
      <c r="AI190">
        <v>1168.4433939393939</v>
      </c>
      <c r="AJ190">
        <v>1.7231121608025051</v>
      </c>
      <c r="AK190">
        <v>66.400301856687292</v>
      </c>
      <c r="AL190">
        <f t="shared" si="94"/>
        <v>2.9767872917619909</v>
      </c>
      <c r="AM190">
        <v>34.106539103929762</v>
      </c>
      <c r="AN190">
        <v>35.689289090909092</v>
      </c>
      <c r="AO190">
        <v>-5.1856414003673204E-3</v>
      </c>
      <c r="AP190">
        <v>80.260018109835471</v>
      </c>
      <c r="AQ190">
        <v>15</v>
      </c>
      <c r="AR190">
        <v>3</v>
      </c>
      <c r="AS190">
        <f t="shared" si="95"/>
        <v>1</v>
      </c>
      <c r="AT190">
        <f t="shared" si="96"/>
        <v>0</v>
      </c>
      <c r="AU190">
        <f t="shared" si="97"/>
        <v>22313.852381090182</v>
      </c>
      <c r="AV190">
        <f t="shared" si="98"/>
        <v>1199.961428571429</v>
      </c>
      <c r="AW190">
        <f t="shared" si="99"/>
        <v>1025.8937707373072</v>
      </c>
      <c r="AX190">
        <f t="shared" si="100"/>
        <v>0.85493895579514434</v>
      </c>
      <c r="AY190">
        <f t="shared" si="101"/>
        <v>0.18843218468462872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1669308042.0999999</v>
      </c>
      <c r="BF190">
        <v>1124.235714285714</v>
      </c>
      <c r="BG190">
        <v>1156.061428571428</v>
      </c>
      <c r="BH190">
        <v>35.693071428571429</v>
      </c>
      <c r="BI190">
        <v>34.107028571428579</v>
      </c>
      <c r="BJ190">
        <v>1128.255714285714</v>
      </c>
      <c r="BK190">
        <v>35.541942857142857</v>
      </c>
      <c r="BL190">
        <v>500.10857142857139</v>
      </c>
      <c r="BM190">
        <v>101.02328571428571</v>
      </c>
      <c r="BN190">
        <v>9.997120000000001E-2</v>
      </c>
      <c r="BO190">
        <v>33.369385714285713</v>
      </c>
      <c r="BP190">
        <v>34.228914285714282</v>
      </c>
      <c r="BQ190">
        <v>999.89999999999986</v>
      </c>
      <c r="BR190">
        <v>0</v>
      </c>
      <c r="BS190">
        <v>0</v>
      </c>
      <c r="BT190">
        <v>4501.3371428571427</v>
      </c>
      <c r="BU190">
        <v>0</v>
      </c>
      <c r="BV190">
        <v>322.32900000000001</v>
      </c>
      <c r="BW190">
        <v>-31.827542857142859</v>
      </c>
      <c r="BX190">
        <v>1165.8485714285709</v>
      </c>
      <c r="BY190">
        <v>1196.8842857142861</v>
      </c>
      <c r="BZ190">
        <v>1.5860571428571431</v>
      </c>
      <c r="CA190">
        <v>1156.061428571428</v>
      </c>
      <c r="CB190">
        <v>34.107028571428579</v>
      </c>
      <c r="CC190">
        <v>3.6058314285714279</v>
      </c>
      <c r="CD190">
        <v>3.445601428571428</v>
      </c>
      <c r="CE190">
        <v>27.126471428571431</v>
      </c>
      <c r="CF190">
        <v>26.35407142857143</v>
      </c>
      <c r="CG190">
        <v>1199.961428571429</v>
      </c>
      <c r="CH190">
        <v>0.49995099999999992</v>
      </c>
      <c r="CI190">
        <v>0.50004899999999985</v>
      </c>
      <c r="CJ190">
        <v>0</v>
      </c>
      <c r="CK190">
        <v>1173.765714285714</v>
      </c>
      <c r="CL190">
        <v>4.9990899999999998</v>
      </c>
      <c r="CM190">
        <v>13095.842857142859</v>
      </c>
      <c r="CN190">
        <v>9557.362857142858</v>
      </c>
      <c r="CO190">
        <v>42.936999999999998</v>
      </c>
      <c r="CP190">
        <v>44.625</v>
      </c>
      <c r="CQ190">
        <v>43.686999999999998</v>
      </c>
      <c r="CR190">
        <v>43.651571428571422</v>
      </c>
      <c r="CS190">
        <v>44.311999999999998</v>
      </c>
      <c r="CT190">
        <v>597.4228571428572</v>
      </c>
      <c r="CU190">
        <v>597.53857142857134</v>
      </c>
      <c r="CV190">
        <v>0</v>
      </c>
      <c r="CW190">
        <v>1669308053.3</v>
      </c>
      <c r="CX190">
        <v>0</v>
      </c>
      <c r="CY190">
        <v>1669300797.0999999</v>
      </c>
      <c r="CZ190" t="s">
        <v>356</v>
      </c>
      <c r="DA190">
        <v>1669300797.0999999</v>
      </c>
      <c r="DB190">
        <v>1669300794.5999999</v>
      </c>
      <c r="DC190">
        <v>7</v>
      </c>
      <c r="DD190">
        <v>-0.40400000000000003</v>
      </c>
      <c r="DE190">
        <v>2.3E-2</v>
      </c>
      <c r="DF190">
        <v>-3.4009999999999998</v>
      </c>
      <c r="DG190">
        <v>0.121</v>
      </c>
      <c r="DH190">
        <v>413</v>
      </c>
      <c r="DI190">
        <v>31</v>
      </c>
      <c r="DJ190">
        <v>0.5</v>
      </c>
      <c r="DK190">
        <v>0.27</v>
      </c>
      <c r="DL190">
        <v>-31.66789</v>
      </c>
      <c r="DM190">
        <v>-1.538839024390168</v>
      </c>
      <c r="DN190">
        <v>0.16384010925289341</v>
      </c>
      <c r="DO190">
        <v>0</v>
      </c>
      <c r="DP190">
        <v>1.6144907500000001</v>
      </c>
      <c r="DQ190">
        <v>-0.18863380863039619</v>
      </c>
      <c r="DR190">
        <v>1.8253281949761821E-2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2.9486400000000001</v>
      </c>
      <c r="EB190">
        <v>2.5974599999999999</v>
      </c>
      <c r="EC190">
        <v>0.20161299999999999</v>
      </c>
      <c r="ED190">
        <v>0.20326</v>
      </c>
      <c r="EE190">
        <v>0.143983</v>
      </c>
      <c r="EF190">
        <v>0.13811899999999999</v>
      </c>
      <c r="EG190">
        <v>24207.200000000001</v>
      </c>
      <c r="EH190">
        <v>24592.3</v>
      </c>
      <c r="EI190">
        <v>28213.3</v>
      </c>
      <c r="EJ190">
        <v>29712.9</v>
      </c>
      <c r="EK190">
        <v>33230.300000000003</v>
      </c>
      <c r="EL190">
        <v>35543.4</v>
      </c>
      <c r="EM190">
        <v>39812</v>
      </c>
      <c r="EN190">
        <v>42450.1</v>
      </c>
      <c r="EO190">
        <v>1.94095</v>
      </c>
      <c r="EP190">
        <v>1.9187700000000001</v>
      </c>
      <c r="EQ190">
        <v>0.19177</v>
      </c>
      <c r="ER190">
        <v>0</v>
      </c>
      <c r="ES190">
        <v>31.121600000000001</v>
      </c>
      <c r="ET190">
        <v>999.9</v>
      </c>
      <c r="EU190">
        <v>72</v>
      </c>
      <c r="EV190">
        <v>34.4</v>
      </c>
      <c r="EW190">
        <v>38.935499999999998</v>
      </c>
      <c r="EX190">
        <v>28.784500000000001</v>
      </c>
      <c r="EY190">
        <v>1.8469500000000001</v>
      </c>
      <c r="EZ190">
        <v>1</v>
      </c>
      <c r="FA190">
        <v>0.43263699999999999</v>
      </c>
      <c r="FB190">
        <v>0.22359699999999999</v>
      </c>
      <c r="FC190">
        <v>20.2758</v>
      </c>
      <c r="FD190">
        <v>5.22058</v>
      </c>
      <c r="FE190">
        <v>12.0044</v>
      </c>
      <c r="FF190">
        <v>4.98705</v>
      </c>
      <c r="FG190">
        <v>3.2845300000000002</v>
      </c>
      <c r="FH190">
        <v>9999</v>
      </c>
      <c r="FI190">
        <v>9999</v>
      </c>
      <c r="FJ190">
        <v>9999</v>
      </c>
      <c r="FK190">
        <v>999.9</v>
      </c>
      <c r="FL190">
        <v>1.86574</v>
      </c>
      <c r="FM190">
        <v>1.86209</v>
      </c>
      <c r="FN190">
        <v>1.86415</v>
      </c>
      <c r="FO190">
        <v>1.8602000000000001</v>
      </c>
      <c r="FP190">
        <v>1.8609599999999999</v>
      </c>
      <c r="FQ190">
        <v>1.86005</v>
      </c>
      <c r="FR190">
        <v>1.8617300000000001</v>
      </c>
      <c r="FS190">
        <v>1.85836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-4.0199999999999996</v>
      </c>
      <c r="GH190">
        <v>0.15110000000000001</v>
      </c>
      <c r="GI190">
        <v>-2.4104999999999999</v>
      </c>
      <c r="GJ190">
        <v>-2.6733299999999998E-3</v>
      </c>
      <c r="GK190">
        <v>1.6058599999999999E-6</v>
      </c>
      <c r="GL190">
        <v>-4.45944E-10</v>
      </c>
      <c r="GM190">
        <v>-0.1235328524796835</v>
      </c>
      <c r="GN190">
        <v>8.2927637995010707E-4</v>
      </c>
      <c r="GO190">
        <v>4.5700164417846682E-4</v>
      </c>
      <c r="GP190">
        <v>-7.3971344136228166E-6</v>
      </c>
      <c r="GQ190">
        <v>4</v>
      </c>
      <c r="GR190">
        <v>2095</v>
      </c>
      <c r="GS190">
        <v>4</v>
      </c>
      <c r="GT190">
        <v>35</v>
      </c>
      <c r="GU190">
        <v>120.8</v>
      </c>
      <c r="GV190">
        <v>120.8</v>
      </c>
      <c r="GW190">
        <v>2.51831</v>
      </c>
      <c r="GX190">
        <v>2.5476100000000002</v>
      </c>
      <c r="GY190">
        <v>1.4489700000000001</v>
      </c>
      <c r="GZ190">
        <v>2.32544</v>
      </c>
      <c r="HA190">
        <v>1.5478499999999999</v>
      </c>
      <c r="HB190">
        <v>2.21069</v>
      </c>
      <c r="HC190">
        <v>39.142800000000001</v>
      </c>
      <c r="HD190">
        <v>14.6311</v>
      </c>
      <c r="HE190">
        <v>18</v>
      </c>
      <c r="HF190">
        <v>494.19099999999997</v>
      </c>
      <c r="HG190">
        <v>521.01300000000003</v>
      </c>
      <c r="HH190">
        <v>30.998799999999999</v>
      </c>
      <c r="HI190">
        <v>32.866599999999998</v>
      </c>
      <c r="HJ190">
        <v>30.000299999999999</v>
      </c>
      <c r="HK190">
        <v>32.767099999999999</v>
      </c>
      <c r="HL190">
        <v>32.755299999999998</v>
      </c>
      <c r="HM190">
        <v>50.445900000000002</v>
      </c>
      <c r="HN190">
        <v>20.8491</v>
      </c>
      <c r="HO190">
        <v>100</v>
      </c>
      <c r="HP190">
        <v>31</v>
      </c>
      <c r="HQ190">
        <v>1170.1500000000001</v>
      </c>
      <c r="HR190">
        <v>34.057000000000002</v>
      </c>
      <c r="HS190">
        <v>99.397999999999996</v>
      </c>
      <c r="HT190">
        <v>98.4572</v>
      </c>
    </row>
    <row r="191" spans="1:228" x14ac:dyDescent="0.2">
      <c r="A191">
        <v>176</v>
      </c>
      <c r="B191">
        <v>1669308048.0999999</v>
      </c>
      <c r="C191">
        <v>698.5</v>
      </c>
      <c r="D191" t="s">
        <v>711</v>
      </c>
      <c r="E191" t="s">
        <v>712</v>
      </c>
      <c r="F191">
        <v>4</v>
      </c>
      <c r="G191">
        <v>1669308045.7874999</v>
      </c>
      <c r="H191">
        <f t="shared" si="68"/>
        <v>3.0254860325630672E-3</v>
      </c>
      <c r="I191">
        <f t="shared" si="69"/>
        <v>3.0254860325630673</v>
      </c>
      <c r="J191">
        <f t="shared" si="70"/>
        <v>32.224634006326454</v>
      </c>
      <c r="K191">
        <f t="shared" si="71"/>
        <v>1130.2887499999999</v>
      </c>
      <c r="L191">
        <f t="shared" si="72"/>
        <v>786.04981674067324</v>
      </c>
      <c r="M191">
        <f t="shared" si="73"/>
        <v>79.487515175563843</v>
      </c>
      <c r="N191">
        <f t="shared" si="74"/>
        <v>114.29790104261876</v>
      </c>
      <c r="O191">
        <f t="shared" si="75"/>
        <v>0.16907301269334107</v>
      </c>
      <c r="P191">
        <f t="shared" si="76"/>
        <v>2.2493338947012687</v>
      </c>
      <c r="Q191">
        <f t="shared" si="77"/>
        <v>0.16231677317063367</v>
      </c>
      <c r="R191">
        <f t="shared" si="78"/>
        <v>0.10203250822746016</v>
      </c>
      <c r="S191">
        <f t="shared" si="79"/>
        <v>226.11713957241037</v>
      </c>
      <c r="T191">
        <f t="shared" si="80"/>
        <v>34.048720095045141</v>
      </c>
      <c r="U191">
        <f t="shared" si="81"/>
        <v>34.222375</v>
      </c>
      <c r="V191">
        <f t="shared" si="82"/>
        <v>5.4096439301367436</v>
      </c>
      <c r="W191">
        <f t="shared" si="83"/>
        <v>70.022411586627982</v>
      </c>
      <c r="X191">
        <f t="shared" si="84"/>
        <v>3.6088268104276877</v>
      </c>
      <c r="Y191">
        <f t="shared" si="85"/>
        <v>5.1538167975877842</v>
      </c>
      <c r="Z191">
        <f t="shared" si="86"/>
        <v>1.8008171197090559</v>
      </c>
      <c r="AA191">
        <f t="shared" si="87"/>
        <v>-133.42393403603126</v>
      </c>
      <c r="AB191">
        <f t="shared" si="88"/>
        <v>-105.15892066885634</v>
      </c>
      <c r="AC191">
        <f t="shared" si="89"/>
        <v>-10.790031601483662</v>
      </c>
      <c r="AD191">
        <f t="shared" si="90"/>
        <v>-23.255746733960891</v>
      </c>
      <c r="AE191">
        <f t="shared" si="91"/>
        <v>55.703397259561243</v>
      </c>
      <c r="AF191">
        <f t="shared" si="92"/>
        <v>3.0307606006072159</v>
      </c>
      <c r="AG191">
        <f t="shared" si="93"/>
        <v>32.224634006326454</v>
      </c>
      <c r="AH191">
        <v>1202.035049856778</v>
      </c>
      <c r="AI191">
        <v>1175.169212121212</v>
      </c>
      <c r="AJ191">
        <v>1.6823671021774811</v>
      </c>
      <c r="AK191">
        <v>66.400301856687292</v>
      </c>
      <c r="AL191">
        <f t="shared" si="94"/>
        <v>3.0254860325630673</v>
      </c>
      <c r="AM191">
        <v>34.108643425158398</v>
      </c>
      <c r="AN191">
        <v>35.685380606060619</v>
      </c>
      <c r="AO191">
        <v>-2.659541822081637E-4</v>
      </c>
      <c r="AP191">
        <v>80.260018109835471</v>
      </c>
      <c r="AQ191">
        <v>15</v>
      </c>
      <c r="AR191">
        <v>3</v>
      </c>
      <c r="AS191">
        <f t="shared" si="95"/>
        <v>1</v>
      </c>
      <c r="AT191">
        <f t="shared" si="96"/>
        <v>0</v>
      </c>
      <c r="AU191">
        <f t="shared" si="97"/>
        <v>22279.958757752989</v>
      </c>
      <c r="AV191">
        <f t="shared" si="98"/>
        <v>1199.99875</v>
      </c>
      <c r="AW191">
        <f t="shared" si="99"/>
        <v>1025.9250324209381</v>
      </c>
      <c r="AX191">
        <f t="shared" si="100"/>
        <v>0.85493841757830003</v>
      </c>
      <c r="AY191">
        <f t="shared" si="101"/>
        <v>0.18843114592611898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1669308045.7874999</v>
      </c>
      <c r="BF191">
        <v>1130.2887499999999</v>
      </c>
      <c r="BG191">
        <v>1162.21</v>
      </c>
      <c r="BH191">
        <v>35.687587499999999</v>
      </c>
      <c r="BI191">
        <v>34.109799999999993</v>
      </c>
      <c r="BJ191">
        <v>1134.3162500000001</v>
      </c>
      <c r="BK191">
        <v>35.5364875</v>
      </c>
      <c r="BL191">
        <v>500.13200000000001</v>
      </c>
      <c r="BM191">
        <v>101.02275</v>
      </c>
      <c r="BN191">
        <v>9.9995000000000001E-2</v>
      </c>
      <c r="BO191">
        <v>33.355200000000004</v>
      </c>
      <c r="BP191">
        <v>34.222375</v>
      </c>
      <c r="BQ191">
        <v>999.9</v>
      </c>
      <c r="BR191">
        <v>0</v>
      </c>
      <c r="BS191">
        <v>0</v>
      </c>
      <c r="BT191">
        <v>4495.46875</v>
      </c>
      <c r="BU191">
        <v>0</v>
      </c>
      <c r="BV191">
        <v>314.92624999999998</v>
      </c>
      <c r="BW191">
        <v>-31.920425000000002</v>
      </c>
      <c r="BX191">
        <v>1172.1199999999999</v>
      </c>
      <c r="BY191">
        <v>1203.25125</v>
      </c>
      <c r="BZ191">
        <v>1.57776125</v>
      </c>
      <c r="CA191">
        <v>1162.21</v>
      </c>
      <c r="CB191">
        <v>34.109799999999993</v>
      </c>
      <c r="CC191">
        <v>3.6052525000000002</v>
      </c>
      <c r="CD191">
        <v>3.445865</v>
      </c>
      <c r="CE191">
        <v>27.123737500000001</v>
      </c>
      <c r="CF191">
        <v>26.355337500000001</v>
      </c>
      <c r="CG191">
        <v>1199.99875</v>
      </c>
      <c r="CH191">
        <v>0.49997012499999999</v>
      </c>
      <c r="CI191">
        <v>0.50002987499999996</v>
      </c>
      <c r="CJ191">
        <v>0</v>
      </c>
      <c r="CK191">
        <v>1173.7674999999999</v>
      </c>
      <c r="CL191">
        <v>4.9990899999999998</v>
      </c>
      <c r="CM191">
        <v>13093.924999999999</v>
      </c>
      <c r="CN191">
        <v>9557.7400000000016</v>
      </c>
      <c r="CO191">
        <v>42.936999999999998</v>
      </c>
      <c r="CP191">
        <v>44.625</v>
      </c>
      <c r="CQ191">
        <v>43.686999999999998</v>
      </c>
      <c r="CR191">
        <v>43.625</v>
      </c>
      <c r="CS191">
        <v>44.311999999999998</v>
      </c>
      <c r="CT191">
        <v>597.46375</v>
      </c>
      <c r="CU191">
        <v>597.53625</v>
      </c>
      <c r="CV191">
        <v>0</v>
      </c>
      <c r="CW191">
        <v>1669308056.9000001</v>
      </c>
      <c r="CX191">
        <v>0</v>
      </c>
      <c r="CY191">
        <v>1669300797.0999999</v>
      </c>
      <c r="CZ191" t="s">
        <v>356</v>
      </c>
      <c r="DA191">
        <v>1669300797.0999999</v>
      </c>
      <c r="DB191">
        <v>1669300794.5999999</v>
      </c>
      <c r="DC191">
        <v>7</v>
      </c>
      <c r="DD191">
        <v>-0.40400000000000003</v>
      </c>
      <c r="DE191">
        <v>2.3E-2</v>
      </c>
      <c r="DF191">
        <v>-3.4009999999999998</v>
      </c>
      <c r="DG191">
        <v>0.121</v>
      </c>
      <c r="DH191">
        <v>413</v>
      </c>
      <c r="DI191">
        <v>31</v>
      </c>
      <c r="DJ191">
        <v>0.5</v>
      </c>
      <c r="DK191">
        <v>0.27</v>
      </c>
      <c r="DL191">
        <v>-31.7602525</v>
      </c>
      <c r="DM191">
        <v>-1.135892307692272</v>
      </c>
      <c r="DN191">
        <v>0.1295048049060343</v>
      </c>
      <c r="DO191">
        <v>0</v>
      </c>
      <c r="DP191">
        <v>1.602139</v>
      </c>
      <c r="DQ191">
        <v>-0.17891504690432261</v>
      </c>
      <c r="DR191">
        <v>1.7289309240105591E-2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2.9484900000000001</v>
      </c>
      <c r="EB191">
        <v>2.5972900000000001</v>
      </c>
      <c r="EC191">
        <v>0.20233599999999999</v>
      </c>
      <c r="ED191">
        <v>0.20399600000000001</v>
      </c>
      <c r="EE191">
        <v>0.14396700000000001</v>
      </c>
      <c r="EF191">
        <v>0.138124</v>
      </c>
      <c r="EG191">
        <v>24185.3</v>
      </c>
      <c r="EH191">
        <v>24569.1</v>
      </c>
      <c r="EI191">
        <v>28213.4</v>
      </c>
      <c r="EJ191">
        <v>29712.5</v>
      </c>
      <c r="EK191">
        <v>33231.300000000003</v>
      </c>
      <c r="EL191">
        <v>35542.6</v>
      </c>
      <c r="EM191">
        <v>39812.5</v>
      </c>
      <c r="EN191">
        <v>42449.4</v>
      </c>
      <c r="EO191">
        <v>1.94075</v>
      </c>
      <c r="EP191">
        <v>1.91882</v>
      </c>
      <c r="EQ191">
        <v>0.191189</v>
      </c>
      <c r="ER191">
        <v>0</v>
      </c>
      <c r="ES191">
        <v>31.114799999999999</v>
      </c>
      <c r="ET191">
        <v>999.9</v>
      </c>
      <c r="EU191">
        <v>72</v>
      </c>
      <c r="EV191">
        <v>34.4</v>
      </c>
      <c r="EW191">
        <v>38.941099999999999</v>
      </c>
      <c r="EX191">
        <v>28.994499999999999</v>
      </c>
      <c r="EY191">
        <v>1.66266</v>
      </c>
      <c r="EZ191">
        <v>1</v>
      </c>
      <c r="FA191">
        <v>0.43284299999999998</v>
      </c>
      <c r="FB191">
        <v>0.216947</v>
      </c>
      <c r="FC191">
        <v>20.2759</v>
      </c>
      <c r="FD191">
        <v>5.2202799999999998</v>
      </c>
      <c r="FE191">
        <v>12.004</v>
      </c>
      <c r="FF191">
        <v>4.9874499999999999</v>
      </c>
      <c r="FG191">
        <v>3.2846299999999999</v>
      </c>
      <c r="FH191">
        <v>9999</v>
      </c>
      <c r="FI191">
        <v>9999</v>
      </c>
      <c r="FJ191">
        <v>9999</v>
      </c>
      <c r="FK191">
        <v>999.9</v>
      </c>
      <c r="FL191">
        <v>1.86575</v>
      </c>
      <c r="FM191">
        <v>1.8621000000000001</v>
      </c>
      <c r="FN191">
        <v>1.86416</v>
      </c>
      <c r="FO191">
        <v>1.8602000000000001</v>
      </c>
      <c r="FP191">
        <v>1.8609599999999999</v>
      </c>
      <c r="FQ191">
        <v>1.86006</v>
      </c>
      <c r="FR191">
        <v>1.86172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-4.03</v>
      </c>
      <c r="GH191">
        <v>0.15110000000000001</v>
      </c>
      <c r="GI191">
        <v>-2.4104999999999999</v>
      </c>
      <c r="GJ191">
        <v>-2.6733299999999998E-3</v>
      </c>
      <c r="GK191">
        <v>1.6058599999999999E-6</v>
      </c>
      <c r="GL191">
        <v>-4.45944E-10</v>
      </c>
      <c r="GM191">
        <v>-0.1235328524796835</v>
      </c>
      <c r="GN191">
        <v>8.2927637995010707E-4</v>
      </c>
      <c r="GO191">
        <v>4.5700164417846682E-4</v>
      </c>
      <c r="GP191">
        <v>-7.3971344136228166E-6</v>
      </c>
      <c r="GQ191">
        <v>4</v>
      </c>
      <c r="GR191">
        <v>2095</v>
      </c>
      <c r="GS191">
        <v>4</v>
      </c>
      <c r="GT191">
        <v>35</v>
      </c>
      <c r="GU191">
        <v>120.8</v>
      </c>
      <c r="GV191">
        <v>120.9</v>
      </c>
      <c r="GW191">
        <v>2.5293000000000001</v>
      </c>
      <c r="GX191">
        <v>2.5451700000000002</v>
      </c>
      <c r="GY191">
        <v>1.4489700000000001</v>
      </c>
      <c r="GZ191">
        <v>2.32544</v>
      </c>
      <c r="HA191">
        <v>1.5478499999999999</v>
      </c>
      <c r="HB191">
        <v>2.2375500000000001</v>
      </c>
      <c r="HC191">
        <v>39.142800000000001</v>
      </c>
      <c r="HD191">
        <v>14.622400000000001</v>
      </c>
      <c r="HE191">
        <v>18</v>
      </c>
      <c r="HF191">
        <v>494.08100000000002</v>
      </c>
      <c r="HG191">
        <v>521.06700000000001</v>
      </c>
      <c r="HH191">
        <v>30.9985</v>
      </c>
      <c r="HI191">
        <v>32.869599999999998</v>
      </c>
      <c r="HJ191">
        <v>30.000399999999999</v>
      </c>
      <c r="HK191">
        <v>32.769399999999997</v>
      </c>
      <c r="HL191">
        <v>32.7575</v>
      </c>
      <c r="HM191">
        <v>50.682299999999998</v>
      </c>
      <c r="HN191">
        <v>20.8491</v>
      </c>
      <c r="HO191">
        <v>100</v>
      </c>
      <c r="HP191">
        <v>31</v>
      </c>
      <c r="HQ191">
        <v>1176.83</v>
      </c>
      <c r="HR191">
        <v>34.057000000000002</v>
      </c>
      <c r="HS191">
        <v>99.398600000000002</v>
      </c>
      <c r="HT191">
        <v>98.455699999999993</v>
      </c>
    </row>
    <row r="192" spans="1:228" x14ac:dyDescent="0.2">
      <c r="A192">
        <v>177</v>
      </c>
      <c r="B192">
        <v>1669308052.0999999</v>
      </c>
      <c r="C192">
        <v>702.5</v>
      </c>
      <c r="D192" t="s">
        <v>713</v>
      </c>
      <c r="E192" t="s">
        <v>714</v>
      </c>
      <c r="F192">
        <v>4</v>
      </c>
      <c r="G192">
        <v>1669308050.0999999</v>
      </c>
      <c r="H192">
        <f t="shared" si="68"/>
        <v>3.0237471038728281E-3</v>
      </c>
      <c r="I192">
        <f t="shared" si="69"/>
        <v>3.0237471038728283</v>
      </c>
      <c r="J192">
        <f t="shared" si="70"/>
        <v>31.938330842779422</v>
      </c>
      <c r="K192">
        <f t="shared" si="71"/>
        <v>1137.4000000000001</v>
      </c>
      <c r="L192">
        <f t="shared" si="72"/>
        <v>796.7585599599704</v>
      </c>
      <c r="M192">
        <f t="shared" si="73"/>
        <v>80.569720757501258</v>
      </c>
      <c r="N192">
        <f t="shared" si="74"/>
        <v>115.01602241234282</v>
      </c>
      <c r="O192">
        <f t="shared" si="75"/>
        <v>0.16960991486488436</v>
      </c>
      <c r="P192">
        <f t="shared" si="76"/>
        <v>2.2483287918971571</v>
      </c>
      <c r="Q192">
        <f t="shared" si="77"/>
        <v>0.16280871710638511</v>
      </c>
      <c r="R192">
        <f t="shared" si="78"/>
        <v>0.10234378415831474</v>
      </c>
      <c r="S192">
        <f t="shared" si="79"/>
        <v>226.11696866583065</v>
      </c>
      <c r="T192">
        <f t="shared" si="80"/>
        <v>34.034240909970237</v>
      </c>
      <c r="U192">
        <f t="shared" si="81"/>
        <v>34.200099999999999</v>
      </c>
      <c r="V192">
        <f t="shared" si="82"/>
        <v>5.4029369032439911</v>
      </c>
      <c r="W192">
        <f t="shared" si="83"/>
        <v>70.077163281394277</v>
      </c>
      <c r="X192">
        <f t="shared" si="84"/>
        <v>3.6085442776390844</v>
      </c>
      <c r="Y192">
        <f t="shared" si="85"/>
        <v>5.1493869167463364</v>
      </c>
      <c r="Z192">
        <f t="shared" si="86"/>
        <v>1.7943926256049068</v>
      </c>
      <c r="AA192">
        <f t="shared" si="87"/>
        <v>-133.34724728079172</v>
      </c>
      <c r="AB192">
        <f t="shared" si="88"/>
        <v>-104.27167274889079</v>
      </c>
      <c r="AC192">
        <f t="shared" si="89"/>
        <v>-10.701807829710763</v>
      </c>
      <c r="AD192">
        <f t="shared" si="90"/>
        <v>-22.203759193562618</v>
      </c>
      <c r="AE192">
        <f t="shared" si="91"/>
        <v>55.941325493020763</v>
      </c>
      <c r="AF192">
        <f t="shared" si="92"/>
        <v>3.0205074021664231</v>
      </c>
      <c r="AG192">
        <f t="shared" si="93"/>
        <v>31.938330842779422</v>
      </c>
      <c r="AH192">
        <v>1209.029476292761</v>
      </c>
      <c r="AI192">
        <v>1182.0822424242431</v>
      </c>
      <c r="AJ192">
        <v>1.727818090452294</v>
      </c>
      <c r="AK192">
        <v>66.400301856687292</v>
      </c>
      <c r="AL192">
        <f t="shared" si="94"/>
        <v>3.0237471038728283</v>
      </c>
      <c r="AM192">
        <v>34.111529004365103</v>
      </c>
      <c r="AN192">
        <v>35.685793333333329</v>
      </c>
      <c r="AO192">
        <v>-3.4015206206363269E-6</v>
      </c>
      <c r="AP192">
        <v>80.260018109835471</v>
      </c>
      <c r="AQ192">
        <v>15</v>
      </c>
      <c r="AR192">
        <v>3</v>
      </c>
      <c r="AS192">
        <f t="shared" si="95"/>
        <v>1</v>
      </c>
      <c r="AT192">
        <f t="shared" si="96"/>
        <v>0</v>
      </c>
      <c r="AU192">
        <f t="shared" si="97"/>
        <v>22263.79925541742</v>
      </c>
      <c r="AV192">
        <f t="shared" si="98"/>
        <v>1199.9914285714281</v>
      </c>
      <c r="AW192">
        <f t="shared" si="99"/>
        <v>1025.9193993087199</v>
      </c>
      <c r="AX192">
        <f t="shared" si="100"/>
        <v>0.85493893946397748</v>
      </c>
      <c r="AY192">
        <f t="shared" si="101"/>
        <v>0.18843215316547682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1669308050.0999999</v>
      </c>
      <c r="BF192">
        <v>1137.4000000000001</v>
      </c>
      <c r="BG192">
        <v>1169.457142857143</v>
      </c>
      <c r="BH192">
        <v>35.685099999999998</v>
      </c>
      <c r="BI192">
        <v>34.112542857142863</v>
      </c>
      <c r="BJ192">
        <v>1141.434285714286</v>
      </c>
      <c r="BK192">
        <v>35.533999999999999</v>
      </c>
      <c r="BL192">
        <v>500.09914285714279</v>
      </c>
      <c r="BM192">
        <v>101.0218571428571</v>
      </c>
      <c r="BN192">
        <v>0.10001942857142861</v>
      </c>
      <c r="BO192">
        <v>33.339857142857149</v>
      </c>
      <c r="BP192">
        <v>34.200099999999999</v>
      </c>
      <c r="BQ192">
        <v>999.89999999999986</v>
      </c>
      <c r="BR192">
        <v>0</v>
      </c>
      <c r="BS192">
        <v>0</v>
      </c>
      <c r="BT192">
        <v>4492.59</v>
      </c>
      <c r="BU192">
        <v>0</v>
      </c>
      <c r="BV192">
        <v>304.98214285714278</v>
      </c>
      <c r="BW192">
        <v>-32.055857142857143</v>
      </c>
      <c r="BX192">
        <v>1179.491428571429</v>
      </c>
      <c r="BY192">
        <v>1210.76</v>
      </c>
      <c r="BZ192">
        <v>1.572557142857143</v>
      </c>
      <c r="CA192">
        <v>1169.457142857143</v>
      </c>
      <c r="CB192">
        <v>34.112542857142863</v>
      </c>
      <c r="CC192">
        <v>3.6049699999999998</v>
      </c>
      <c r="CD192">
        <v>3.44611</v>
      </c>
      <c r="CE192">
        <v>27.122399999999999</v>
      </c>
      <c r="CF192">
        <v>26.356557142857142</v>
      </c>
      <c r="CG192">
        <v>1199.9914285714281</v>
      </c>
      <c r="CH192">
        <v>0.49995099999999992</v>
      </c>
      <c r="CI192">
        <v>0.50004899999999985</v>
      </c>
      <c r="CJ192">
        <v>0</v>
      </c>
      <c r="CK192">
        <v>1173.8928571428571</v>
      </c>
      <c r="CL192">
        <v>4.9990899999999998</v>
      </c>
      <c r="CM192">
        <v>13090.471428571431</v>
      </c>
      <c r="CN192">
        <v>9557.6142857142859</v>
      </c>
      <c r="CO192">
        <v>42.901571428571422</v>
      </c>
      <c r="CP192">
        <v>44.625</v>
      </c>
      <c r="CQ192">
        <v>43.686999999999998</v>
      </c>
      <c r="CR192">
        <v>43.625</v>
      </c>
      <c r="CS192">
        <v>44.311999999999998</v>
      </c>
      <c r="CT192">
        <v>597.43857142857155</v>
      </c>
      <c r="CU192">
        <v>597.55285714285708</v>
      </c>
      <c r="CV192">
        <v>0</v>
      </c>
      <c r="CW192">
        <v>1669308061.0999999</v>
      </c>
      <c r="CX192">
        <v>0</v>
      </c>
      <c r="CY192">
        <v>1669300797.0999999</v>
      </c>
      <c r="CZ192" t="s">
        <v>356</v>
      </c>
      <c r="DA192">
        <v>1669300797.0999999</v>
      </c>
      <c r="DB192">
        <v>1669300794.5999999</v>
      </c>
      <c r="DC192">
        <v>7</v>
      </c>
      <c r="DD192">
        <v>-0.40400000000000003</v>
      </c>
      <c r="DE192">
        <v>2.3E-2</v>
      </c>
      <c r="DF192">
        <v>-3.4009999999999998</v>
      </c>
      <c r="DG192">
        <v>0.121</v>
      </c>
      <c r="DH192">
        <v>413</v>
      </c>
      <c r="DI192">
        <v>31</v>
      </c>
      <c r="DJ192">
        <v>0.5</v>
      </c>
      <c r="DK192">
        <v>0.27</v>
      </c>
      <c r="DL192">
        <v>-31.857405</v>
      </c>
      <c r="DM192">
        <v>-1.1488097560975259</v>
      </c>
      <c r="DN192">
        <v>0.13006180444311841</v>
      </c>
      <c r="DO192">
        <v>0</v>
      </c>
      <c r="DP192">
        <v>1.5916217500000001</v>
      </c>
      <c r="DQ192">
        <v>-0.16315395872420871</v>
      </c>
      <c r="DR192">
        <v>1.5943829509797839E-2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357</v>
      </c>
      <c r="EA192">
        <v>2.9485700000000001</v>
      </c>
      <c r="EB192">
        <v>2.5974200000000001</v>
      </c>
      <c r="EC192">
        <v>0.203072</v>
      </c>
      <c r="ED192">
        <v>0.20472699999999999</v>
      </c>
      <c r="EE192">
        <v>0.14397299999999999</v>
      </c>
      <c r="EF192">
        <v>0.138126</v>
      </c>
      <c r="EG192">
        <v>24162.799999999999</v>
      </c>
      <c r="EH192">
        <v>24546</v>
      </c>
      <c r="EI192">
        <v>28213.3</v>
      </c>
      <c r="EJ192">
        <v>29712</v>
      </c>
      <c r="EK192">
        <v>33230.9</v>
      </c>
      <c r="EL192">
        <v>35542.199999999997</v>
      </c>
      <c r="EM192">
        <v>39812.199999999997</v>
      </c>
      <c r="EN192">
        <v>42449</v>
      </c>
      <c r="EO192">
        <v>1.9408300000000001</v>
      </c>
      <c r="EP192">
        <v>1.91865</v>
      </c>
      <c r="EQ192">
        <v>0.19001999999999999</v>
      </c>
      <c r="ER192">
        <v>0</v>
      </c>
      <c r="ES192">
        <v>31.1066</v>
      </c>
      <c r="ET192">
        <v>999.9</v>
      </c>
      <c r="EU192">
        <v>72</v>
      </c>
      <c r="EV192">
        <v>34.4</v>
      </c>
      <c r="EW192">
        <v>38.937399999999997</v>
      </c>
      <c r="EX192">
        <v>28.9345</v>
      </c>
      <c r="EY192">
        <v>1.6346099999999999</v>
      </c>
      <c r="EZ192">
        <v>1</v>
      </c>
      <c r="FA192">
        <v>0.43305900000000003</v>
      </c>
      <c r="FB192">
        <v>0.21190899999999999</v>
      </c>
      <c r="FC192">
        <v>20.2758</v>
      </c>
      <c r="FD192">
        <v>5.2201399999999998</v>
      </c>
      <c r="FE192">
        <v>12.004</v>
      </c>
      <c r="FF192">
        <v>4.9872500000000004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1.86572</v>
      </c>
      <c r="FM192">
        <v>1.86212</v>
      </c>
      <c r="FN192">
        <v>1.86415</v>
      </c>
      <c r="FO192">
        <v>1.8602099999999999</v>
      </c>
      <c r="FP192">
        <v>1.8609599999999999</v>
      </c>
      <c r="FQ192">
        <v>1.86005</v>
      </c>
      <c r="FR192">
        <v>1.86172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-4.04</v>
      </c>
      <c r="GH192">
        <v>0.15110000000000001</v>
      </c>
      <c r="GI192">
        <v>-2.4104999999999999</v>
      </c>
      <c r="GJ192">
        <v>-2.6733299999999998E-3</v>
      </c>
      <c r="GK192">
        <v>1.6058599999999999E-6</v>
      </c>
      <c r="GL192">
        <v>-4.45944E-10</v>
      </c>
      <c r="GM192">
        <v>-0.1235328524796835</v>
      </c>
      <c r="GN192">
        <v>8.2927637995010707E-4</v>
      </c>
      <c r="GO192">
        <v>4.5700164417846682E-4</v>
      </c>
      <c r="GP192">
        <v>-7.3971344136228166E-6</v>
      </c>
      <c r="GQ192">
        <v>4</v>
      </c>
      <c r="GR192">
        <v>2095</v>
      </c>
      <c r="GS192">
        <v>4</v>
      </c>
      <c r="GT192">
        <v>35</v>
      </c>
      <c r="GU192">
        <v>120.9</v>
      </c>
      <c r="GV192">
        <v>121</v>
      </c>
      <c r="GW192">
        <v>2.5415000000000001</v>
      </c>
      <c r="GX192">
        <v>2.5463900000000002</v>
      </c>
      <c r="GY192">
        <v>1.4489700000000001</v>
      </c>
      <c r="GZ192">
        <v>2.32544</v>
      </c>
      <c r="HA192">
        <v>1.5478499999999999</v>
      </c>
      <c r="HB192">
        <v>2.2180200000000001</v>
      </c>
      <c r="HC192">
        <v>39.142800000000001</v>
      </c>
      <c r="HD192">
        <v>14.6136</v>
      </c>
      <c r="HE192">
        <v>18</v>
      </c>
      <c r="HF192">
        <v>494.14</v>
      </c>
      <c r="HG192">
        <v>520.947</v>
      </c>
      <c r="HH192">
        <v>30.9986</v>
      </c>
      <c r="HI192">
        <v>32.871699999999997</v>
      </c>
      <c r="HJ192">
        <v>30.000399999999999</v>
      </c>
      <c r="HK192">
        <v>32.770899999999997</v>
      </c>
      <c r="HL192">
        <v>32.758200000000002</v>
      </c>
      <c r="HM192">
        <v>50.916800000000002</v>
      </c>
      <c r="HN192">
        <v>20.8491</v>
      </c>
      <c r="HO192">
        <v>100</v>
      </c>
      <c r="HP192">
        <v>31</v>
      </c>
      <c r="HQ192">
        <v>1183.51</v>
      </c>
      <c r="HR192">
        <v>34.057000000000002</v>
      </c>
      <c r="HS192">
        <v>99.398099999999999</v>
      </c>
      <c r="HT192">
        <v>98.454300000000003</v>
      </c>
    </row>
    <row r="193" spans="1:228" x14ac:dyDescent="0.2">
      <c r="A193">
        <v>178</v>
      </c>
      <c r="B193">
        <v>1669308056.0999999</v>
      </c>
      <c r="C193">
        <v>706.5</v>
      </c>
      <c r="D193" t="s">
        <v>715</v>
      </c>
      <c r="E193" t="s">
        <v>716</v>
      </c>
      <c r="F193">
        <v>4</v>
      </c>
      <c r="G193">
        <v>1669308053.7874999</v>
      </c>
      <c r="H193">
        <f t="shared" si="68"/>
        <v>3.0231787012583856E-3</v>
      </c>
      <c r="I193">
        <f t="shared" si="69"/>
        <v>3.0231787012583857</v>
      </c>
      <c r="J193">
        <f t="shared" si="70"/>
        <v>33.174266074488415</v>
      </c>
      <c r="K193">
        <f t="shared" si="71"/>
        <v>1143.4124999999999</v>
      </c>
      <c r="L193">
        <f t="shared" si="72"/>
        <v>792.05331831634453</v>
      </c>
      <c r="M193">
        <f t="shared" si="73"/>
        <v>80.094791827434676</v>
      </c>
      <c r="N193">
        <f t="shared" si="74"/>
        <v>115.62527931207937</v>
      </c>
      <c r="O193">
        <f t="shared" si="75"/>
        <v>0.17029499040234525</v>
      </c>
      <c r="P193">
        <f t="shared" si="76"/>
        <v>2.2487729290843483</v>
      </c>
      <c r="Q193">
        <f t="shared" si="77"/>
        <v>0.16344122917538598</v>
      </c>
      <c r="R193">
        <f t="shared" si="78"/>
        <v>0.10274356691342869</v>
      </c>
      <c r="S193">
        <f t="shared" si="79"/>
        <v>226.12123907271703</v>
      </c>
      <c r="T193">
        <f t="shared" si="80"/>
        <v>34.023410780596407</v>
      </c>
      <c r="U193">
        <f t="shared" si="81"/>
        <v>34.1766875</v>
      </c>
      <c r="V193">
        <f t="shared" si="82"/>
        <v>5.3958951687250618</v>
      </c>
      <c r="W193">
        <f t="shared" si="83"/>
        <v>70.12311720903665</v>
      </c>
      <c r="X193">
        <f t="shared" si="84"/>
        <v>3.6086986792034379</v>
      </c>
      <c r="Y193">
        <f t="shared" si="85"/>
        <v>5.1462325447482975</v>
      </c>
      <c r="Z193">
        <f t="shared" si="86"/>
        <v>1.7871964895216239</v>
      </c>
      <c r="AA193">
        <f t="shared" si="87"/>
        <v>-133.3221807254948</v>
      </c>
      <c r="AB193">
        <f t="shared" si="88"/>
        <v>-102.7792040241077</v>
      </c>
      <c r="AC193">
        <f t="shared" si="89"/>
        <v>-10.544774962331719</v>
      </c>
      <c r="AD193">
        <f t="shared" si="90"/>
        <v>-20.5249206392172</v>
      </c>
      <c r="AE193">
        <f t="shared" si="91"/>
        <v>56.181010569620803</v>
      </c>
      <c r="AF193">
        <f t="shared" si="92"/>
        <v>3.0226476592851022</v>
      </c>
      <c r="AG193">
        <f t="shared" si="93"/>
        <v>33.174266074488415</v>
      </c>
      <c r="AH193">
        <v>1215.9700817790299</v>
      </c>
      <c r="AI193">
        <v>1188.716787878787</v>
      </c>
      <c r="AJ193">
        <v>1.6548704187618359</v>
      </c>
      <c r="AK193">
        <v>66.400301856687292</v>
      </c>
      <c r="AL193">
        <f t="shared" si="94"/>
        <v>3.0231787012583857</v>
      </c>
      <c r="AM193">
        <v>34.112799320408158</v>
      </c>
      <c r="AN193">
        <v>35.687436363636358</v>
      </c>
      <c r="AO193">
        <v>-1.1984717246962411E-4</v>
      </c>
      <c r="AP193">
        <v>80.260018109835471</v>
      </c>
      <c r="AQ193">
        <v>15</v>
      </c>
      <c r="AR193">
        <v>3</v>
      </c>
      <c r="AS193">
        <f t="shared" si="95"/>
        <v>1</v>
      </c>
      <c r="AT193">
        <f t="shared" si="96"/>
        <v>0</v>
      </c>
      <c r="AU193">
        <f t="shared" si="97"/>
        <v>22272.195214043986</v>
      </c>
      <c r="AV193">
        <f t="shared" si="98"/>
        <v>1200.0262499999999</v>
      </c>
      <c r="AW193">
        <f t="shared" si="99"/>
        <v>1025.9479824210969</v>
      </c>
      <c r="AX193">
        <f t="shared" si="100"/>
        <v>0.85493795024991903</v>
      </c>
      <c r="AY193">
        <f t="shared" si="101"/>
        <v>0.18843024398234376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1669308053.7874999</v>
      </c>
      <c r="BF193">
        <v>1143.4124999999999</v>
      </c>
      <c r="BG193">
        <v>1175.6087500000001</v>
      </c>
      <c r="BH193">
        <v>35.686237499999997</v>
      </c>
      <c r="BI193">
        <v>34.112637499999998</v>
      </c>
      <c r="BJ193">
        <v>1147.4512500000001</v>
      </c>
      <c r="BK193">
        <v>35.535175000000002</v>
      </c>
      <c r="BL193">
        <v>500.12124999999997</v>
      </c>
      <c r="BM193">
        <v>101.023</v>
      </c>
      <c r="BN193">
        <v>9.9979949999999984E-2</v>
      </c>
      <c r="BO193">
        <v>33.328925000000012</v>
      </c>
      <c r="BP193">
        <v>34.1766875</v>
      </c>
      <c r="BQ193">
        <v>999.9</v>
      </c>
      <c r="BR193">
        <v>0</v>
      </c>
      <c r="BS193">
        <v>0</v>
      </c>
      <c r="BT193">
        <v>4493.8287500000006</v>
      </c>
      <c r="BU193">
        <v>0</v>
      </c>
      <c r="BV193">
        <v>293.65887500000002</v>
      </c>
      <c r="BW193">
        <v>-32.194499999999998</v>
      </c>
      <c r="BX193">
        <v>1185.72875</v>
      </c>
      <c r="BY193">
        <v>1217.1275000000001</v>
      </c>
      <c r="BZ193">
        <v>1.5736049999999999</v>
      </c>
      <c r="CA193">
        <v>1175.6087500000001</v>
      </c>
      <c r="CB193">
        <v>34.112637499999998</v>
      </c>
      <c r="CC193">
        <v>3.6051224999999998</v>
      </c>
      <c r="CD193">
        <v>3.4461550000000001</v>
      </c>
      <c r="CE193">
        <v>27.123125000000002</v>
      </c>
      <c r="CF193">
        <v>26.356762499999999</v>
      </c>
      <c r="CG193">
        <v>1200.0262499999999</v>
      </c>
      <c r="CH193">
        <v>0.49998575000000001</v>
      </c>
      <c r="CI193">
        <v>0.50001424999999999</v>
      </c>
      <c r="CJ193">
        <v>0</v>
      </c>
      <c r="CK193">
        <v>1174.2874999999999</v>
      </c>
      <c r="CL193">
        <v>4.9990899999999998</v>
      </c>
      <c r="CM193">
        <v>13061.637500000001</v>
      </c>
      <c r="CN193">
        <v>9558.0062499999985</v>
      </c>
      <c r="CO193">
        <v>42.890500000000003</v>
      </c>
      <c r="CP193">
        <v>44.577749999999988</v>
      </c>
      <c r="CQ193">
        <v>43.686999999999998</v>
      </c>
      <c r="CR193">
        <v>43.625</v>
      </c>
      <c r="CS193">
        <v>44.311999999999998</v>
      </c>
      <c r="CT193">
        <v>597.49624999999992</v>
      </c>
      <c r="CU193">
        <v>597.53125</v>
      </c>
      <c r="CV193">
        <v>0</v>
      </c>
      <c r="CW193">
        <v>1669308065.3</v>
      </c>
      <c r="CX193">
        <v>0</v>
      </c>
      <c r="CY193">
        <v>1669300797.0999999</v>
      </c>
      <c r="CZ193" t="s">
        <v>356</v>
      </c>
      <c r="DA193">
        <v>1669300797.0999999</v>
      </c>
      <c r="DB193">
        <v>1669300794.5999999</v>
      </c>
      <c r="DC193">
        <v>7</v>
      </c>
      <c r="DD193">
        <v>-0.40400000000000003</v>
      </c>
      <c r="DE193">
        <v>2.3E-2</v>
      </c>
      <c r="DF193">
        <v>-3.4009999999999998</v>
      </c>
      <c r="DG193">
        <v>0.121</v>
      </c>
      <c r="DH193">
        <v>413</v>
      </c>
      <c r="DI193">
        <v>31</v>
      </c>
      <c r="DJ193">
        <v>0.5</v>
      </c>
      <c r="DK193">
        <v>0.27</v>
      </c>
      <c r="DL193">
        <v>-31.946742499999999</v>
      </c>
      <c r="DM193">
        <v>-1.48136622889303</v>
      </c>
      <c r="DN193">
        <v>0.15410007768898071</v>
      </c>
      <c r="DO193">
        <v>0</v>
      </c>
      <c r="DP193">
        <v>1.5833232500000001</v>
      </c>
      <c r="DQ193">
        <v>-0.1140464915572262</v>
      </c>
      <c r="DR193">
        <v>1.1932875258608051E-2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357</v>
      </c>
      <c r="EA193">
        <v>2.94868</v>
      </c>
      <c r="EB193">
        <v>2.5975000000000001</v>
      </c>
      <c r="EC193">
        <v>0.20379</v>
      </c>
      <c r="ED193">
        <v>0.20544699999999999</v>
      </c>
      <c r="EE193">
        <v>0.143984</v>
      </c>
      <c r="EF193">
        <v>0.138128</v>
      </c>
      <c r="EG193">
        <v>24140.5</v>
      </c>
      <c r="EH193">
        <v>24523.9</v>
      </c>
      <c r="EI193">
        <v>28212.7</v>
      </c>
      <c r="EJ193">
        <v>29712.2</v>
      </c>
      <c r="EK193">
        <v>33230.1</v>
      </c>
      <c r="EL193">
        <v>35542.400000000001</v>
      </c>
      <c r="EM193">
        <v>39811.599999999999</v>
      </c>
      <c r="EN193">
        <v>42449.3</v>
      </c>
      <c r="EO193">
        <v>1.9411499999999999</v>
      </c>
      <c r="EP193">
        <v>1.9187700000000001</v>
      </c>
      <c r="EQ193">
        <v>0.18940100000000001</v>
      </c>
      <c r="ER193">
        <v>0</v>
      </c>
      <c r="ES193">
        <v>31.097799999999999</v>
      </c>
      <c r="ET193">
        <v>999.9</v>
      </c>
      <c r="EU193">
        <v>72</v>
      </c>
      <c r="EV193">
        <v>34.4</v>
      </c>
      <c r="EW193">
        <v>38.935099999999998</v>
      </c>
      <c r="EX193">
        <v>28.874500000000001</v>
      </c>
      <c r="EY193">
        <v>1.66666</v>
      </c>
      <c r="EZ193">
        <v>1</v>
      </c>
      <c r="FA193">
        <v>0.433201</v>
      </c>
      <c r="FB193">
        <v>0.209425</v>
      </c>
      <c r="FC193">
        <v>20.2758</v>
      </c>
      <c r="FD193">
        <v>5.2202799999999998</v>
      </c>
      <c r="FE193">
        <v>12.004</v>
      </c>
      <c r="FF193">
        <v>4.9873000000000003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1.86574</v>
      </c>
      <c r="FM193">
        <v>1.86208</v>
      </c>
      <c r="FN193">
        <v>1.8641300000000001</v>
      </c>
      <c r="FO193">
        <v>1.8602000000000001</v>
      </c>
      <c r="FP193">
        <v>1.8609599999999999</v>
      </c>
      <c r="FQ193">
        <v>1.86006</v>
      </c>
      <c r="FR193">
        <v>1.8617300000000001</v>
      </c>
      <c r="FS193">
        <v>1.8583400000000001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-4.04</v>
      </c>
      <c r="GH193">
        <v>0.15110000000000001</v>
      </c>
      <c r="GI193">
        <v>-2.4104999999999999</v>
      </c>
      <c r="GJ193">
        <v>-2.6733299999999998E-3</v>
      </c>
      <c r="GK193">
        <v>1.6058599999999999E-6</v>
      </c>
      <c r="GL193">
        <v>-4.45944E-10</v>
      </c>
      <c r="GM193">
        <v>-0.1235328524796835</v>
      </c>
      <c r="GN193">
        <v>8.2927637995010707E-4</v>
      </c>
      <c r="GO193">
        <v>4.5700164417846682E-4</v>
      </c>
      <c r="GP193">
        <v>-7.3971344136228166E-6</v>
      </c>
      <c r="GQ193">
        <v>4</v>
      </c>
      <c r="GR193">
        <v>2095</v>
      </c>
      <c r="GS193">
        <v>4</v>
      </c>
      <c r="GT193">
        <v>35</v>
      </c>
      <c r="GU193">
        <v>121</v>
      </c>
      <c r="GV193">
        <v>121</v>
      </c>
      <c r="GW193">
        <v>2.5537100000000001</v>
      </c>
      <c r="GX193">
        <v>2.5427200000000001</v>
      </c>
      <c r="GY193">
        <v>1.4489700000000001</v>
      </c>
      <c r="GZ193">
        <v>2.32544</v>
      </c>
      <c r="HA193">
        <v>1.5478499999999999</v>
      </c>
      <c r="HB193">
        <v>2.31934</v>
      </c>
      <c r="HC193">
        <v>39.142800000000001</v>
      </c>
      <c r="HD193">
        <v>14.6311</v>
      </c>
      <c r="HE193">
        <v>18</v>
      </c>
      <c r="HF193">
        <v>494.363</v>
      </c>
      <c r="HG193">
        <v>521.06200000000001</v>
      </c>
      <c r="HH193">
        <v>30.998999999999999</v>
      </c>
      <c r="HI193">
        <v>32.874699999999997</v>
      </c>
      <c r="HJ193">
        <v>30.0002</v>
      </c>
      <c r="HK193">
        <v>32.7729</v>
      </c>
      <c r="HL193">
        <v>32.761099999999999</v>
      </c>
      <c r="HM193">
        <v>51.1586</v>
      </c>
      <c r="HN193">
        <v>20.8491</v>
      </c>
      <c r="HO193">
        <v>100</v>
      </c>
      <c r="HP193">
        <v>31</v>
      </c>
      <c r="HQ193">
        <v>1190.19</v>
      </c>
      <c r="HR193">
        <v>34.057000000000002</v>
      </c>
      <c r="HS193">
        <v>99.396500000000003</v>
      </c>
      <c r="HT193">
        <v>98.455100000000002</v>
      </c>
    </row>
    <row r="194" spans="1:228" x14ac:dyDescent="0.2">
      <c r="A194">
        <v>179</v>
      </c>
      <c r="B194">
        <v>1669308060.0999999</v>
      </c>
      <c r="C194">
        <v>710.5</v>
      </c>
      <c r="D194" t="s">
        <v>717</v>
      </c>
      <c r="E194" t="s">
        <v>718</v>
      </c>
      <c r="F194">
        <v>4</v>
      </c>
      <c r="G194">
        <v>1669308058.0999999</v>
      </c>
      <c r="H194">
        <f t="shared" si="68"/>
        <v>3.0500996726860337E-3</v>
      </c>
      <c r="I194">
        <f t="shared" si="69"/>
        <v>3.0500996726860339</v>
      </c>
      <c r="J194">
        <f t="shared" si="70"/>
        <v>32.487285481219551</v>
      </c>
      <c r="K194">
        <f t="shared" si="71"/>
        <v>1150.3699999999999</v>
      </c>
      <c r="L194">
        <f t="shared" si="72"/>
        <v>809.19248042001755</v>
      </c>
      <c r="M194">
        <f t="shared" si="73"/>
        <v>81.829001322660787</v>
      </c>
      <c r="N194">
        <f t="shared" si="74"/>
        <v>116.33032996387769</v>
      </c>
      <c r="O194">
        <f t="shared" si="75"/>
        <v>0.17239829608204146</v>
      </c>
      <c r="P194">
        <f t="shared" si="76"/>
        <v>2.2562666580365289</v>
      </c>
      <c r="Q194">
        <f t="shared" si="77"/>
        <v>0.16540023985833863</v>
      </c>
      <c r="R194">
        <f t="shared" si="78"/>
        <v>0.10398022696501683</v>
      </c>
      <c r="S194">
        <f t="shared" si="79"/>
        <v>226.12351595161084</v>
      </c>
      <c r="T194">
        <f t="shared" si="80"/>
        <v>34.004513377765271</v>
      </c>
      <c r="U194">
        <f t="shared" si="81"/>
        <v>34.161557142857141</v>
      </c>
      <c r="V194">
        <f t="shared" si="82"/>
        <v>5.3913486852514119</v>
      </c>
      <c r="W194">
        <f t="shared" si="83"/>
        <v>70.170713583150174</v>
      </c>
      <c r="X194">
        <f t="shared" si="84"/>
        <v>3.6095355800117157</v>
      </c>
      <c r="Y194">
        <f t="shared" si="85"/>
        <v>5.1439345500377804</v>
      </c>
      <c r="Z194">
        <f t="shared" si="86"/>
        <v>1.7818131052396962</v>
      </c>
      <c r="AA194">
        <f t="shared" si="87"/>
        <v>-134.5093955654541</v>
      </c>
      <c r="AB194">
        <f t="shared" si="88"/>
        <v>-102.25045628601599</v>
      </c>
      <c r="AC194">
        <f t="shared" si="89"/>
        <v>-10.454503964896205</v>
      </c>
      <c r="AD194">
        <f t="shared" si="90"/>
        <v>-21.090839864755466</v>
      </c>
      <c r="AE194">
        <f t="shared" si="91"/>
        <v>56.439442447744582</v>
      </c>
      <c r="AF194">
        <f t="shared" si="92"/>
        <v>3.043853843202748</v>
      </c>
      <c r="AG194">
        <f t="shared" si="93"/>
        <v>32.487285481219551</v>
      </c>
      <c r="AH194">
        <v>1222.725895994078</v>
      </c>
      <c r="AI194">
        <v>1195.5444848484849</v>
      </c>
      <c r="AJ194">
        <v>1.71438010049986</v>
      </c>
      <c r="AK194">
        <v>66.400301856687292</v>
      </c>
      <c r="AL194">
        <f t="shared" si="94"/>
        <v>3.0500996726860339</v>
      </c>
      <c r="AM194">
        <v>34.111667184748832</v>
      </c>
      <c r="AN194">
        <v>35.697033939393933</v>
      </c>
      <c r="AO194">
        <v>3.8076278680174581E-4</v>
      </c>
      <c r="AP194">
        <v>80.260018109835471</v>
      </c>
      <c r="AQ194">
        <v>15</v>
      </c>
      <c r="AR194">
        <v>3</v>
      </c>
      <c r="AS194">
        <f t="shared" si="95"/>
        <v>1</v>
      </c>
      <c r="AT194">
        <f t="shared" si="96"/>
        <v>0</v>
      </c>
      <c r="AU194">
        <f t="shared" si="97"/>
        <v>22401.821081233153</v>
      </c>
      <c r="AV194">
        <f t="shared" si="98"/>
        <v>1200.025714285714</v>
      </c>
      <c r="AW194">
        <f t="shared" si="99"/>
        <v>1025.9487564516116</v>
      </c>
      <c r="AX194">
        <f t="shared" si="100"/>
        <v>0.85493897692207588</v>
      </c>
      <c r="AY194">
        <f t="shared" si="101"/>
        <v>0.18843222545960636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1669308058.0999999</v>
      </c>
      <c r="BF194">
        <v>1150.3699999999999</v>
      </c>
      <c r="BG194">
        <v>1182.728571428572</v>
      </c>
      <c r="BH194">
        <v>35.694057142857147</v>
      </c>
      <c r="BI194">
        <v>34.10951428571429</v>
      </c>
      <c r="BJ194">
        <v>1154.411428571429</v>
      </c>
      <c r="BK194">
        <v>35.542900000000003</v>
      </c>
      <c r="BL194">
        <v>500.14785714285711</v>
      </c>
      <c r="BM194">
        <v>101.0242857142857</v>
      </c>
      <c r="BN194">
        <v>9.9987314285714279E-2</v>
      </c>
      <c r="BO194">
        <v>33.320957142857139</v>
      </c>
      <c r="BP194">
        <v>34.161557142857141</v>
      </c>
      <c r="BQ194">
        <v>999.89999999999986</v>
      </c>
      <c r="BR194">
        <v>0</v>
      </c>
      <c r="BS194">
        <v>0</v>
      </c>
      <c r="BT194">
        <v>4515.5385714285721</v>
      </c>
      <c r="BU194">
        <v>0</v>
      </c>
      <c r="BV194">
        <v>276.44542857142858</v>
      </c>
      <c r="BW194">
        <v>-32.360785714285711</v>
      </c>
      <c r="BX194">
        <v>1192.95</v>
      </c>
      <c r="BY194">
        <v>1224.498571428571</v>
      </c>
      <c r="BZ194">
        <v>1.5845400000000001</v>
      </c>
      <c r="CA194">
        <v>1182.728571428572</v>
      </c>
      <c r="CB194">
        <v>34.10951428571429</v>
      </c>
      <c r="CC194">
        <v>3.6059642857142862</v>
      </c>
      <c r="CD194">
        <v>3.445887142857142</v>
      </c>
      <c r="CE194">
        <v>27.12708571428572</v>
      </c>
      <c r="CF194">
        <v>26.35548571428572</v>
      </c>
      <c r="CG194">
        <v>1200.025714285714</v>
      </c>
      <c r="CH194">
        <v>0.49995099999999992</v>
      </c>
      <c r="CI194">
        <v>0.50004899999999985</v>
      </c>
      <c r="CJ194">
        <v>0</v>
      </c>
      <c r="CK194">
        <v>1174.5871428571429</v>
      </c>
      <c r="CL194">
        <v>4.9990899999999998</v>
      </c>
      <c r="CM194">
        <v>13061.471428571431</v>
      </c>
      <c r="CN194">
        <v>9557.8957142857143</v>
      </c>
      <c r="CO194">
        <v>42.875</v>
      </c>
      <c r="CP194">
        <v>44.561999999999998</v>
      </c>
      <c r="CQ194">
        <v>43.686999999999998</v>
      </c>
      <c r="CR194">
        <v>43.625</v>
      </c>
      <c r="CS194">
        <v>44.294285714285706</v>
      </c>
      <c r="CT194">
        <v>597.45428571428567</v>
      </c>
      <c r="CU194">
        <v>597.57142857142856</v>
      </c>
      <c r="CV194">
        <v>0</v>
      </c>
      <c r="CW194">
        <v>1669308068.9000001</v>
      </c>
      <c r="CX194">
        <v>0</v>
      </c>
      <c r="CY194">
        <v>1669300797.0999999</v>
      </c>
      <c r="CZ194" t="s">
        <v>356</v>
      </c>
      <c r="DA194">
        <v>1669300797.0999999</v>
      </c>
      <c r="DB194">
        <v>1669300794.5999999</v>
      </c>
      <c r="DC194">
        <v>7</v>
      </c>
      <c r="DD194">
        <v>-0.40400000000000003</v>
      </c>
      <c r="DE194">
        <v>2.3E-2</v>
      </c>
      <c r="DF194">
        <v>-3.4009999999999998</v>
      </c>
      <c r="DG194">
        <v>0.121</v>
      </c>
      <c r="DH194">
        <v>413</v>
      </c>
      <c r="DI194">
        <v>31</v>
      </c>
      <c r="DJ194">
        <v>0.5</v>
      </c>
      <c r="DK194">
        <v>0.27</v>
      </c>
      <c r="DL194">
        <v>-32.055047500000001</v>
      </c>
      <c r="DM194">
        <v>-1.9113242026265591</v>
      </c>
      <c r="DN194">
        <v>0.1898667953954829</v>
      </c>
      <c r="DO194">
        <v>0</v>
      </c>
      <c r="DP194">
        <v>1.579019</v>
      </c>
      <c r="DQ194">
        <v>-2.7732157598505652E-2</v>
      </c>
      <c r="DR194">
        <v>6.5756702319991461E-3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2.9484499999999998</v>
      </c>
      <c r="EB194">
        <v>2.5974200000000001</v>
      </c>
      <c r="EC194">
        <v>0.204517</v>
      </c>
      <c r="ED194">
        <v>0.20618600000000001</v>
      </c>
      <c r="EE194">
        <v>0.14400399999999999</v>
      </c>
      <c r="EF194">
        <v>0.13811499999999999</v>
      </c>
      <c r="EG194">
        <v>24118.3</v>
      </c>
      <c r="EH194">
        <v>24501</v>
      </c>
      <c r="EI194">
        <v>28212.7</v>
      </c>
      <c r="EJ194">
        <v>29712.1</v>
      </c>
      <c r="EK194">
        <v>33229.300000000003</v>
      </c>
      <c r="EL194">
        <v>35542.699999999997</v>
      </c>
      <c r="EM194">
        <v>39811.699999999997</v>
      </c>
      <c r="EN194">
        <v>42448.9</v>
      </c>
      <c r="EO194">
        <v>1.9410700000000001</v>
      </c>
      <c r="EP194">
        <v>1.9188700000000001</v>
      </c>
      <c r="EQ194">
        <v>0.18926000000000001</v>
      </c>
      <c r="ER194">
        <v>0</v>
      </c>
      <c r="ES194">
        <v>31.090299999999999</v>
      </c>
      <c r="ET194">
        <v>999.9</v>
      </c>
      <c r="EU194">
        <v>72</v>
      </c>
      <c r="EV194">
        <v>34.4</v>
      </c>
      <c r="EW194">
        <v>38.939799999999998</v>
      </c>
      <c r="EX194">
        <v>28.814499999999999</v>
      </c>
      <c r="EY194">
        <v>2.0632999999999999</v>
      </c>
      <c r="EZ194">
        <v>1</v>
      </c>
      <c r="FA194">
        <v>0.43343999999999999</v>
      </c>
      <c r="FB194">
        <v>0.206509</v>
      </c>
      <c r="FC194">
        <v>20.2758</v>
      </c>
      <c r="FD194">
        <v>5.22058</v>
      </c>
      <c r="FE194">
        <v>12.004</v>
      </c>
      <c r="FF194">
        <v>4.98705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1.8657300000000001</v>
      </c>
      <c r="FM194">
        <v>1.86209</v>
      </c>
      <c r="FN194">
        <v>1.8641300000000001</v>
      </c>
      <c r="FO194">
        <v>1.86022</v>
      </c>
      <c r="FP194">
        <v>1.8609599999999999</v>
      </c>
      <c r="FQ194">
        <v>1.86005</v>
      </c>
      <c r="FR194">
        <v>1.86174</v>
      </c>
      <c r="FS194">
        <v>1.8583499999999999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-4.05</v>
      </c>
      <c r="GH194">
        <v>0.15110000000000001</v>
      </c>
      <c r="GI194">
        <v>-2.4104999999999999</v>
      </c>
      <c r="GJ194">
        <v>-2.6733299999999998E-3</v>
      </c>
      <c r="GK194">
        <v>1.6058599999999999E-6</v>
      </c>
      <c r="GL194">
        <v>-4.45944E-10</v>
      </c>
      <c r="GM194">
        <v>-0.1235328524796835</v>
      </c>
      <c r="GN194">
        <v>8.2927637995010707E-4</v>
      </c>
      <c r="GO194">
        <v>4.5700164417846682E-4</v>
      </c>
      <c r="GP194">
        <v>-7.3971344136228166E-6</v>
      </c>
      <c r="GQ194">
        <v>4</v>
      </c>
      <c r="GR194">
        <v>2095</v>
      </c>
      <c r="GS194">
        <v>4</v>
      </c>
      <c r="GT194">
        <v>35</v>
      </c>
      <c r="GU194">
        <v>121</v>
      </c>
      <c r="GV194">
        <v>121.1</v>
      </c>
      <c r="GW194">
        <v>2.5659200000000002</v>
      </c>
      <c r="GX194">
        <v>2.5439500000000002</v>
      </c>
      <c r="GY194">
        <v>1.4489700000000001</v>
      </c>
      <c r="GZ194">
        <v>2.32544</v>
      </c>
      <c r="HA194">
        <v>1.5478499999999999</v>
      </c>
      <c r="HB194">
        <v>2.35107</v>
      </c>
      <c r="HC194">
        <v>39.118000000000002</v>
      </c>
      <c r="HD194">
        <v>14.6311</v>
      </c>
      <c r="HE194">
        <v>18</v>
      </c>
      <c r="HF194">
        <v>494.33199999999999</v>
      </c>
      <c r="HG194">
        <v>521.14200000000005</v>
      </c>
      <c r="HH194">
        <v>30.999099999999999</v>
      </c>
      <c r="HI194">
        <v>32.877400000000002</v>
      </c>
      <c r="HJ194">
        <v>30.000299999999999</v>
      </c>
      <c r="HK194">
        <v>32.775199999999998</v>
      </c>
      <c r="HL194">
        <v>32.761899999999997</v>
      </c>
      <c r="HM194">
        <v>51.389699999999998</v>
      </c>
      <c r="HN194">
        <v>20.8491</v>
      </c>
      <c r="HO194">
        <v>100</v>
      </c>
      <c r="HP194">
        <v>31</v>
      </c>
      <c r="HQ194">
        <v>1196.8699999999999</v>
      </c>
      <c r="HR194">
        <v>34.057000000000002</v>
      </c>
      <c r="HS194">
        <v>99.3964</v>
      </c>
      <c r="HT194">
        <v>98.454400000000007</v>
      </c>
    </row>
    <row r="195" spans="1:228" x14ac:dyDescent="0.2">
      <c r="A195">
        <v>180</v>
      </c>
      <c r="B195">
        <v>1669308064.0999999</v>
      </c>
      <c r="C195">
        <v>714.5</v>
      </c>
      <c r="D195" t="s">
        <v>719</v>
      </c>
      <c r="E195" t="s">
        <v>720</v>
      </c>
      <c r="F195">
        <v>4</v>
      </c>
      <c r="G195">
        <v>1669308061.7874999</v>
      </c>
      <c r="H195">
        <f t="shared" si="68"/>
        <v>3.0680258890983542E-3</v>
      </c>
      <c r="I195">
        <f t="shared" si="69"/>
        <v>3.0680258890983541</v>
      </c>
      <c r="J195">
        <f t="shared" si="70"/>
        <v>32.578261794624588</v>
      </c>
      <c r="K195">
        <f t="shared" si="71"/>
        <v>1156.5525</v>
      </c>
      <c r="L195">
        <f t="shared" si="72"/>
        <v>816.72617904110973</v>
      </c>
      <c r="M195">
        <f t="shared" si="73"/>
        <v>82.59053290397641</v>
      </c>
      <c r="N195">
        <f t="shared" si="74"/>
        <v>116.95509432374664</v>
      </c>
      <c r="O195">
        <f t="shared" si="75"/>
        <v>0.17377776196233535</v>
      </c>
      <c r="P195">
        <f t="shared" si="76"/>
        <v>2.2513694274024139</v>
      </c>
      <c r="Q195">
        <f t="shared" si="77"/>
        <v>0.16665496860212112</v>
      </c>
      <c r="R195">
        <f t="shared" si="78"/>
        <v>0.10477498249991005</v>
      </c>
      <c r="S195">
        <f t="shared" si="79"/>
        <v>226.12312269745024</v>
      </c>
      <c r="T195">
        <f t="shared" si="80"/>
        <v>34.000079813152119</v>
      </c>
      <c r="U195">
        <f t="shared" si="81"/>
        <v>34.153649999999999</v>
      </c>
      <c r="V195">
        <f t="shared" si="82"/>
        <v>5.3889740130393848</v>
      </c>
      <c r="W195">
        <f t="shared" si="83"/>
        <v>70.182604787903273</v>
      </c>
      <c r="X195">
        <f t="shared" si="84"/>
        <v>3.6101736366528252</v>
      </c>
      <c r="Y195">
        <f t="shared" si="85"/>
        <v>5.143972138912515</v>
      </c>
      <c r="Z195">
        <f t="shared" si="86"/>
        <v>1.7788003763865596</v>
      </c>
      <c r="AA195">
        <f t="shared" si="87"/>
        <v>-135.29994170923743</v>
      </c>
      <c r="AB195">
        <f t="shared" si="88"/>
        <v>-101.05296327390985</v>
      </c>
      <c r="AC195">
        <f t="shared" si="89"/>
        <v>-10.35414780172173</v>
      </c>
      <c r="AD195">
        <f t="shared" si="90"/>
        <v>-20.583930087418764</v>
      </c>
      <c r="AE195">
        <f t="shared" si="91"/>
        <v>56.58999095689029</v>
      </c>
      <c r="AF195">
        <f t="shared" si="92"/>
        <v>3.0562276782589262</v>
      </c>
      <c r="AG195">
        <f t="shared" si="93"/>
        <v>32.578261794624588</v>
      </c>
      <c r="AH195">
        <v>1229.833611738032</v>
      </c>
      <c r="AI195">
        <v>1202.503454545455</v>
      </c>
      <c r="AJ195">
        <v>1.733022914574248</v>
      </c>
      <c r="AK195">
        <v>66.400301856687292</v>
      </c>
      <c r="AL195">
        <f t="shared" si="94"/>
        <v>3.0680258890983541</v>
      </c>
      <c r="AM195">
        <v>34.108354127925431</v>
      </c>
      <c r="AN195">
        <v>35.705317575757569</v>
      </c>
      <c r="AO195">
        <v>2.087232700012282E-5</v>
      </c>
      <c r="AP195">
        <v>80.260018109835471</v>
      </c>
      <c r="AQ195">
        <v>15</v>
      </c>
      <c r="AR195">
        <v>3</v>
      </c>
      <c r="AS195">
        <f t="shared" si="95"/>
        <v>1</v>
      </c>
      <c r="AT195">
        <f t="shared" si="96"/>
        <v>0</v>
      </c>
      <c r="AU195">
        <f t="shared" si="97"/>
        <v>22317.458459259222</v>
      </c>
      <c r="AV195">
        <f t="shared" si="98"/>
        <v>1200.03125</v>
      </c>
      <c r="AW195">
        <f t="shared" si="99"/>
        <v>1025.9527449209584</v>
      </c>
      <c r="AX195">
        <f t="shared" si="100"/>
        <v>0.85493835674775842</v>
      </c>
      <c r="AY195">
        <f t="shared" si="101"/>
        <v>0.18843102852317409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1669308061.7874999</v>
      </c>
      <c r="BF195">
        <v>1156.5525</v>
      </c>
      <c r="BG195">
        <v>1189.01</v>
      </c>
      <c r="BH195">
        <v>35.700499999999998</v>
      </c>
      <c r="BI195">
        <v>34.109537500000002</v>
      </c>
      <c r="BJ195">
        <v>1160.5987500000001</v>
      </c>
      <c r="BK195">
        <v>35.5493375</v>
      </c>
      <c r="BL195">
        <v>500.15137499999997</v>
      </c>
      <c r="BM195">
        <v>101.023875</v>
      </c>
      <c r="BN195">
        <v>0.10002065</v>
      </c>
      <c r="BO195">
        <v>33.321087499999997</v>
      </c>
      <c r="BP195">
        <v>34.153649999999999</v>
      </c>
      <c r="BQ195">
        <v>999.9</v>
      </c>
      <c r="BR195">
        <v>0</v>
      </c>
      <c r="BS195">
        <v>0</v>
      </c>
      <c r="BT195">
        <v>4501.33</v>
      </c>
      <c r="BU195">
        <v>0</v>
      </c>
      <c r="BV195">
        <v>262.32150000000001</v>
      </c>
      <c r="BW195">
        <v>-32.457350000000012</v>
      </c>
      <c r="BX195">
        <v>1199.3699999999999</v>
      </c>
      <c r="BY195">
        <v>1230.9962499999999</v>
      </c>
      <c r="BZ195">
        <v>1.590965</v>
      </c>
      <c r="CA195">
        <v>1189.01</v>
      </c>
      <c r="CB195">
        <v>34.109537500000002</v>
      </c>
      <c r="CC195">
        <v>3.6065962499999999</v>
      </c>
      <c r="CD195">
        <v>3.4458712500000002</v>
      </c>
      <c r="CE195">
        <v>27.130062500000001</v>
      </c>
      <c r="CF195">
        <v>26.355387499999999</v>
      </c>
      <c r="CG195">
        <v>1200.03125</v>
      </c>
      <c r="CH195">
        <v>0.49997012499999999</v>
      </c>
      <c r="CI195">
        <v>0.50002987499999996</v>
      </c>
      <c r="CJ195">
        <v>0</v>
      </c>
      <c r="CK195">
        <v>1174.79</v>
      </c>
      <c r="CL195">
        <v>4.9990899999999998</v>
      </c>
      <c r="CM195">
        <v>12995.65</v>
      </c>
      <c r="CN195">
        <v>9558.026249999999</v>
      </c>
      <c r="CO195">
        <v>42.875</v>
      </c>
      <c r="CP195">
        <v>44.569875000000003</v>
      </c>
      <c r="CQ195">
        <v>43.686999999999998</v>
      </c>
      <c r="CR195">
        <v>43.585625</v>
      </c>
      <c r="CS195">
        <v>44.280999999999999</v>
      </c>
      <c r="CT195">
        <v>597.48249999999996</v>
      </c>
      <c r="CU195">
        <v>597.54999999999995</v>
      </c>
      <c r="CV195">
        <v>0</v>
      </c>
      <c r="CW195">
        <v>1669308073.0999999</v>
      </c>
      <c r="CX195">
        <v>0</v>
      </c>
      <c r="CY195">
        <v>1669300797.0999999</v>
      </c>
      <c r="CZ195" t="s">
        <v>356</v>
      </c>
      <c r="DA195">
        <v>1669300797.0999999</v>
      </c>
      <c r="DB195">
        <v>1669300794.5999999</v>
      </c>
      <c r="DC195">
        <v>7</v>
      </c>
      <c r="DD195">
        <v>-0.40400000000000003</v>
      </c>
      <c r="DE195">
        <v>2.3E-2</v>
      </c>
      <c r="DF195">
        <v>-3.4009999999999998</v>
      </c>
      <c r="DG195">
        <v>0.121</v>
      </c>
      <c r="DH195">
        <v>413</v>
      </c>
      <c r="DI195">
        <v>31</v>
      </c>
      <c r="DJ195">
        <v>0.5</v>
      </c>
      <c r="DK195">
        <v>0.27</v>
      </c>
      <c r="DL195">
        <v>-32.181262500000003</v>
      </c>
      <c r="DM195">
        <v>-2.136881425891124</v>
      </c>
      <c r="DN195">
        <v>0.20958151956637339</v>
      </c>
      <c r="DO195">
        <v>0</v>
      </c>
      <c r="DP195">
        <v>1.5793747499999999</v>
      </c>
      <c r="DQ195">
        <v>4.9018874296430627E-2</v>
      </c>
      <c r="DR195">
        <v>6.8489291088096316E-3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2.94855</v>
      </c>
      <c r="EB195">
        <v>2.5974599999999999</v>
      </c>
      <c r="EC195">
        <v>0.20525499999999999</v>
      </c>
      <c r="ED195">
        <v>0.206902</v>
      </c>
      <c r="EE195">
        <v>0.14402799999999999</v>
      </c>
      <c r="EF195">
        <v>0.138123</v>
      </c>
      <c r="EG195">
        <v>24095.5</v>
      </c>
      <c r="EH195">
        <v>24478.6</v>
      </c>
      <c r="EI195">
        <v>28212.2</v>
      </c>
      <c r="EJ195">
        <v>29711.9</v>
      </c>
      <c r="EK195">
        <v>33227.599999999999</v>
      </c>
      <c r="EL195">
        <v>35542.400000000001</v>
      </c>
      <c r="EM195">
        <v>39810.699999999997</v>
      </c>
      <c r="EN195">
        <v>42448.9</v>
      </c>
      <c r="EO195">
        <v>1.9409000000000001</v>
      </c>
      <c r="EP195">
        <v>1.9187000000000001</v>
      </c>
      <c r="EQ195">
        <v>0.18931899999999999</v>
      </c>
      <c r="ER195">
        <v>0</v>
      </c>
      <c r="ES195">
        <v>31.083500000000001</v>
      </c>
      <c r="ET195">
        <v>999.9</v>
      </c>
      <c r="EU195">
        <v>72</v>
      </c>
      <c r="EV195">
        <v>34.4</v>
      </c>
      <c r="EW195">
        <v>38.941000000000003</v>
      </c>
      <c r="EX195">
        <v>28.874500000000001</v>
      </c>
      <c r="EY195">
        <v>2.4038499999999998</v>
      </c>
      <c r="EZ195">
        <v>1</v>
      </c>
      <c r="FA195">
        <v>0.433786</v>
      </c>
      <c r="FB195">
        <v>0.20444699999999999</v>
      </c>
      <c r="FC195">
        <v>20.275700000000001</v>
      </c>
      <c r="FD195">
        <v>5.2201399999999998</v>
      </c>
      <c r="FE195">
        <v>12.004</v>
      </c>
      <c r="FF195">
        <v>4.9873000000000003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1.86575</v>
      </c>
      <c r="FM195">
        <v>1.86212</v>
      </c>
      <c r="FN195">
        <v>1.8641399999999999</v>
      </c>
      <c r="FO195">
        <v>1.8602099999999999</v>
      </c>
      <c r="FP195">
        <v>1.8609599999999999</v>
      </c>
      <c r="FQ195">
        <v>1.8600699999999999</v>
      </c>
      <c r="FR195">
        <v>1.86174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-4.05</v>
      </c>
      <c r="GH195">
        <v>0.1512</v>
      </c>
      <c r="GI195">
        <v>-2.4104999999999999</v>
      </c>
      <c r="GJ195">
        <v>-2.6733299999999998E-3</v>
      </c>
      <c r="GK195">
        <v>1.6058599999999999E-6</v>
      </c>
      <c r="GL195">
        <v>-4.45944E-10</v>
      </c>
      <c r="GM195">
        <v>-0.1235328524796835</v>
      </c>
      <c r="GN195">
        <v>8.2927637995010707E-4</v>
      </c>
      <c r="GO195">
        <v>4.5700164417846682E-4</v>
      </c>
      <c r="GP195">
        <v>-7.3971344136228166E-6</v>
      </c>
      <c r="GQ195">
        <v>4</v>
      </c>
      <c r="GR195">
        <v>2095</v>
      </c>
      <c r="GS195">
        <v>4</v>
      </c>
      <c r="GT195">
        <v>35</v>
      </c>
      <c r="GU195">
        <v>121.1</v>
      </c>
      <c r="GV195">
        <v>121.2</v>
      </c>
      <c r="GW195">
        <v>2.5769000000000002</v>
      </c>
      <c r="GX195">
        <v>2.5293000000000001</v>
      </c>
      <c r="GY195">
        <v>1.4489700000000001</v>
      </c>
      <c r="GZ195">
        <v>2.32544</v>
      </c>
      <c r="HA195">
        <v>1.5478499999999999</v>
      </c>
      <c r="HB195">
        <v>2.3791500000000001</v>
      </c>
      <c r="HC195">
        <v>39.118000000000002</v>
      </c>
      <c r="HD195">
        <v>14.639900000000001</v>
      </c>
      <c r="HE195">
        <v>18</v>
      </c>
      <c r="HF195">
        <v>494.23200000000003</v>
      </c>
      <c r="HG195">
        <v>521.03399999999999</v>
      </c>
      <c r="HH195">
        <v>30.999300000000002</v>
      </c>
      <c r="HI195">
        <v>32.879800000000003</v>
      </c>
      <c r="HJ195">
        <v>30.000499999999999</v>
      </c>
      <c r="HK195">
        <v>32.776699999999998</v>
      </c>
      <c r="HL195">
        <v>32.764000000000003</v>
      </c>
      <c r="HM195">
        <v>51.624899999999997</v>
      </c>
      <c r="HN195">
        <v>20.8491</v>
      </c>
      <c r="HO195">
        <v>100</v>
      </c>
      <c r="HP195">
        <v>31</v>
      </c>
      <c r="HQ195">
        <v>1203.57</v>
      </c>
      <c r="HR195">
        <v>34.048200000000001</v>
      </c>
      <c r="HS195">
        <v>99.394300000000001</v>
      </c>
      <c r="HT195">
        <v>98.454300000000003</v>
      </c>
    </row>
    <row r="196" spans="1:228" x14ac:dyDescent="0.2">
      <c r="A196">
        <v>181</v>
      </c>
      <c r="B196">
        <v>1669308068.0999999</v>
      </c>
      <c r="C196">
        <v>718.5</v>
      </c>
      <c r="D196" t="s">
        <v>721</v>
      </c>
      <c r="E196" t="s">
        <v>722</v>
      </c>
      <c r="F196">
        <v>4</v>
      </c>
      <c r="G196">
        <v>1669308066.0999999</v>
      </c>
      <c r="H196">
        <f t="shared" si="68"/>
        <v>3.078241637509188E-3</v>
      </c>
      <c r="I196">
        <f t="shared" si="69"/>
        <v>3.0782416375091879</v>
      </c>
      <c r="J196">
        <f t="shared" si="70"/>
        <v>33.283624258465231</v>
      </c>
      <c r="K196">
        <f t="shared" si="71"/>
        <v>1163.691428571429</v>
      </c>
      <c r="L196">
        <f t="shared" si="72"/>
        <v>818.70273813331335</v>
      </c>
      <c r="M196">
        <f t="shared" si="73"/>
        <v>82.788875080618809</v>
      </c>
      <c r="N196">
        <f t="shared" si="74"/>
        <v>117.67482851229849</v>
      </c>
      <c r="O196">
        <f t="shared" si="75"/>
        <v>0.1747147802906715</v>
      </c>
      <c r="P196">
        <f t="shared" si="76"/>
        <v>2.252389748936046</v>
      </c>
      <c r="Q196">
        <f t="shared" si="77"/>
        <v>0.16751979383395904</v>
      </c>
      <c r="R196">
        <f t="shared" si="78"/>
        <v>0.10532162183425522</v>
      </c>
      <c r="S196">
        <f t="shared" si="79"/>
        <v>226.12105590675392</v>
      </c>
      <c r="T196">
        <f t="shared" si="80"/>
        <v>33.992819023343905</v>
      </c>
      <c r="U196">
        <f t="shared" si="81"/>
        <v>34.145857142857153</v>
      </c>
      <c r="V196">
        <f t="shared" si="82"/>
        <v>5.3866345530131952</v>
      </c>
      <c r="W196">
        <f t="shared" si="83"/>
        <v>70.21569900789153</v>
      </c>
      <c r="X196">
        <f t="shared" si="84"/>
        <v>3.6111468055812614</v>
      </c>
      <c r="Y196">
        <f t="shared" si="85"/>
        <v>5.1429336410585407</v>
      </c>
      <c r="Z196">
        <f t="shared" si="86"/>
        <v>1.7754877474319337</v>
      </c>
      <c r="AA196">
        <f t="shared" si="87"/>
        <v>-135.75045621415518</v>
      </c>
      <c r="AB196">
        <f t="shared" si="88"/>
        <v>-100.58983520975873</v>
      </c>
      <c r="AC196">
        <f t="shared" si="89"/>
        <v>-10.301451394292311</v>
      </c>
      <c r="AD196">
        <f t="shared" si="90"/>
        <v>-20.520686911452302</v>
      </c>
      <c r="AE196">
        <f t="shared" si="91"/>
        <v>56.739933062611925</v>
      </c>
      <c r="AF196">
        <f t="shared" si="92"/>
        <v>3.0733016878514801</v>
      </c>
      <c r="AG196">
        <f t="shared" si="93"/>
        <v>33.283624258465231</v>
      </c>
      <c r="AH196">
        <v>1236.735371719112</v>
      </c>
      <c r="AI196">
        <v>1209.2839393939389</v>
      </c>
      <c r="AJ196">
        <v>1.6810970184277001</v>
      </c>
      <c r="AK196">
        <v>66.400301856687292</v>
      </c>
      <c r="AL196">
        <f t="shared" si="94"/>
        <v>3.0782416375091879</v>
      </c>
      <c r="AM196">
        <v>34.111536292656403</v>
      </c>
      <c r="AN196">
        <v>35.712075151515158</v>
      </c>
      <c r="AO196">
        <v>2.9669490289953819E-4</v>
      </c>
      <c r="AP196">
        <v>80.260018109835471</v>
      </c>
      <c r="AQ196">
        <v>15</v>
      </c>
      <c r="AR196">
        <v>3</v>
      </c>
      <c r="AS196">
        <f t="shared" si="95"/>
        <v>1</v>
      </c>
      <c r="AT196">
        <f t="shared" si="96"/>
        <v>0</v>
      </c>
      <c r="AU196">
        <f t="shared" si="97"/>
        <v>22335.380406228323</v>
      </c>
      <c r="AV196">
        <f t="shared" si="98"/>
        <v>1200.027142857143</v>
      </c>
      <c r="AW196">
        <f t="shared" si="99"/>
        <v>1025.948563682256</v>
      </c>
      <c r="AX196">
        <f t="shared" si="100"/>
        <v>0.85493779852310381</v>
      </c>
      <c r="AY196">
        <f t="shared" si="101"/>
        <v>0.18842995114959035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1669308066.0999999</v>
      </c>
      <c r="BF196">
        <v>1163.691428571429</v>
      </c>
      <c r="BG196">
        <v>1196.252857142857</v>
      </c>
      <c r="BH196">
        <v>35.710785714285713</v>
      </c>
      <c r="BI196">
        <v>34.110928571428573</v>
      </c>
      <c r="BJ196">
        <v>1167.7414285714281</v>
      </c>
      <c r="BK196">
        <v>35.559571428571431</v>
      </c>
      <c r="BL196">
        <v>500.14399999999989</v>
      </c>
      <c r="BM196">
        <v>101.02200000000001</v>
      </c>
      <c r="BN196">
        <v>0.1000205142857143</v>
      </c>
      <c r="BO196">
        <v>33.317485714285723</v>
      </c>
      <c r="BP196">
        <v>34.145857142857153</v>
      </c>
      <c r="BQ196">
        <v>999.89999999999986</v>
      </c>
      <c r="BR196">
        <v>0</v>
      </c>
      <c r="BS196">
        <v>0</v>
      </c>
      <c r="BT196">
        <v>4504.3771428571426</v>
      </c>
      <c r="BU196">
        <v>0</v>
      </c>
      <c r="BV196">
        <v>249.80785714285719</v>
      </c>
      <c r="BW196">
        <v>-32.563400000000001</v>
      </c>
      <c r="BX196">
        <v>1206.782857142857</v>
      </c>
      <c r="BY196">
        <v>1238.497142857143</v>
      </c>
      <c r="BZ196">
        <v>1.5998614285714281</v>
      </c>
      <c r="CA196">
        <v>1196.252857142857</v>
      </c>
      <c r="CB196">
        <v>34.110928571428573</v>
      </c>
      <c r="CC196">
        <v>3.6075814285714278</v>
      </c>
      <c r="CD196">
        <v>3.445959999999999</v>
      </c>
      <c r="CE196">
        <v>27.134728571428571</v>
      </c>
      <c r="CF196">
        <v>26.355814285714281</v>
      </c>
      <c r="CG196">
        <v>1200.027142857143</v>
      </c>
      <c r="CH196">
        <v>0.49999071428571429</v>
      </c>
      <c r="CI196">
        <v>0.50000928571428571</v>
      </c>
      <c r="CJ196">
        <v>0</v>
      </c>
      <c r="CK196">
        <v>1174.994285714286</v>
      </c>
      <c r="CL196">
        <v>4.9990899999999998</v>
      </c>
      <c r="CM196">
        <v>12964.571428571429</v>
      </c>
      <c r="CN196">
        <v>9558.0314285714285</v>
      </c>
      <c r="CO196">
        <v>42.875</v>
      </c>
      <c r="CP196">
        <v>44.561999999999998</v>
      </c>
      <c r="CQ196">
        <v>43.686999999999998</v>
      </c>
      <c r="CR196">
        <v>43.561999999999998</v>
      </c>
      <c r="CS196">
        <v>44.276571428571437</v>
      </c>
      <c r="CT196">
        <v>597.50285714285712</v>
      </c>
      <c r="CU196">
        <v>597.52571428571434</v>
      </c>
      <c r="CV196">
        <v>0</v>
      </c>
      <c r="CW196">
        <v>1669308077.3</v>
      </c>
      <c r="CX196">
        <v>0</v>
      </c>
      <c r="CY196">
        <v>1669300797.0999999</v>
      </c>
      <c r="CZ196" t="s">
        <v>356</v>
      </c>
      <c r="DA196">
        <v>1669300797.0999999</v>
      </c>
      <c r="DB196">
        <v>1669300794.5999999</v>
      </c>
      <c r="DC196">
        <v>7</v>
      </c>
      <c r="DD196">
        <v>-0.40400000000000003</v>
      </c>
      <c r="DE196">
        <v>2.3E-2</v>
      </c>
      <c r="DF196">
        <v>-3.4009999999999998</v>
      </c>
      <c r="DG196">
        <v>0.121</v>
      </c>
      <c r="DH196">
        <v>413</v>
      </c>
      <c r="DI196">
        <v>31</v>
      </c>
      <c r="DJ196">
        <v>0.5</v>
      </c>
      <c r="DK196">
        <v>0.27</v>
      </c>
      <c r="DL196">
        <v>-32.305705000000003</v>
      </c>
      <c r="DM196">
        <v>-1.811948217636016</v>
      </c>
      <c r="DN196">
        <v>0.18066245314121021</v>
      </c>
      <c r="DO196">
        <v>0</v>
      </c>
      <c r="DP196">
        <v>1.5832865</v>
      </c>
      <c r="DQ196">
        <v>0.1010701688555269</v>
      </c>
      <c r="DR196">
        <v>1.01050228970547E-2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2.94862</v>
      </c>
      <c r="EB196">
        <v>2.5974599999999999</v>
      </c>
      <c r="EC196">
        <v>0.20596300000000001</v>
      </c>
      <c r="ED196">
        <v>0.20763400000000001</v>
      </c>
      <c r="EE196">
        <v>0.14404400000000001</v>
      </c>
      <c r="EF196">
        <v>0.13811300000000001</v>
      </c>
      <c r="EG196">
        <v>24073.3</v>
      </c>
      <c r="EH196">
        <v>24456</v>
      </c>
      <c r="EI196">
        <v>28211.4</v>
      </c>
      <c r="EJ196">
        <v>29712</v>
      </c>
      <c r="EK196">
        <v>33226.5</v>
      </c>
      <c r="EL196">
        <v>35542.9</v>
      </c>
      <c r="EM196">
        <v>39810</v>
      </c>
      <c r="EN196">
        <v>42448.9</v>
      </c>
      <c r="EO196">
        <v>1.9410700000000001</v>
      </c>
      <c r="EP196">
        <v>1.91865</v>
      </c>
      <c r="EQ196">
        <v>0.18820200000000001</v>
      </c>
      <c r="ER196">
        <v>0</v>
      </c>
      <c r="ES196">
        <v>31.077400000000001</v>
      </c>
      <c r="ET196">
        <v>999.9</v>
      </c>
      <c r="EU196">
        <v>72</v>
      </c>
      <c r="EV196">
        <v>34.4</v>
      </c>
      <c r="EW196">
        <v>38.938099999999999</v>
      </c>
      <c r="EX196">
        <v>28.964500000000001</v>
      </c>
      <c r="EY196">
        <v>2.4559299999999999</v>
      </c>
      <c r="EZ196">
        <v>1</v>
      </c>
      <c r="FA196">
        <v>0.433836</v>
      </c>
      <c r="FB196">
        <v>0.20274200000000001</v>
      </c>
      <c r="FC196">
        <v>20.2758</v>
      </c>
      <c r="FD196">
        <v>5.2199900000000001</v>
      </c>
      <c r="FE196">
        <v>12.004</v>
      </c>
      <c r="FF196">
        <v>4.9870999999999999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1.86575</v>
      </c>
      <c r="FM196">
        <v>1.8621300000000001</v>
      </c>
      <c r="FN196">
        <v>1.86415</v>
      </c>
      <c r="FO196">
        <v>1.8602099999999999</v>
      </c>
      <c r="FP196">
        <v>1.8609599999999999</v>
      </c>
      <c r="FQ196">
        <v>1.86009</v>
      </c>
      <c r="FR196">
        <v>1.86175</v>
      </c>
      <c r="FS196">
        <v>1.85836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-4.0599999999999996</v>
      </c>
      <c r="GH196">
        <v>0.1512</v>
      </c>
      <c r="GI196">
        <v>-2.4104999999999999</v>
      </c>
      <c r="GJ196">
        <v>-2.6733299999999998E-3</v>
      </c>
      <c r="GK196">
        <v>1.6058599999999999E-6</v>
      </c>
      <c r="GL196">
        <v>-4.45944E-10</v>
      </c>
      <c r="GM196">
        <v>-0.1235328524796835</v>
      </c>
      <c r="GN196">
        <v>8.2927637995010707E-4</v>
      </c>
      <c r="GO196">
        <v>4.5700164417846682E-4</v>
      </c>
      <c r="GP196">
        <v>-7.3971344136228166E-6</v>
      </c>
      <c r="GQ196">
        <v>4</v>
      </c>
      <c r="GR196">
        <v>2095</v>
      </c>
      <c r="GS196">
        <v>4</v>
      </c>
      <c r="GT196">
        <v>35</v>
      </c>
      <c r="GU196">
        <v>121.2</v>
      </c>
      <c r="GV196">
        <v>121.2</v>
      </c>
      <c r="GW196">
        <v>2.5878899999999998</v>
      </c>
      <c r="GX196">
        <v>2.52563</v>
      </c>
      <c r="GY196">
        <v>1.4489700000000001</v>
      </c>
      <c r="GZ196">
        <v>2.32544</v>
      </c>
      <c r="HA196">
        <v>1.5478499999999999</v>
      </c>
      <c r="HB196">
        <v>2.36572</v>
      </c>
      <c r="HC196">
        <v>39.118000000000002</v>
      </c>
      <c r="HD196">
        <v>14.6486</v>
      </c>
      <c r="HE196">
        <v>18</v>
      </c>
      <c r="HF196">
        <v>494.35899999999998</v>
      </c>
      <c r="HG196">
        <v>521.01499999999999</v>
      </c>
      <c r="HH196">
        <v>30.999500000000001</v>
      </c>
      <c r="HI196">
        <v>32.8827</v>
      </c>
      <c r="HJ196">
        <v>30.000299999999999</v>
      </c>
      <c r="HK196">
        <v>32.778700000000001</v>
      </c>
      <c r="HL196">
        <v>32.766199999999998</v>
      </c>
      <c r="HM196">
        <v>51.858199999999997</v>
      </c>
      <c r="HN196">
        <v>20.8491</v>
      </c>
      <c r="HO196">
        <v>100</v>
      </c>
      <c r="HP196">
        <v>31</v>
      </c>
      <c r="HQ196">
        <v>1210.24</v>
      </c>
      <c r="HR196">
        <v>34.043700000000001</v>
      </c>
      <c r="HS196">
        <v>99.392200000000003</v>
      </c>
      <c r="HT196">
        <v>98.454300000000003</v>
      </c>
    </row>
    <row r="197" spans="1:228" x14ac:dyDescent="0.2">
      <c r="A197">
        <v>182</v>
      </c>
      <c r="B197">
        <v>1669308072.0999999</v>
      </c>
      <c r="C197">
        <v>722.5</v>
      </c>
      <c r="D197" t="s">
        <v>723</v>
      </c>
      <c r="E197" t="s">
        <v>724</v>
      </c>
      <c r="F197">
        <v>4</v>
      </c>
      <c r="G197">
        <v>1669308069.7874999</v>
      </c>
      <c r="H197">
        <f t="shared" si="68"/>
        <v>3.091233131061757E-3</v>
      </c>
      <c r="I197">
        <f t="shared" si="69"/>
        <v>3.0912331310617569</v>
      </c>
      <c r="J197">
        <f t="shared" si="70"/>
        <v>33.587523157884348</v>
      </c>
      <c r="K197">
        <f t="shared" si="71"/>
        <v>1169.6275000000001</v>
      </c>
      <c r="L197">
        <f t="shared" si="72"/>
        <v>824.46234878077735</v>
      </c>
      <c r="M197">
        <f t="shared" si="73"/>
        <v>83.372217130225351</v>
      </c>
      <c r="N197">
        <f t="shared" si="74"/>
        <v>118.27639920208355</v>
      </c>
      <c r="O197">
        <f t="shared" si="75"/>
        <v>0.17629824371735045</v>
      </c>
      <c r="P197">
        <f t="shared" si="76"/>
        <v>2.2499039755713861</v>
      </c>
      <c r="Q197">
        <f t="shared" si="77"/>
        <v>0.16896745780827752</v>
      </c>
      <c r="R197">
        <f t="shared" si="78"/>
        <v>0.10623790186172968</v>
      </c>
      <c r="S197">
        <f t="shared" si="79"/>
        <v>226.11429073721894</v>
      </c>
      <c r="T197">
        <f t="shared" si="80"/>
        <v>33.982615477307704</v>
      </c>
      <c r="U197">
        <f t="shared" si="81"/>
        <v>34.121487500000001</v>
      </c>
      <c r="V197">
        <f t="shared" si="82"/>
        <v>5.3793243455550144</v>
      </c>
      <c r="W197">
        <f t="shared" si="83"/>
        <v>70.249042681397327</v>
      </c>
      <c r="X197">
        <f t="shared" si="84"/>
        <v>3.6115356485274352</v>
      </c>
      <c r="Y197">
        <f t="shared" si="85"/>
        <v>5.1410460707727292</v>
      </c>
      <c r="Z197">
        <f t="shared" si="86"/>
        <v>1.7677886970275791</v>
      </c>
      <c r="AA197">
        <f t="shared" si="87"/>
        <v>-136.32338107982349</v>
      </c>
      <c r="AB197">
        <f t="shared" si="88"/>
        <v>-98.317139988835677</v>
      </c>
      <c r="AC197">
        <f t="shared" si="89"/>
        <v>-10.078303149064723</v>
      </c>
      <c r="AD197">
        <f t="shared" si="90"/>
        <v>-18.604533480504941</v>
      </c>
      <c r="AE197">
        <f t="shared" si="91"/>
        <v>57.130459075482833</v>
      </c>
      <c r="AF197">
        <f t="shared" si="92"/>
        <v>3.0869095597457461</v>
      </c>
      <c r="AG197">
        <f t="shared" si="93"/>
        <v>33.587523157884348</v>
      </c>
      <c r="AH197">
        <v>1243.7196038091249</v>
      </c>
      <c r="AI197">
        <v>1216.0241212121209</v>
      </c>
      <c r="AJ197">
        <v>1.695062043549366</v>
      </c>
      <c r="AK197">
        <v>66.400301856687292</v>
      </c>
      <c r="AL197">
        <f t="shared" si="94"/>
        <v>3.0912331310617569</v>
      </c>
      <c r="AM197">
        <v>34.108352006232742</v>
      </c>
      <c r="AN197">
        <v>35.717886060606062</v>
      </c>
      <c r="AO197">
        <v>-5.1378075298954133E-5</v>
      </c>
      <c r="AP197">
        <v>80.260018109835471</v>
      </c>
      <c r="AQ197">
        <v>15</v>
      </c>
      <c r="AR197">
        <v>3</v>
      </c>
      <c r="AS197">
        <f t="shared" si="95"/>
        <v>1</v>
      </c>
      <c r="AT197">
        <f t="shared" si="96"/>
        <v>0</v>
      </c>
      <c r="AU197">
        <f t="shared" si="97"/>
        <v>22292.98335169323</v>
      </c>
      <c r="AV197">
        <f t="shared" si="98"/>
        <v>1199.9775</v>
      </c>
      <c r="AW197">
        <f t="shared" si="99"/>
        <v>1025.9074635944139</v>
      </c>
      <c r="AX197">
        <f t="shared" si="100"/>
        <v>0.8549389164333614</v>
      </c>
      <c r="AY197">
        <f t="shared" si="101"/>
        <v>0.18843210871638755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1669308069.7874999</v>
      </c>
      <c r="BF197">
        <v>1169.6275000000001</v>
      </c>
      <c r="BG197">
        <v>1202.41875</v>
      </c>
      <c r="BH197">
        <v>35.714237500000003</v>
      </c>
      <c r="BI197">
        <v>34.107275000000001</v>
      </c>
      <c r="BJ197">
        <v>1173.6837499999999</v>
      </c>
      <c r="BK197">
        <v>35.563000000000002</v>
      </c>
      <c r="BL197">
        <v>500.13549999999998</v>
      </c>
      <c r="BM197">
        <v>101.02312499999999</v>
      </c>
      <c r="BN197">
        <v>0.10000967500000001</v>
      </c>
      <c r="BO197">
        <v>33.310937500000001</v>
      </c>
      <c r="BP197">
        <v>34.121487500000001</v>
      </c>
      <c r="BQ197">
        <v>999.9</v>
      </c>
      <c r="BR197">
        <v>0</v>
      </c>
      <c r="BS197">
        <v>0</v>
      </c>
      <c r="BT197">
        <v>4497.1075000000001</v>
      </c>
      <c r="BU197">
        <v>0</v>
      </c>
      <c r="BV197">
        <v>246.38249999999999</v>
      </c>
      <c r="BW197">
        <v>-32.789675000000003</v>
      </c>
      <c r="BX197">
        <v>1212.9437499999999</v>
      </c>
      <c r="BY197">
        <v>1244.8775000000001</v>
      </c>
      <c r="BZ197">
        <v>1.6069737500000001</v>
      </c>
      <c r="CA197">
        <v>1202.41875</v>
      </c>
      <c r="CB197">
        <v>34.107275000000001</v>
      </c>
      <c r="CC197">
        <v>3.6079637500000001</v>
      </c>
      <c r="CD197">
        <v>3.4456250000000002</v>
      </c>
      <c r="CE197">
        <v>27.136537499999999</v>
      </c>
      <c r="CF197">
        <v>26.354162500000001</v>
      </c>
      <c r="CG197">
        <v>1199.9775</v>
      </c>
      <c r="CH197">
        <v>0.49995274999999989</v>
      </c>
      <c r="CI197">
        <v>0.50004724999999994</v>
      </c>
      <c r="CJ197">
        <v>0</v>
      </c>
      <c r="CK197">
        <v>1175.23</v>
      </c>
      <c r="CL197">
        <v>4.9990899999999998</v>
      </c>
      <c r="CM197">
        <v>12963.15</v>
      </c>
      <c r="CN197">
        <v>9557.5187499999993</v>
      </c>
      <c r="CO197">
        <v>42.875</v>
      </c>
      <c r="CP197">
        <v>44.561999999999998</v>
      </c>
      <c r="CQ197">
        <v>43.686999999999998</v>
      </c>
      <c r="CR197">
        <v>43.561999999999998</v>
      </c>
      <c r="CS197">
        <v>44.265500000000003</v>
      </c>
      <c r="CT197">
        <v>597.43249999999989</v>
      </c>
      <c r="CU197">
        <v>597.54499999999996</v>
      </c>
      <c r="CV197">
        <v>0</v>
      </c>
      <c r="CW197">
        <v>1669308080.9000001</v>
      </c>
      <c r="CX197">
        <v>0</v>
      </c>
      <c r="CY197">
        <v>1669300797.0999999</v>
      </c>
      <c r="CZ197" t="s">
        <v>356</v>
      </c>
      <c r="DA197">
        <v>1669300797.0999999</v>
      </c>
      <c r="DB197">
        <v>1669300794.5999999</v>
      </c>
      <c r="DC197">
        <v>7</v>
      </c>
      <c r="DD197">
        <v>-0.40400000000000003</v>
      </c>
      <c r="DE197">
        <v>2.3E-2</v>
      </c>
      <c r="DF197">
        <v>-3.4009999999999998</v>
      </c>
      <c r="DG197">
        <v>0.121</v>
      </c>
      <c r="DH197">
        <v>413</v>
      </c>
      <c r="DI197">
        <v>31</v>
      </c>
      <c r="DJ197">
        <v>0.5</v>
      </c>
      <c r="DK197">
        <v>0.27</v>
      </c>
      <c r="DL197">
        <v>-32.452102500000002</v>
      </c>
      <c r="DM197">
        <v>-2.107403752345145</v>
      </c>
      <c r="DN197">
        <v>0.2109771770683975</v>
      </c>
      <c r="DO197">
        <v>0</v>
      </c>
      <c r="DP197">
        <v>1.5899995</v>
      </c>
      <c r="DQ197">
        <v>0.1220827767354533</v>
      </c>
      <c r="DR197">
        <v>1.183996240492341E-2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2.9484900000000001</v>
      </c>
      <c r="EB197">
        <v>2.5973899999999999</v>
      </c>
      <c r="EC197">
        <v>0.206681</v>
      </c>
      <c r="ED197">
        <v>0.20834</v>
      </c>
      <c r="EE197">
        <v>0.14405999999999999</v>
      </c>
      <c r="EF197">
        <v>0.13810900000000001</v>
      </c>
      <c r="EG197">
        <v>24051.200000000001</v>
      </c>
      <c r="EH197">
        <v>24433.8</v>
      </c>
      <c r="EI197">
        <v>28211.200000000001</v>
      </c>
      <c r="EJ197">
        <v>29711.599999999999</v>
      </c>
      <c r="EK197">
        <v>33225.1</v>
      </c>
      <c r="EL197">
        <v>35542.699999999997</v>
      </c>
      <c r="EM197">
        <v>39809.1</v>
      </c>
      <c r="EN197">
        <v>42448.5</v>
      </c>
      <c r="EO197">
        <v>1.9409000000000001</v>
      </c>
      <c r="EP197">
        <v>1.91875</v>
      </c>
      <c r="EQ197">
        <v>0.187807</v>
      </c>
      <c r="ER197">
        <v>0</v>
      </c>
      <c r="ES197">
        <v>31.071300000000001</v>
      </c>
      <c r="ET197">
        <v>999.9</v>
      </c>
      <c r="EU197">
        <v>72</v>
      </c>
      <c r="EV197">
        <v>34.4</v>
      </c>
      <c r="EW197">
        <v>38.938400000000001</v>
      </c>
      <c r="EX197">
        <v>28.9345</v>
      </c>
      <c r="EY197">
        <v>2.41987</v>
      </c>
      <c r="EZ197">
        <v>1</v>
      </c>
      <c r="FA197">
        <v>0.43404199999999998</v>
      </c>
      <c r="FB197">
        <v>0.20147300000000001</v>
      </c>
      <c r="FC197">
        <v>20.275700000000001</v>
      </c>
      <c r="FD197">
        <v>5.2196899999999999</v>
      </c>
      <c r="FE197">
        <v>12.004</v>
      </c>
      <c r="FF197">
        <v>4.9869000000000003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1.86574</v>
      </c>
      <c r="FM197">
        <v>1.8621399999999999</v>
      </c>
      <c r="FN197">
        <v>1.86416</v>
      </c>
      <c r="FO197">
        <v>1.8602099999999999</v>
      </c>
      <c r="FP197">
        <v>1.8609599999999999</v>
      </c>
      <c r="FQ197">
        <v>1.86006</v>
      </c>
      <c r="FR197">
        <v>1.86175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-4.0599999999999996</v>
      </c>
      <c r="GH197">
        <v>0.1512</v>
      </c>
      <c r="GI197">
        <v>-2.4104999999999999</v>
      </c>
      <c r="GJ197">
        <v>-2.6733299999999998E-3</v>
      </c>
      <c r="GK197">
        <v>1.6058599999999999E-6</v>
      </c>
      <c r="GL197">
        <v>-4.45944E-10</v>
      </c>
      <c r="GM197">
        <v>-0.1235328524796835</v>
      </c>
      <c r="GN197">
        <v>8.2927637995010707E-4</v>
      </c>
      <c r="GO197">
        <v>4.5700164417846682E-4</v>
      </c>
      <c r="GP197">
        <v>-7.3971344136228166E-6</v>
      </c>
      <c r="GQ197">
        <v>4</v>
      </c>
      <c r="GR197">
        <v>2095</v>
      </c>
      <c r="GS197">
        <v>4</v>
      </c>
      <c r="GT197">
        <v>35</v>
      </c>
      <c r="GU197">
        <v>121.2</v>
      </c>
      <c r="GV197">
        <v>121.3</v>
      </c>
      <c r="GW197">
        <v>2.6000999999999999</v>
      </c>
      <c r="GX197">
        <v>2.5293000000000001</v>
      </c>
      <c r="GY197">
        <v>1.4489700000000001</v>
      </c>
      <c r="GZ197">
        <v>2.32544</v>
      </c>
      <c r="HA197">
        <v>1.5478499999999999</v>
      </c>
      <c r="HB197">
        <v>2.2924799999999999</v>
      </c>
      <c r="HC197">
        <v>39.118000000000002</v>
      </c>
      <c r="HD197">
        <v>14.6486</v>
      </c>
      <c r="HE197">
        <v>18</v>
      </c>
      <c r="HF197">
        <v>494.26499999999999</v>
      </c>
      <c r="HG197">
        <v>521.101</v>
      </c>
      <c r="HH197">
        <v>30.999600000000001</v>
      </c>
      <c r="HI197">
        <v>32.884900000000002</v>
      </c>
      <c r="HJ197">
        <v>30.000299999999999</v>
      </c>
      <c r="HK197">
        <v>32.780999999999999</v>
      </c>
      <c r="HL197">
        <v>32.767600000000002</v>
      </c>
      <c r="HM197">
        <v>52.098799999999997</v>
      </c>
      <c r="HN197">
        <v>20.8491</v>
      </c>
      <c r="HO197">
        <v>100</v>
      </c>
      <c r="HP197">
        <v>31</v>
      </c>
      <c r="HQ197">
        <v>1216.92</v>
      </c>
      <c r="HR197">
        <v>34.035699999999999</v>
      </c>
      <c r="HS197">
        <v>99.390500000000003</v>
      </c>
      <c r="HT197">
        <v>98.453100000000006</v>
      </c>
    </row>
    <row r="198" spans="1:228" x14ac:dyDescent="0.2">
      <c r="A198">
        <v>183</v>
      </c>
      <c r="B198">
        <v>1669308076.0999999</v>
      </c>
      <c r="C198">
        <v>726.5</v>
      </c>
      <c r="D198" t="s">
        <v>725</v>
      </c>
      <c r="E198" t="s">
        <v>726</v>
      </c>
      <c r="F198">
        <v>4</v>
      </c>
      <c r="G198">
        <v>1669308074.0999999</v>
      </c>
      <c r="H198">
        <f t="shared" si="68"/>
        <v>3.1152633089527081E-3</v>
      </c>
      <c r="I198">
        <f t="shared" si="69"/>
        <v>3.115263308952708</v>
      </c>
      <c r="J198">
        <f t="shared" si="70"/>
        <v>33.737367196462749</v>
      </c>
      <c r="K198">
        <f t="shared" si="71"/>
        <v>1176.6328571428569</v>
      </c>
      <c r="L198">
        <f t="shared" si="72"/>
        <v>833.24879349745868</v>
      </c>
      <c r="M198">
        <f t="shared" si="73"/>
        <v>84.261384464672631</v>
      </c>
      <c r="N198">
        <f t="shared" si="74"/>
        <v>118.98572709998514</v>
      </c>
      <c r="O198">
        <f t="shared" si="75"/>
        <v>0.17822866524509398</v>
      </c>
      <c r="P198">
        <f t="shared" si="76"/>
        <v>2.2542945866354591</v>
      </c>
      <c r="Q198">
        <f t="shared" si="77"/>
        <v>0.17075405333607624</v>
      </c>
      <c r="R198">
        <f t="shared" si="78"/>
        <v>0.10736672542650003</v>
      </c>
      <c r="S198">
        <f t="shared" si="79"/>
        <v>226.11720004918351</v>
      </c>
      <c r="T198">
        <f t="shared" si="80"/>
        <v>33.962191736369171</v>
      </c>
      <c r="U198">
        <f t="shared" si="81"/>
        <v>34.108600000000003</v>
      </c>
      <c r="V198">
        <f t="shared" si="82"/>
        <v>5.3754619464388131</v>
      </c>
      <c r="W198">
        <f t="shared" si="83"/>
        <v>70.313131914119595</v>
      </c>
      <c r="X198">
        <f t="shared" si="84"/>
        <v>3.6125306989097399</v>
      </c>
      <c r="Y198">
        <f t="shared" si="85"/>
        <v>5.1377752641172094</v>
      </c>
      <c r="Z198">
        <f t="shared" si="86"/>
        <v>1.7629312475290733</v>
      </c>
      <c r="AA198">
        <f t="shared" si="87"/>
        <v>-137.38311192481441</v>
      </c>
      <c r="AB198">
        <f t="shared" si="88"/>
        <v>-98.322361764826894</v>
      </c>
      <c r="AC198">
        <f t="shared" si="89"/>
        <v>-10.058015758390273</v>
      </c>
      <c r="AD198">
        <f t="shared" si="90"/>
        <v>-19.646289398848069</v>
      </c>
      <c r="AE198">
        <f t="shared" si="91"/>
        <v>57.155871768368598</v>
      </c>
      <c r="AF198">
        <f t="shared" si="92"/>
        <v>3.1116096000899129</v>
      </c>
      <c r="AG198">
        <f t="shared" si="93"/>
        <v>33.737367196462749</v>
      </c>
      <c r="AH198">
        <v>1250.428984290656</v>
      </c>
      <c r="AI198">
        <v>1222.7364242424239</v>
      </c>
      <c r="AJ198">
        <v>1.6779912897821889</v>
      </c>
      <c r="AK198">
        <v>66.400301856687292</v>
      </c>
      <c r="AL198">
        <f t="shared" si="94"/>
        <v>3.115263308952708</v>
      </c>
      <c r="AM198">
        <v>34.105684345870159</v>
      </c>
      <c r="AN198">
        <v>35.726055151515148</v>
      </c>
      <c r="AO198">
        <v>2.3555835010700401E-4</v>
      </c>
      <c r="AP198">
        <v>80.260018109835471</v>
      </c>
      <c r="AQ198">
        <v>15</v>
      </c>
      <c r="AR198">
        <v>3</v>
      </c>
      <c r="AS198">
        <f t="shared" si="95"/>
        <v>1</v>
      </c>
      <c r="AT198">
        <f t="shared" si="96"/>
        <v>0</v>
      </c>
      <c r="AU198">
        <f t="shared" si="97"/>
        <v>22369.418164672788</v>
      </c>
      <c r="AV198">
        <f t="shared" si="98"/>
        <v>1200.001428571429</v>
      </c>
      <c r="AW198">
        <f t="shared" si="99"/>
        <v>1025.9270922534633</v>
      </c>
      <c r="AX198">
        <f t="shared" si="100"/>
        <v>0.85493822576095035</v>
      </c>
      <c r="AY198">
        <f t="shared" si="101"/>
        <v>0.18843077571863415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1669308074.0999999</v>
      </c>
      <c r="BF198">
        <v>1176.6328571428569</v>
      </c>
      <c r="BG198">
        <v>1209.468571428572</v>
      </c>
      <c r="BH198">
        <v>35.723799999999997</v>
      </c>
      <c r="BI198">
        <v>34.103828571428558</v>
      </c>
      <c r="BJ198">
        <v>1180.6928571428571</v>
      </c>
      <c r="BK198">
        <v>35.572514285714277</v>
      </c>
      <c r="BL198">
        <v>500.084</v>
      </c>
      <c r="BM198">
        <v>101.024</v>
      </c>
      <c r="BN198">
        <v>9.9920157142857152E-2</v>
      </c>
      <c r="BO198">
        <v>33.299585714285719</v>
      </c>
      <c r="BP198">
        <v>34.108600000000003</v>
      </c>
      <c r="BQ198">
        <v>999.89999999999986</v>
      </c>
      <c r="BR198">
        <v>0</v>
      </c>
      <c r="BS198">
        <v>0</v>
      </c>
      <c r="BT198">
        <v>4509.8214285714284</v>
      </c>
      <c r="BU198">
        <v>0</v>
      </c>
      <c r="BV198">
        <v>243.46671428571429</v>
      </c>
      <c r="BW198">
        <v>-32.837057142857148</v>
      </c>
      <c r="BX198">
        <v>1220.222857142857</v>
      </c>
      <c r="BY198">
        <v>1252.1728571428571</v>
      </c>
      <c r="BZ198">
        <v>1.6199842857142861</v>
      </c>
      <c r="CA198">
        <v>1209.468571428572</v>
      </c>
      <c r="CB198">
        <v>34.103828571428558</v>
      </c>
      <c r="CC198">
        <v>3.608955714285714</v>
      </c>
      <c r="CD198">
        <v>3.4453</v>
      </c>
      <c r="CE198">
        <v>27.14124285714286</v>
      </c>
      <c r="CF198">
        <v>26.352585714285709</v>
      </c>
      <c r="CG198">
        <v>1200.001428571429</v>
      </c>
      <c r="CH198">
        <v>0.49997671428571427</v>
      </c>
      <c r="CI198">
        <v>0.50002328571428578</v>
      </c>
      <c r="CJ198">
        <v>0</v>
      </c>
      <c r="CK198">
        <v>1175.45</v>
      </c>
      <c r="CL198">
        <v>4.9990899999999998</v>
      </c>
      <c r="CM198">
        <v>12967.5</v>
      </c>
      <c r="CN198">
        <v>9557.7828571428563</v>
      </c>
      <c r="CO198">
        <v>42.875</v>
      </c>
      <c r="CP198">
        <v>44.561999999999998</v>
      </c>
      <c r="CQ198">
        <v>43.686999999999998</v>
      </c>
      <c r="CR198">
        <v>43.561999999999998</v>
      </c>
      <c r="CS198">
        <v>44.25</v>
      </c>
      <c r="CT198">
        <v>597.47285714285715</v>
      </c>
      <c r="CU198">
        <v>597.52999999999986</v>
      </c>
      <c r="CV198">
        <v>0</v>
      </c>
      <c r="CW198">
        <v>1669308085.0999999</v>
      </c>
      <c r="CX198">
        <v>0</v>
      </c>
      <c r="CY198">
        <v>1669300797.0999999</v>
      </c>
      <c r="CZ198" t="s">
        <v>356</v>
      </c>
      <c r="DA198">
        <v>1669300797.0999999</v>
      </c>
      <c r="DB198">
        <v>1669300794.5999999</v>
      </c>
      <c r="DC198">
        <v>7</v>
      </c>
      <c r="DD198">
        <v>-0.40400000000000003</v>
      </c>
      <c r="DE198">
        <v>2.3E-2</v>
      </c>
      <c r="DF198">
        <v>-3.4009999999999998</v>
      </c>
      <c r="DG198">
        <v>0.121</v>
      </c>
      <c r="DH198">
        <v>413</v>
      </c>
      <c r="DI198">
        <v>31</v>
      </c>
      <c r="DJ198">
        <v>0.5</v>
      </c>
      <c r="DK198">
        <v>0.27</v>
      </c>
      <c r="DL198">
        <v>-32.578627500000003</v>
      </c>
      <c r="DM198">
        <v>-1.9259898686678021</v>
      </c>
      <c r="DN198">
        <v>0.1957880397106774</v>
      </c>
      <c r="DO198">
        <v>0</v>
      </c>
      <c r="DP198">
        <v>1.598808</v>
      </c>
      <c r="DQ198">
        <v>0.13100420262663881</v>
      </c>
      <c r="DR198">
        <v>1.27058719102626E-2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2.9485899999999998</v>
      </c>
      <c r="EB198">
        <v>2.5974300000000001</v>
      </c>
      <c r="EC198">
        <v>0.20738599999999999</v>
      </c>
      <c r="ED198">
        <v>0.209062</v>
      </c>
      <c r="EE198">
        <v>0.14408399999999999</v>
      </c>
      <c r="EF198">
        <v>0.13808899999999999</v>
      </c>
      <c r="EG198">
        <v>24030</v>
      </c>
      <c r="EH198">
        <v>24411.4</v>
      </c>
      <c r="EI198">
        <v>28211.4</v>
      </c>
      <c r="EJ198">
        <v>29711.5</v>
      </c>
      <c r="EK198">
        <v>33224.699999999997</v>
      </c>
      <c r="EL198">
        <v>35543.5</v>
      </c>
      <c r="EM198">
        <v>39809.599999999999</v>
      </c>
      <c r="EN198">
        <v>42448.4</v>
      </c>
      <c r="EO198">
        <v>1.94093</v>
      </c>
      <c r="EP198">
        <v>1.91873</v>
      </c>
      <c r="EQ198">
        <v>0.188023</v>
      </c>
      <c r="ER198">
        <v>0</v>
      </c>
      <c r="ES198">
        <v>31.063800000000001</v>
      </c>
      <c r="ET198">
        <v>999.9</v>
      </c>
      <c r="EU198">
        <v>72</v>
      </c>
      <c r="EV198">
        <v>34.4</v>
      </c>
      <c r="EW198">
        <v>38.941400000000002</v>
      </c>
      <c r="EX198">
        <v>29.054500000000001</v>
      </c>
      <c r="EY198">
        <v>2.0993599999999999</v>
      </c>
      <c r="EZ198">
        <v>1</v>
      </c>
      <c r="FA198">
        <v>0.43446600000000002</v>
      </c>
      <c r="FB198">
        <v>0.20070299999999999</v>
      </c>
      <c r="FC198">
        <v>20.275700000000001</v>
      </c>
      <c r="FD198">
        <v>5.2193899999999998</v>
      </c>
      <c r="FE198">
        <v>12.004</v>
      </c>
      <c r="FF198">
        <v>4.9869500000000002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1.86575</v>
      </c>
      <c r="FM198">
        <v>1.86212</v>
      </c>
      <c r="FN198">
        <v>1.8641700000000001</v>
      </c>
      <c r="FO198">
        <v>1.8602099999999999</v>
      </c>
      <c r="FP198">
        <v>1.8609599999999999</v>
      </c>
      <c r="FQ198">
        <v>1.8600699999999999</v>
      </c>
      <c r="FR198">
        <v>1.8617600000000001</v>
      </c>
      <c r="FS198">
        <v>1.85836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-4.0599999999999996</v>
      </c>
      <c r="GH198">
        <v>0.15129999999999999</v>
      </c>
      <c r="GI198">
        <v>-2.4104999999999999</v>
      </c>
      <c r="GJ198">
        <v>-2.6733299999999998E-3</v>
      </c>
      <c r="GK198">
        <v>1.6058599999999999E-6</v>
      </c>
      <c r="GL198">
        <v>-4.45944E-10</v>
      </c>
      <c r="GM198">
        <v>-0.1235328524796835</v>
      </c>
      <c r="GN198">
        <v>8.2927637995010707E-4</v>
      </c>
      <c r="GO198">
        <v>4.5700164417846682E-4</v>
      </c>
      <c r="GP198">
        <v>-7.3971344136228166E-6</v>
      </c>
      <c r="GQ198">
        <v>4</v>
      </c>
      <c r="GR198">
        <v>2095</v>
      </c>
      <c r="GS198">
        <v>4</v>
      </c>
      <c r="GT198">
        <v>35</v>
      </c>
      <c r="GU198">
        <v>121.3</v>
      </c>
      <c r="GV198">
        <v>121.4</v>
      </c>
      <c r="GW198">
        <v>2.6122999999999998</v>
      </c>
      <c r="GX198">
        <v>2.5427200000000001</v>
      </c>
      <c r="GY198">
        <v>1.4489700000000001</v>
      </c>
      <c r="GZ198">
        <v>2.32544</v>
      </c>
      <c r="HA198">
        <v>1.5478499999999999</v>
      </c>
      <c r="HB198">
        <v>2.2522000000000002</v>
      </c>
      <c r="HC198">
        <v>39.142800000000001</v>
      </c>
      <c r="HD198">
        <v>14.639900000000001</v>
      </c>
      <c r="HE198">
        <v>18</v>
      </c>
      <c r="HF198">
        <v>494.298</v>
      </c>
      <c r="HG198">
        <v>521.10199999999998</v>
      </c>
      <c r="HH198">
        <v>30.999700000000001</v>
      </c>
      <c r="HI198">
        <v>32.887099999999997</v>
      </c>
      <c r="HJ198">
        <v>30.000399999999999</v>
      </c>
      <c r="HK198">
        <v>32.783200000000001</v>
      </c>
      <c r="HL198">
        <v>32.769799999999996</v>
      </c>
      <c r="HM198">
        <v>52.33</v>
      </c>
      <c r="HN198">
        <v>21.1191</v>
      </c>
      <c r="HO198">
        <v>100</v>
      </c>
      <c r="HP198">
        <v>31</v>
      </c>
      <c r="HQ198">
        <v>1223.5999999999999</v>
      </c>
      <c r="HR198">
        <v>34.018799999999999</v>
      </c>
      <c r="HS198">
        <v>99.391499999999994</v>
      </c>
      <c r="HT198">
        <v>98.4529</v>
      </c>
    </row>
    <row r="199" spans="1:228" x14ac:dyDescent="0.2">
      <c r="A199">
        <v>184</v>
      </c>
      <c r="B199">
        <v>1669308080.0999999</v>
      </c>
      <c r="C199">
        <v>730.5</v>
      </c>
      <c r="D199" t="s">
        <v>727</v>
      </c>
      <c r="E199" t="s">
        <v>728</v>
      </c>
      <c r="F199">
        <v>4</v>
      </c>
      <c r="G199">
        <v>1669308077.7874999</v>
      </c>
      <c r="H199">
        <f t="shared" si="68"/>
        <v>3.1387947788054176E-3</v>
      </c>
      <c r="I199">
        <f t="shared" si="69"/>
        <v>3.1387947788054178</v>
      </c>
      <c r="J199">
        <f t="shared" si="70"/>
        <v>33.813503284612871</v>
      </c>
      <c r="K199">
        <f t="shared" si="71"/>
        <v>1182.6849999999999</v>
      </c>
      <c r="L199">
        <f t="shared" si="72"/>
        <v>841.03704142688446</v>
      </c>
      <c r="M199">
        <f t="shared" si="73"/>
        <v>85.048429056032461</v>
      </c>
      <c r="N199">
        <f t="shared" si="74"/>
        <v>119.59699319245517</v>
      </c>
      <c r="O199">
        <f t="shared" si="75"/>
        <v>0.17978527290994659</v>
      </c>
      <c r="P199">
        <f t="shared" si="76"/>
        <v>2.2529194270609514</v>
      </c>
      <c r="Q199">
        <f t="shared" si="77"/>
        <v>0.17217809227907926</v>
      </c>
      <c r="R199">
        <f t="shared" si="78"/>
        <v>0.10826795959147778</v>
      </c>
      <c r="S199">
        <f t="shared" si="79"/>
        <v>226.11516111216451</v>
      </c>
      <c r="T199">
        <f t="shared" si="80"/>
        <v>33.94564733286041</v>
      </c>
      <c r="U199">
        <f t="shared" si="81"/>
        <v>34.106074999999997</v>
      </c>
      <c r="V199">
        <f t="shared" si="82"/>
        <v>5.374705483514461</v>
      </c>
      <c r="W199">
        <f t="shared" si="83"/>
        <v>70.361441527755986</v>
      </c>
      <c r="X199">
        <f t="shared" si="84"/>
        <v>3.6131590161812377</v>
      </c>
      <c r="Y199">
        <f t="shared" si="85"/>
        <v>5.1351406931535486</v>
      </c>
      <c r="Z199">
        <f t="shared" si="86"/>
        <v>1.7615464673332233</v>
      </c>
      <c r="AA199">
        <f t="shared" si="87"/>
        <v>-138.42084974531892</v>
      </c>
      <c r="AB199">
        <f t="shared" si="88"/>
        <v>-99.066834966139652</v>
      </c>
      <c r="AC199">
        <f t="shared" si="89"/>
        <v>-10.139779810863496</v>
      </c>
      <c r="AD199">
        <f t="shared" si="90"/>
        <v>-21.512303410157557</v>
      </c>
      <c r="AE199">
        <f t="shared" si="91"/>
        <v>57.58960101404152</v>
      </c>
      <c r="AF199">
        <f t="shared" si="92"/>
        <v>3.1718300784477758</v>
      </c>
      <c r="AG199">
        <f t="shared" si="93"/>
        <v>33.813503284612871</v>
      </c>
      <c r="AH199">
        <v>1257.522168533668</v>
      </c>
      <c r="AI199">
        <v>1229.605454545454</v>
      </c>
      <c r="AJ199">
        <v>1.7130991624800409</v>
      </c>
      <c r="AK199">
        <v>66.400301856687292</v>
      </c>
      <c r="AL199">
        <f t="shared" si="94"/>
        <v>3.1387947788054178</v>
      </c>
      <c r="AM199">
        <v>34.098428955947973</v>
      </c>
      <c r="AN199">
        <v>35.731050909090911</v>
      </c>
      <c r="AO199">
        <v>2.070047794245662E-4</v>
      </c>
      <c r="AP199">
        <v>80.260018109835471</v>
      </c>
      <c r="AQ199">
        <v>15</v>
      </c>
      <c r="AR199">
        <v>3</v>
      </c>
      <c r="AS199">
        <f t="shared" si="95"/>
        <v>1</v>
      </c>
      <c r="AT199">
        <f t="shared" si="96"/>
        <v>0</v>
      </c>
      <c r="AU199">
        <f t="shared" si="97"/>
        <v>22346.424849392944</v>
      </c>
      <c r="AV199">
        <f t="shared" si="98"/>
        <v>1199.9825000000001</v>
      </c>
      <c r="AW199">
        <f t="shared" si="99"/>
        <v>1025.9117010943858</v>
      </c>
      <c r="AX199">
        <f t="shared" si="100"/>
        <v>0.85493888543740071</v>
      </c>
      <c r="AY199">
        <f t="shared" si="101"/>
        <v>0.18843204889418347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1669308077.7874999</v>
      </c>
      <c r="BF199">
        <v>1182.6849999999999</v>
      </c>
      <c r="BG199">
        <v>1215.8</v>
      </c>
      <c r="BH199">
        <v>35.730237500000001</v>
      </c>
      <c r="BI199">
        <v>34.079099999999997</v>
      </c>
      <c r="BJ199">
        <v>1186.74875</v>
      </c>
      <c r="BK199">
        <v>35.578899999999997</v>
      </c>
      <c r="BL199">
        <v>500.137</v>
      </c>
      <c r="BM199">
        <v>101.02325</v>
      </c>
      <c r="BN199">
        <v>0.1000357375</v>
      </c>
      <c r="BO199">
        <v>33.290437500000003</v>
      </c>
      <c r="BP199">
        <v>34.106074999999997</v>
      </c>
      <c r="BQ199">
        <v>999.9</v>
      </c>
      <c r="BR199">
        <v>0</v>
      </c>
      <c r="BS199">
        <v>0</v>
      </c>
      <c r="BT199">
        <v>4505.8600000000006</v>
      </c>
      <c r="BU199">
        <v>0</v>
      </c>
      <c r="BV199">
        <v>239.70650000000001</v>
      </c>
      <c r="BW199">
        <v>-33.117125000000001</v>
      </c>
      <c r="BX199">
        <v>1226.5074999999999</v>
      </c>
      <c r="BY199">
        <v>1258.6949999999999</v>
      </c>
      <c r="BZ199">
        <v>1.6511475</v>
      </c>
      <c r="CA199">
        <v>1215.8</v>
      </c>
      <c r="CB199">
        <v>34.079099999999997</v>
      </c>
      <c r="CC199">
        <v>3.6095874999999999</v>
      </c>
      <c r="CD199">
        <v>3.4427824999999999</v>
      </c>
      <c r="CE199">
        <v>27.144212499999998</v>
      </c>
      <c r="CF199">
        <v>26.340174999999999</v>
      </c>
      <c r="CG199">
        <v>1199.9825000000001</v>
      </c>
      <c r="CH199">
        <v>0.49995274999999989</v>
      </c>
      <c r="CI199">
        <v>0.50004724999999994</v>
      </c>
      <c r="CJ199">
        <v>0</v>
      </c>
      <c r="CK199">
        <v>1176.2574999999999</v>
      </c>
      <c r="CL199">
        <v>4.9990899999999998</v>
      </c>
      <c r="CM199">
        <v>12971.487499999999</v>
      </c>
      <c r="CN199">
        <v>9557.5525000000016</v>
      </c>
      <c r="CO199">
        <v>42.875</v>
      </c>
      <c r="CP199">
        <v>44.561999999999998</v>
      </c>
      <c r="CQ199">
        <v>43.686999999999998</v>
      </c>
      <c r="CR199">
        <v>43.546499999999988</v>
      </c>
      <c r="CS199">
        <v>44.25</v>
      </c>
      <c r="CT199">
        <v>597.43624999999997</v>
      </c>
      <c r="CU199">
        <v>597.54624999999987</v>
      </c>
      <c r="CV199">
        <v>0</v>
      </c>
      <c r="CW199">
        <v>1669308089.3</v>
      </c>
      <c r="CX199">
        <v>0</v>
      </c>
      <c r="CY199">
        <v>1669300797.0999999</v>
      </c>
      <c r="CZ199" t="s">
        <v>356</v>
      </c>
      <c r="DA199">
        <v>1669300797.0999999</v>
      </c>
      <c r="DB199">
        <v>1669300794.5999999</v>
      </c>
      <c r="DC199">
        <v>7</v>
      </c>
      <c r="DD199">
        <v>-0.40400000000000003</v>
      </c>
      <c r="DE199">
        <v>2.3E-2</v>
      </c>
      <c r="DF199">
        <v>-3.4009999999999998</v>
      </c>
      <c r="DG199">
        <v>0.121</v>
      </c>
      <c r="DH199">
        <v>413</v>
      </c>
      <c r="DI199">
        <v>31</v>
      </c>
      <c r="DJ199">
        <v>0.5</v>
      </c>
      <c r="DK199">
        <v>0.27</v>
      </c>
      <c r="DL199">
        <v>-32.733282500000001</v>
      </c>
      <c r="DM199">
        <v>-2.3377474671669569</v>
      </c>
      <c r="DN199">
        <v>0.23664448956979819</v>
      </c>
      <c r="DO199">
        <v>0</v>
      </c>
      <c r="DP199">
        <v>1.61144475</v>
      </c>
      <c r="DQ199">
        <v>0.19599343339586681</v>
      </c>
      <c r="DR199">
        <v>2.044867012637987E-2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2.9486599999999998</v>
      </c>
      <c r="EB199">
        <v>2.5974599999999999</v>
      </c>
      <c r="EC199">
        <v>0.20810999999999999</v>
      </c>
      <c r="ED199">
        <v>0.209785</v>
      </c>
      <c r="EE199">
        <v>0.144091</v>
      </c>
      <c r="EF199">
        <v>0.13795299999999999</v>
      </c>
      <c r="EG199">
        <v>24008</v>
      </c>
      <c r="EH199">
        <v>24389.200000000001</v>
      </c>
      <c r="EI199">
        <v>28211.5</v>
      </c>
      <c r="EJ199">
        <v>29711.8</v>
      </c>
      <c r="EK199">
        <v>33224.6</v>
      </c>
      <c r="EL199">
        <v>35549.4</v>
      </c>
      <c r="EM199">
        <v>39809.800000000003</v>
      </c>
      <c r="EN199">
        <v>42448.7</v>
      </c>
      <c r="EO199">
        <v>1.9408000000000001</v>
      </c>
      <c r="EP199">
        <v>1.9186000000000001</v>
      </c>
      <c r="EQ199">
        <v>0.188112</v>
      </c>
      <c r="ER199">
        <v>0</v>
      </c>
      <c r="ES199">
        <v>31.055700000000002</v>
      </c>
      <c r="ET199">
        <v>999.9</v>
      </c>
      <c r="EU199">
        <v>72</v>
      </c>
      <c r="EV199">
        <v>34.4</v>
      </c>
      <c r="EW199">
        <v>38.934899999999999</v>
      </c>
      <c r="EX199">
        <v>28.8445</v>
      </c>
      <c r="EY199">
        <v>1.7227600000000001</v>
      </c>
      <c r="EZ199">
        <v>1</v>
      </c>
      <c r="FA199">
        <v>0.43443900000000002</v>
      </c>
      <c r="FB199">
        <v>0.200155</v>
      </c>
      <c r="FC199">
        <v>20.275700000000001</v>
      </c>
      <c r="FD199">
        <v>5.2196899999999999</v>
      </c>
      <c r="FE199">
        <v>12.004</v>
      </c>
      <c r="FF199">
        <v>4.9866999999999999</v>
      </c>
      <c r="FG199">
        <v>3.2844000000000002</v>
      </c>
      <c r="FH199">
        <v>9999</v>
      </c>
      <c r="FI199">
        <v>9999</v>
      </c>
      <c r="FJ199">
        <v>9999</v>
      </c>
      <c r="FK199">
        <v>999.9</v>
      </c>
      <c r="FL199">
        <v>1.8657699999999999</v>
      </c>
      <c r="FM199">
        <v>1.86212</v>
      </c>
      <c r="FN199">
        <v>1.8641700000000001</v>
      </c>
      <c r="FO199">
        <v>1.8602300000000001</v>
      </c>
      <c r="FP199">
        <v>1.8609599999999999</v>
      </c>
      <c r="FQ199">
        <v>1.8601000000000001</v>
      </c>
      <c r="FR199">
        <v>1.8617300000000001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-4.07</v>
      </c>
      <c r="GH199">
        <v>0.15140000000000001</v>
      </c>
      <c r="GI199">
        <v>-2.4104999999999999</v>
      </c>
      <c r="GJ199">
        <v>-2.6733299999999998E-3</v>
      </c>
      <c r="GK199">
        <v>1.6058599999999999E-6</v>
      </c>
      <c r="GL199">
        <v>-4.45944E-10</v>
      </c>
      <c r="GM199">
        <v>-0.1235328524796835</v>
      </c>
      <c r="GN199">
        <v>8.2927637995010707E-4</v>
      </c>
      <c r="GO199">
        <v>4.5700164417846682E-4</v>
      </c>
      <c r="GP199">
        <v>-7.3971344136228166E-6</v>
      </c>
      <c r="GQ199">
        <v>4</v>
      </c>
      <c r="GR199">
        <v>2095</v>
      </c>
      <c r="GS199">
        <v>4</v>
      </c>
      <c r="GT199">
        <v>35</v>
      </c>
      <c r="GU199">
        <v>121.4</v>
      </c>
      <c r="GV199">
        <v>121.4</v>
      </c>
      <c r="GW199">
        <v>2.6245099999999999</v>
      </c>
      <c r="GX199">
        <v>2.5439500000000002</v>
      </c>
      <c r="GY199">
        <v>1.4489700000000001</v>
      </c>
      <c r="GZ199">
        <v>2.32544</v>
      </c>
      <c r="HA199">
        <v>1.5478499999999999</v>
      </c>
      <c r="HB199">
        <v>2.2253400000000001</v>
      </c>
      <c r="HC199">
        <v>39.142800000000001</v>
      </c>
      <c r="HD199">
        <v>14.6311</v>
      </c>
      <c r="HE199">
        <v>18</v>
      </c>
      <c r="HF199">
        <v>494.23</v>
      </c>
      <c r="HG199">
        <v>521.029</v>
      </c>
      <c r="HH199">
        <v>30.9998</v>
      </c>
      <c r="HI199">
        <v>32.889299999999999</v>
      </c>
      <c r="HJ199">
        <v>30.0002</v>
      </c>
      <c r="HK199">
        <v>32.784700000000001</v>
      </c>
      <c r="HL199">
        <v>32.771999999999998</v>
      </c>
      <c r="HM199">
        <v>52.5625</v>
      </c>
      <c r="HN199">
        <v>21.1191</v>
      </c>
      <c r="HO199">
        <v>100</v>
      </c>
      <c r="HP199">
        <v>31</v>
      </c>
      <c r="HQ199">
        <v>1230.28</v>
      </c>
      <c r="HR199">
        <v>34.018599999999999</v>
      </c>
      <c r="HS199">
        <v>99.391999999999996</v>
      </c>
      <c r="HT199">
        <v>98.453699999999998</v>
      </c>
    </row>
    <row r="200" spans="1:228" x14ac:dyDescent="0.2">
      <c r="A200">
        <v>185</v>
      </c>
      <c r="B200">
        <v>1669308084.0999999</v>
      </c>
      <c r="C200">
        <v>734.5</v>
      </c>
      <c r="D200" t="s">
        <v>729</v>
      </c>
      <c r="E200" t="s">
        <v>730</v>
      </c>
      <c r="F200">
        <v>4</v>
      </c>
      <c r="G200">
        <v>1669308082.0999999</v>
      </c>
      <c r="H200">
        <f t="shared" si="68"/>
        <v>3.2202894415449437E-3</v>
      </c>
      <c r="I200">
        <f t="shared" si="69"/>
        <v>3.2202894415449439</v>
      </c>
      <c r="J200">
        <f t="shared" si="70"/>
        <v>34.114695329540858</v>
      </c>
      <c r="K200">
        <f t="shared" si="71"/>
        <v>1189.737142857143</v>
      </c>
      <c r="L200">
        <f t="shared" si="72"/>
        <v>852.8696258759727</v>
      </c>
      <c r="M200">
        <f t="shared" si="73"/>
        <v>86.247385603840797</v>
      </c>
      <c r="N200">
        <f t="shared" si="74"/>
        <v>120.31348639227305</v>
      </c>
      <c r="O200">
        <f t="shared" si="75"/>
        <v>0.18457139925296856</v>
      </c>
      <c r="P200">
        <f t="shared" si="76"/>
        <v>2.2479324044777464</v>
      </c>
      <c r="Q200">
        <f t="shared" si="77"/>
        <v>0.17654656285569897</v>
      </c>
      <c r="R200">
        <f t="shared" si="78"/>
        <v>0.11103352490029891</v>
      </c>
      <c r="S200">
        <f t="shared" si="79"/>
        <v>226.11817337898867</v>
      </c>
      <c r="T200">
        <f t="shared" si="80"/>
        <v>33.913306180314642</v>
      </c>
      <c r="U200">
        <f t="shared" si="81"/>
        <v>34.108742857142857</v>
      </c>
      <c r="V200">
        <f t="shared" si="82"/>
        <v>5.3755047476739302</v>
      </c>
      <c r="W200">
        <f t="shared" si="83"/>
        <v>70.383051009852636</v>
      </c>
      <c r="X200">
        <f t="shared" si="84"/>
        <v>3.6128948871410436</v>
      </c>
      <c r="Y200">
        <f t="shared" si="85"/>
        <v>5.1331887937556004</v>
      </c>
      <c r="Z200">
        <f t="shared" si="86"/>
        <v>1.7626098605328866</v>
      </c>
      <c r="AA200">
        <f t="shared" si="87"/>
        <v>-142.01476437213202</v>
      </c>
      <c r="AB200">
        <f t="shared" si="88"/>
        <v>-99.992576486786945</v>
      </c>
      <c r="AC200">
        <f t="shared" si="89"/>
        <v>-10.257031513805806</v>
      </c>
      <c r="AD200">
        <f t="shared" si="90"/>
        <v>-26.146198993736093</v>
      </c>
      <c r="AE200">
        <f t="shared" si="91"/>
        <v>57.766777370680096</v>
      </c>
      <c r="AF200">
        <f t="shared" si="92"/>
        <v>3.2358632725478493</v>
      </c>
      <c r="AG200">
        <f t="shared" si="93"/>
        <v>34.114695329540858</v>
      </c>
      <c r="AH200">
        <v>1264.37269122969</v>
      </c>
      <c r="AI200">
        <v>1236.376666666667</v>
      </c>
      <c r="AJ200">
        <v>1.6959433165817599</v>
      </c>
      <c r="AK200">
        <v>66.400301856687292</v>
      </c>
      <c r="AL200">
        <f t="shared" si="94"/>
        <v>3.2202894415449439</v>
      </c>
      <c r="AM200">
        <v>34.049534755193889</v>
      </c>
      <c r="AN200">
        <v>35.727264242424219</v>
      </c>
      <c r="AO200">
        <v>-1.9906239024043029E-4</v>
      </c>
      <c r="AP200">
        <v>80.260018109835471</v>
      </c>
      <c r="AQ200">
        <v>15</v>
      </c>
      <c r="AR200">
        <v>3</v>
      </c>
      <c r="AS200">
        <f t="shared" si="95"/>
        <v>1</v>
      </c>
      <c r="AT200">
        <f t="shared" si="96"/>
        <v>0</v>
      </c>
      <c r="AU200">
        <f t="shared" si="97"/>
        <v>22260.868642135385</v>
      </c>
      <c r="AV200">
        <f t="shared" si="98"/>
        <v>1200.005714285714</v>
      </c>
      <c r="AW200">
        <f t="shared" si="99"/>
        <v>1025.9308421652788</v>
      </c>
      <c r="AX200">
        <f t="shared" si="100"/>
        <v>0.85493829733631665</v>
      </c>
      <c r="AY200">
        <f t="shared" si="101"/>
        <v>0.18843091385909128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1669308082.0999999</v>
      </c>
      <c r="BF200">
        <v>1189.737142857143</v>
      </c>
      <c r="BG200">
        <v>1223.002857142857</v>
      </c>
      <c r="BH200">
        <v>35.726628571428577</v>
      </c>
      <c r="BI200">
        <v>34.042057142857139</v>
      </c>
      <c r="BJ200">
        <v>1193.808571428571</v>
      </c>
      <c r="BK200">
        <v>35.575328571428578</v>
      </c>
      <c r="BL200">
        <v>500.10899999999998</v>
      </c>
      <c r="BM200">
        <v>101.0261428571429</v>
      </c>
      <c r="BN200">
        <v>9.9964800000000006E-2</v>
      </c>
      <c r="BO200">
        <v>33.283657142857138</v>
      </c>
      <c r="BP200">
        <v>34.108742857142857</v>
      </c>
      <c r="BQ200">
        <v>999.89999999999986</v>
      </c>
      <c r="BR200">
        <v>0</v>
      </c>
      <c r="BS200">
        <v>0</v>
      </c>
      <c r="BT200">
        <v>4491.2485714285713</v>
      </c>
      <c r="BU200">
        <v>0</v>
      </c>
      <c r="BV200">
        <v>233.79499999999999</v>
      </c>
      <c r="BW200">
        <v>-33.262500000000003</v>
      </c>
      <c r="BX200">
        <v>1233.82</v>
      </c>
      <c r="BY200">
        <v>1266.0999999999999</v>
      </c>
      <c r="BZ200">
        <v>1.6845757142857141</v>
      </c>
      <c r="CA200">
        <v>1223.002857142857</v>
      </c>
      <c r="CB200">
        <v>34.042057142857139</v>
      </c>
      <c r="CC200">
        <v>3.6093199999999999</v>
      </c>
      <c r="CD200">
        <v>3.4391371428571431</v>
      </c>
      <c r="CE200">
        <v>27.142957142857149</v>
      </c>
      <c r="CF200">
        <v>26.322228571428571</v>
      </c>
      <c r="CG200">
        <v>1200.005714285714</v>
      </c>
      <c r="CH200">
        <v>0.49997285714285722</v>
      </c>
      <c r="CI200">
        <v>0.50002714285714289</v>
      </c>
      <c r="CJ200">
        <v>0</v>
      </c>
      <c r="CK200">
        <v>1176.6128571428569</v>
      </c>
      <c r="CL200">
        <v>4.9990899999999998</v>
      </c>
      <c r="CM200">
        <v>12977.37142857143</v>
      </c>
      <c r="CN200">
        <v>9557.7957142857158</v>
      </c>
      <c r="CO200">
        <v>42.875</v>
      </c>
      <c r="CP200">
        <v>44.561999999999998</v>
      </c>
      <c r="CQ200">
        <v>43.686999999999998</v>
      </c>
      <c r="CR200">
        <v>43.544285714285706</v>
      </c>
      <c r="CS200">
        <v>44.25</v>
      </c>
      <c r="CT200">
        <v>597.47142857142842</v>
      </c>
      <c r="CU200">
        <v>597.53428571428572</v>
      </c>
      <c r="CV200">
        <v>0</v>
      </c>
      <c r="CW200">
        <v>1669308092.9000001</v>
      </c>
      <c r="CX200">
        <v>0</v>
      </c>
      <c r="CY200">
        <v>1669300797.0999999</v>
      </c>
      <c r="CZ200" t="s">
        <v>356</v>
      </c>
      <c r="DA200">
        <v>1669300797.0999999</v>
      </c>
      <c r="DB200">
        <v>1669300794.5999999</v>
      </c>
      <c r="DC200">
        <v>7</v>
      </c>
      <c r="DD200">
        <v>-0.40400000000000003</v>
      </c>
      <c r="DE200">
        <v>2.3E-2</v>
      </c>
      <c r="DF200">
        <v>-3.4009999999999998</v>
      </c>
      <c r="DG200">
        <v>0.121</v>
      </c>
      <c r="DH200">
        <v>413</v>
      </c>
      <c r="DI200">
        <v>31</v>
      </c>
      <c r="DJ200">
        <v>0.5</v>
      </c>
      <c r="DK200">
        <v>0.27</v>
      </c>
      <c r="DL200">
        <v>-32.887354999999999</v>
      </c>
      <c r="DM200">
        <v>-2.6456803001876121</v>
      </c>
      <c r="DN200">
        <v>0.26198724105383492</v>
      </c>
      <c r="DO200">
        <v>0</v>
      </c>
      <c r="DP200">
        <v>1.62989125</v>
      </c>
      <c r="DQ200">
        <v>0.31079628517823238</v>
      </c>
      <c r="DR200">
        <v>3.1688997868937099E-2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2.9485000000000001</v>
      </c>
      <c r="EB200">
        <v>2.5973199999999999</v>
      </c>
      <c r="EC200">
        <v>0.20882100000000001</v>
      </c>
      <c r="ED200">
        <v>0.21049999999999999</v>
      </c>
      <c r="EE200">
        <v>0.14408399999999999</v>
      </c>
      <c r="EF200">
        <v>0.13792699999999999</v>
      </c>
      <c r="EG200">
        <v>23986.799999999999</v>
      </c>
      <c r="EH200">
        <v>24366.5</v>
      </c>
      <c r="EI200">
        <v>28212</v>
      </c>
      <c r="EJ200">
        <v>29711.200000000001</v>
      </c>
      <c r="EK200">
        <v>33225.5</v>
      </c>
      <c r="EL200">
        <v>35549.599999999999</v>
      </c>
      <c r="EM200">
        <v>39810.400000000001</v>
      </c>
      <c r="EN200">
        <v>42447.5</v>
      </c>
      <c r="EO200">
        <v>1.94093</v>
      </c>
      <c r="EP200">
        <v>1.91842</v>
      </c>
      <c r="EQ200">
        <v>0.18867900000000001</v>
      </c>
      <c r="ER200">
        <v>0</v>
      </c>
      <c r="ES200">
        <v>31.047499999999999</v>
      </c>
      <c r="ET200">
        <v>999.9</v>
      </c>
      <c r="EU200">
        <v>72</v>
      </c>
      <c r="EV200">
        <v>34.4</v>
      </c>
      <c r="EW200">
        <v>38.937600000000003</v>
      </c>
      <c r="EX200">
        <v>29.144500000000001</v>
      </c>
      <c r="EY200">
        <v>1.7107399999999999</v>
      </c>
      <c r="EZ200">
        <v>1</v>
      </c>
      <c r="FA200">
        <v>0.43481700000000001</v>
      </c>
      <c r="FB200">
        <v>0.20039499999999999</v>
      </c>
      <c r="FC200">
        <v>20.275700000000001</v>
      </c>
      <c r="FD200">
        <v>5.2192400000000001</v>
      </c>
      <c r="FE200">
        <v>12.004</v>
      </c>
      <c r="FF200">
        <v>4.9871499999999997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1.8657600000000001</v>
      </c>
      <c r="FM200">
        <v>1.8621300000000001</v>
      </c>
      <c r="FN200">
        <v>1.86415</v>
      </c>
      <c r="FO200">
        <v>1.8602099999999999</v>
      </c>
      <c r="FP200">
        <v>1.8609599999999999</v>
      </c>
      <c r="FQ200">
        <v>1.86009</v>
      </c>
      <c r="FR200">
        <v>1.86178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-4.07</v>
      </c>
      <c r="GH200">
        <v>0.15129999999999999</v>
      </c>
      <c r="GI200">
        <v>-2.4104999999999999</v>
      </c>
      <c r="GJ200">
        <v>-2.6733299999999998E-3</v>
      </c>
      <c r="GK200">
        <v>1.6058599999999999E-6</v>
      </c>
      <c r="GL200">
        <v>-4.45944E-10</v>
      </c>
      <c r="GM200">
        <v>-0.1235328524796835</v>
      </c>
      <c r="GN200">
        <v>8.2927637995010707E-4</v>
      </c>
      <c r="GO200">
        <v>4.5700164417846682E-4</v>
      </c>
      <c r="GP200">
        <v>-7.3971344136228166E-6</v>
      </c>
      <c r="GQ200">
        <v>4</v>
      </c>
      <c r="GR200">
        <v>2095</v>
      </c>
      <c r="GS200">
        <v>4</v>
      </c>
      <c r="GT200">
        <v>35</v>
      </c>
      <c r="GU200">
        <v>121.5</v>
      </c>
      <c r="GV200">
        <v>121.5</v>
      </c>
      <c r="GW200">
        <v>2.6355</v>
      </c>
      <c r="GX200">
        <v>2.5402800000000001</v>
      </c>
      <c r="GY200">
        <v>1.4489700000000001</v>
      </c>
      <c r="GZ200">
        <v>2.32544</v>
      </c>
      <c r="HA200">
        <v>1.5478499999999999</v>
      </c>
      <c r="HB200">
        <v>2.2900399999999999</v>
      </c>
      <c r="HC200">
        <v>39.118000000000002</v>
      </c>
      <c r="HD200">
        <v>14.6311</v>
      </c>
      <c r="HE200">
        <v>18</v>
      </c>
      <c r="HF200">
        <v>494.33100000000002</v>
      </c>
      <c r="HG200">
        <v>520.91499999999996</v>
      </c>
      <c r="HH200">
        <v>31</v>
      </c>
      <c r="HI200">
        <v>32.892299999999999</v>
      </c>
      <c r="HJ200">
        <v>30.000399999999999</v>
      </c>
      <c r="HK200">
        <v>32.787399999999998</v>
      </c>
      <c r="HL200">
        <v>32.773400000000002</v>
      </c>
      <c r="HM200">
        <v>52.7956</v>
      </c>
      <c r="HN200">
        <v>21.1191</v>
      </c>
      <c r="HO200">
        <v>100</v>
      </c>
      <c r="HP200">
        <v>31</v>
      </c>
      <c r="HQ200">
        <v>1236.96</v>
      </c>
      <c r="HR200">
        <v>34.0197</v>
      </c>
      <c r="HS200">
        <v>99.393600000000006</v>
      </c>
      <c r="HT200">
        <v>98.451300000000003</v>
      </c>
    </row>
    <row r="201" spans="1:228" x14ac:dyDescent="0.2">
      <c r="A201">
        <v>186</v>
      </c>
      <c r="B201">
        <v>1669308088.0999999</v>
      </c>
      <c r="C201">
        <v>738.5</v>
      </c>
      <c r="D201" t="s">
        <v>731</v>
      </c>
      <c r="E201" t="s">
        <v>732</v>
      </c>
      <c r="F201">
        <v>4</v>
      </c>
      <c r="G201">
        <v>1669308085.7874999</v>
      </c>
      <c r="H201">
        <f t="shared" si="68"/>
        <v>3.2427395813613325E-3</v>
      </c>
      <c r="I201">
        <f t="shared" si="69"/>
        <v>3.2427395813613327</v>
      </c>
      <c r="J201">
        <f t="shared" si="70"/>
        <v>33.533836330789619</v>
      </c>
      <c r="K201">
        <f t="shared" si="71"/>
        <v>1195.8525</v>
      </c>
      <c r="L201">
        <f t="shared" si="72"/>
        <v>866.64508836646803</v>
      </c>
      <c r="M201">
        <f t="shared" si="73"/>
        <v>87.639852137740235</v>
      </c>
      <c r="N201">
        <f t="shared" si="74"/>
        <v>120.93109126838971</v>
      </c>
      <c r="O201">
        <f t="shared" si="75"/>
        <v>0.18626569199704751</v>
      </c>
      <c r="P201">
        <f t="shared" si="76"/>
        <v>2.2510982426459711</v>
      </c>
      <c r="Q201">
        <f t="shared" si="77"/>
        <v>0.17810730268117003</v>
      </c>
      <c r="R201">
        <f t="shared" si="78"/>
        <v>0.11202028359850726</v>
      </c>
      <c r="S201">
        <f t="shared" si="79"/>
        <v>226.11144486202556</v>
      </c>
      <c r="T201">
        <f t="shared" si="80"/>
        <v>33.904342931271749</v>
      </c>
      <c r="U201">
        <f t="shared" si="81"/>
        <v>34.097949999999997</v>
      </c>
      <c r="V201">
        <f t="shared" si="82"/>
        <v>5.3722719487713215</v>
      </c>
      <c r="W201">
        <f t="shared" si="83"/>
        <v>70.386147087104618</v>
      </c>
      <c r="X201">
        <f t="shared" si="84"/>
        <v>3.6129105562960655</v>
      </c>
      <c r="Y201">
        <f t="shared" si="85"/>
        <v>5.1329852617518599</v>
      </c>
      <c r="Z201">
        <f t="shared" si="86"/>
        <v>1.759361392475256</v>
      </c>
      <c r="AA201">
        <f t="shared" si="87"/>
        <v>-143.00481553803476</v>
      </c>
      <c r="AB201">
        <f t="shared" si="88"/>
        <v>-98.909384892886351</v>
      </c>
      <c r="AC201">
        <f t="shared" si="89"/>
        <v>-10.131080935455213</v>
      </c>
      <c r="AD201">
        <f t="shared" si="90"/>
        <v>-25.933836504350751</v>
      </c>
      <c r="AE201">
        <f t="shared" si="91"/>
        <v>57.89194966953972</v>
      </c>
      <c r="AF201">
        <f t="shared" si="92"/>
        <v>3.2412436048429711</v>
      </c>
      <c r="AG201">
        <f t="shared" si="93"/>
        <v>33.533836330789619</v>
      </c>
      <c r="AH201">
        <v>1271.321184705582</v>
      </c>
      <c r="AI201">
        <v>1243.341393939394</v>
      </c>
      <c r="AJ201">
        <v>1.754331122276739</v>
      </c>
      <c r="AK201">
        <v>66.400301856687292</v>
      </c>
      <c r="AL201">
        <f t="shared" si="94"/>
        <v>3.2427395813613327</v>
      </c>
      <c r="AM201">
        <v>34.039217683240082</v>
      </c>
      <c r="AN201">
        <v>35.727392727272722</v>
      </c>
      <c r="AO201">
        <v>6.385632142035391E-6</v>
      </c>
      <c r="AP201">
        <v>80.260018109835471</v>
      </c>
      <c r="AQ201">
        <v>15</v>
      </c>
      <c r="AR201">
        <v>3</v>
      </c>
      <c r="AS201">
        <f t="shared" si="95"/>
        <v>1</v>
      </c>
      <c r="AT201">
        <f t="shared" si="96"/>
        <v>0</v>
      </c>
      <c r="AU201">
        <f t="shared" si="97"/>
        <v>22315.494344172381</v>
      </c>
      <c r="AV201">
        <f t="shared" si="98"/>
        <v>1199.9637499999999</v>
      </c>
      <c r="AW201">
        <f t="shared" si="99"/>
        <v>1025.8955760943136</v>
      </c>
      <c r="AX201">
        <f t="shared" si="100"/>
        <v>0.85493880635503672</v>
      </c>
      <c r="AY201">
        <f t="shared" si="101"/>
        <v>0.188431896265221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1669308085.7874999</v>
      </c>
      <c r="BF201">
        <v>1195.8525</v>
      </c>
      <c r="BG201">
        <v>1229.2012500000001</v>
      </c>
      <c r="BH201">
        <v>35.727024999999998</v>
      </c>
      <c r="BI201">
        <v>34.039587500000003</v>
      </c>
      <c r="BJ201">
        <v>1199.92625</v>
      </c>
      <c r="BK201">
        <v>35.575724999999998</v>
      </c>
      <c r="BL201">
        <v>500.08949999999999</v>
      </c>
      <c r="BM201">
        <v>101.02549999999999</v>
      </c>
      <c r="BN201">
        <v>9.992413750000001E-2</v>
      </c>
      <c r="BO201">
        <v>33.28295</v>
      </c>
      <c r="BP201">
        <v>34.097949999999997</v>
      </c>
      <c r="BQ201">
        <v>999.9</v>
      </c>
      <c r="BR201">
        <v>0</v>
      </c>
      <c r="BS201">
        <v>0</v>
      </c>
      <c r="BT201">
        <v>4500.47</v>
      </c>
      <c r="BU201">
        <v>0</v>
      </c>
      <c r="BV201">
        <v>229.70275000000001</v>
      </c>
      <c r="BW201">
        <v>-33.349787500000012</v>
      </c>
      <c r="BX201">
        <v>1240.1575</v>
      </c>
      <c r="BY201">
        <v>1272.5150000000001</v>
      </c>
      <c r="BZ201">
        <v>1.6874425</v>
      </c>
      <c r="CA201">
        <v>1229.2012500000001</v>
      </c>
      <c r="CB201">
        <v>34.039587500000003</v>
      </c>
      <c r="CC201">
        <v>3.6093462500000002</v>
      </c>
      <c r="CD201">
        <v>3.4388725</v>
      </c>
      <c r="CE201">
        <v>27.143075</v>
      </c>
      <c r="CF201">
        <v>26.320924999999999</v>
      </c>
      <c r="CG201">
        <v>1199.9637499999999</v>
      </c>
      <c r="CH201">
        <v>0.49995450000000002</v>
      </c>
      <c r="CI201">
        <v>0.50004549999999992</v>
      </c>
      <c r="CJ201">
        <v>0</v>
      </c>
      <c r="CK201">
        <v>1176.8812499999999</v>
      </c>
      <c r="CL201">
        <v>4.9990899999999998</v>
      </c>
      <c r="CM201">
        <v>12980.762500000001</v>
      </c>
      <c r="CN201">
        <v>9557.4174999999996</v>
      </c>
      <c r="CO201">
        <v>42.875</v>
      </c>
      <c r="CP201">
        <v>44.561999999999998</v>
      </c>
      <c r="CQ201">
        <v>43.686999999999998</v>
      </c>
      <c r="CR201">
        <v>43.561999999999998</v>
      </c>
      <c r="CS201">
        <v>44.25</v>
      </c>
      <c r="CT201">
        <v>597.42999999999995</v>
      </c>
      <c r="CU201">
        <v>597.53374999999994</v>
      </c>
      <c r="CV201">
        <v>0</v>
      </c>
      <c r="CW201">
        <v>1669308097.0999999</v>
      </c>
      <c r="CX201">
        <v>0</v>
      </c>
      <c r="CY201">
        <v>1669300797.0999999</v>
      </c>
      <c r="CZ201" t="s">
        <v>356</v>
      </c>
      <c r="DA201">
        <v>1669300797.0999999</v>
      </c>
      <c r="DB201">
        <v>1669300794.5999999</v>
      </c>
      <c r="DC201">
        <v>7</v>
      </c>
      <c r="DD201">
        <v>-0.40400000000000003</v>
      </c>
      <c r="DE201">
        <v>2.3E-2</v>
      </c>
      <c r="DF201">
        <v>-3.4009999999999998</v>
      </c>
      <c r="DG201">
        <v>0.121</v>
      </c>
      <c r="DH201">
        <v>413</v>
      </c>
      <c r="DI201">
        <v>31</v>
      </c>
      <c r="DJ201">
        <v>0.5</v>
      </c>
      <c r="DK201">
        <v>0.27</v>
      </c>
      <c r="DL201">
        <v>-33.055932499999997</v>
      </c>
      <c r="DM201">
        <v>-2.325815009380773</v>
      </c>
      <c r="DN201">
        <v>0.23184384010309611</v>
      </c>
      <c r="DO201">
        <v>0</v>
      </c>
      <c r="DP201">
        <v>1.647761</v>
      </c>
      <c r="DQ201">
        <v>0.33820750469042837</v>
      </c>
      <c r="DR201">
        <v>3.3818777461641053E-2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2.9485100000000002</v>
      </c>
      <c r="EB201">
        <v>2.5974599999999999</v>
      </c>
      <c r="EC201">
        <v>0.20954500000000001</v>
      </c>
      <c r="ED201">
        <v>0.21120800000000001</v>
      </c>
      <c r="EE201">
        <v>0.14408299999999999</v>
      </c>
      <c r="EF201">
        <v>0.13792399999999999</v>
      </c>
      <c r="EG201">
        <v>23964.799999999999</v>
      </c>
      <c r="EH201">
        <v>24344.7</v>
      </c>
      <c r="EI201">
        <v>28212</v>
      </c>
      <c r="EJ201">
        <v>29711.200000000001</v>
      </c>
      <c r="EK201">
        <v>33225.5</v>
      </c>
      <c r="EL201">
        <v>35550.1</v>
      </c>
      <c r="EM201">
        <v>39810.300000000003</v>
      </c>
      <c r="EN201">
        <v>42448</v>
      </c>
      <c r="EO201">
        <v>1.9408799999999999</v>
      </c>
      <c r="EP201">
        <v>1.9186000000000001</v>
      </c>
      <c r="EQ201">
        <v>0.18803</v>
      </c>
      <c r="ER201">
        <v>0</v>
      </c>
      <c r="ES201">
        <v>31.040099999999999</v>
      </c>
      <c r="ET201">
        <v>999.9</v>
      </c>
      <c r="EU201">
        <v>72</v>
      </c>
      <c r="EV201">
        <v>34.4</v>
      </c>
      <c r="EW201">
        <v>38.940899999999999</v>
      </c>
      <c r="EX201">
        <v>28.814499999999999</v>
      </c>
      <c r="EY201">
        <v>1.8469500000000001</v>
      </c>
      <c r="EZ201">
        <v>1</v>
      </c>
      <c r="FA201">
        <v>0.43501000000000001</v>
      </c>
      <c r="FB201">
        <v>0.200959</v>
      </c>
      <c r="FC201">
        <v>20.2758</v>
      </c>
      <c r="FD201">
        <v>5.2201399999999998</v>
      </c>
      <c r="FE201">
        <v>12.004</v>
      </c>
      <c r="FF201">
        <v>4.9872500000000004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1.8657600000000001</v>
      </c>
      <c r="FM201">
        <v>1.86209</v>
      </c>
      <c r="FN201">
        <v>1.86415</v>
      </c>
      <c r="FO201">
        <v>1.86022</v>
      </c>
      <c r="FP201">
        <v>1.8609599999999999</v>
      </c>
      <c r="FQ201">
        <v>1.8600699999999999</v>
      </c>
      <c r="FR201">
        <v>1.86175</v>
      </c>
      <c r="FS201">
        <v>1.8583499999999999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-4.08</v>
      </c>
      <c r="GH201">
        <v>0.15129999999999999</v>
      </c>
      <c r="GI201">
        <v>-2.4104999999999999</v>
      </c>
      <c r="GJ201">
        <v>-2.6733299999999998E-3</v>
      </c>
      <c r="GK201">
        <v>1.6058599999999999E-6</v>
      </c>
      <c r="GL201">
        <v>-4.45944E-10</v>
      </c>
      <c r="GM201">
        <v>-0.1235328524796835</v>
      </c>
      <c r="GN201">
        <v>8.2927637995010707E-4</v>
      </c>
      <c r="GO201">
        <v>4.5700164417846682E-4</v>
      </c>
      <c r="GP201">
        <v>-7.3971344136228166E-6</v>
      </c>
      <c r="GQ201">
        <v>4</v>
      </c>
      <c r="GR201">
        <v>2095</v>
      </c>
      <c r="GS201">
        <v>4</v>
      </c>
      <c r="GT201">
        <v>35</v>
      </c>
      <c r="GU201">
        <v>121.5</v>
      </c>
      <c r="GV201">
        <v>121.6</v>
      </c>
      <c r="GW201">
        <v>2.64771</v>
      </c>
      <c r="GX201">
        <v>2.5354000000000001</v>
      </c>
      <c r="GY201">
        <v>1.4489700000000001</v>
      </c>
      <c r="GZ201">
        <v>2.32544</v>
      </c>
      <c r="HA201">
        <v>1.5478499999999999</v>
      </c>
      <c r="HB201">
        <v>2.33765</v>
      </c>
      <c r="HC201">
        <v>39.142800000000001</v>
      </c>
      <c r="HD201">
        <v>14.639900000000001</v>
      </c>
      <c r="HE201">
        <v>18</v>
      </c>
      <c r="HF201">
        <v>494.31099999999998</v>
      </c>
      <c r="HG201">
        <v>521.06100000000004</v>
      </c>
      <c r="HH201">
        <v>31.0001</v>
      </c>
      <c r="HI201">
        <v>32.895000000000003</v>
      </c>
      <c r="HJ201">
        <v>30.0002</v>
      </c>
      <c r="HK201">
        <v>32.789000000000001</v>
      </c>
      <c r="HL201">
        <v>32.775599999999997</v>
      </c>
      <c r="HM201">
        <v>53.027999999999999</v>
      </c>
      <c r="HN201">
        <v>21.1191</v>
      </c>
      <c r="HO201">
        <v>100</v>
      </c>
      <c r="HP201">
        <v>31</v>
      </c>
      <c r="HQ201">
        <v>1243.6400000000001</v>
      </c>
      <c r="HR201">
        <v>34.009500000000003</v>
      </c>
      <c r="HS201">
        <v>99.393600000000006</v>
      </c>
      <c r="HT201">
        <v>98.451999999999998</v>
      </c>
    </row>
    <row r="202" spans="1:228" x14ac:dyDescent="0.2">
      <c r="A202">
        <v>187</v>
      </c>
      <c r="B202">
        <v>1669308092.0999999</v>
      </c>
      <c r="C202">
        <v>742.5</v>
      </c>
      <c r="D202" t="s">
        <v>733</v>
      </c>
      <c r="E202" t="s">
        <v>734</v>
      </c>
      <c r="F202">
        <v>4</v>
      </c>
      <c r="G202">
        <v>1669308090.0999999</v>
      </c>
      <c r="H202">
        <f t="shared" si="68"/>
        <v>3.2346420849149954E-3</v>
      </c>
      <c r="I202">
        <f t="shared" si="69"/>
        <v>3.2346420849149955</v>
      </c>
      <c r="J202">
        <f t="shared" si="70"/>
        <v>34.401721405467697</v>
      </c>
      <c r="K202">
        <f t="shared" si="71"/>
        <v>1203.005714285714</v>
      </c>
      <c r="L202">
        <f t="shared" si="72"/>
        <v>866.21135651316672</v>
      </c>
      <c r="M202">
        <f t="shared" si="73"/>
        <v>87.595913236964961</v>
      </c>
      <c r="N202">
        <f t="shared" si="74"/>
        <v>121.65435534848322</v>
      </c>
      <c r="O202">
        <f t="shared" si="75"/>
        <v>0.18635971558247869</v>
      </c>
      <c r="P202">
        <f t="shared" si="76"/>
        <v>2.2545602036237167</v>
      </c>
      <c r="Q202">
        <f t="shared" si="77"/>
        <v>0.17820523188824935</v>
      </c>
      <c r="R202">
        <f t="shared" si="78"/>
        <v>0.11208118201604841</v>
      </c>
      <c r="S202">
        <f t="shared" si="79"/>
        <v>226.10752243245781</v>
      </c>
      <c r="T202">
        <f t="shared" si="80"/>
        <v>33.908733963875285</v>
      </c>
      <c r="U202">
        <f t="shared" si="81"/>
        <v>34.079457142857137</v>
      </c>
      <c r="V202">
        <f t="shared" si="82"/>
        <v>5.3667366884992544</v>
      </c>
      <c r="W202">
        <f t="shared" si="83"/>
        <v>70.371356750963301</v>
      </c>
      <c r="X202">
        <f t="shared" si="84"/>
        <v>3.6126823524973712</v>
      </c>
      <c r="Y202">
        <f t="shared" si="85"/>
        <v>5.1337398045091946</v>
      </c>
      <c r="Z202">
        <f t="shared" si="86"/>
        <v>1.7540543360018832</v>
      </c>
      <c r="AA202">
        <f t="shared" si="87"/>
        <v>-142.6477159447513</v>
      </c>
      <c r="AB202">
        <f t="shared" si="88"/>
        <v>-96.495101477199455</v>
      </c>
      <c r="AC202">
        <f t="shared" si="89"/>
        <v>-9.8678470873184025</v>
      </c>
      <c r="AD202">
        <f t="shared" si="90"/>
        <v>-22.903142076811349</v>
      </c>
      <c r="AE202">
        <f t="shared" si="91"/>
        <v>57.922621885887338</v>
      </c>
      <c r="AF202">
        <f t="shared" si="92"/>
        <v>3.243283401316416</v>
      </c>
      <c r="AG202">
        <f t="shared" si="93"/>
        <v>34.401721405467697</v>
      </c>
      <c r="AH202">
        <v>1278.2182447972609</v>
      </c>
      <c r="AI202">
        <v>1250.1105454545459</v>
      </c>
      <c r="AJ202">
        <v>1.687300636515386</v>
      </c>
      <c r="AK202">
        <v>66.400301856687292</v>
      </c>
      <c r="AL202">
        <f t="shared" si="94"/>
        <v>3.2346420849149955</v>
      </c>
      <c r="AM202">
        <v>34.03935975151068</v>
      </c>
      <c r="AN202">
        <v>35.72355575757576</v>
      </c>
      <c r="AO202">
        <v>-6.8337262760075437E-5</v>
      </c>
      <c r="AP202">
        <v>80.260018109835471</v>
      </c>
      <c r="AQ202">
        <v>15</v>
      </c>
      <c r="AR202">
        <v>3</v>
      </c>
      <c r="AS202">
        <f t="shared" si="95"/>
        <v>1</v>
      </c>
      <c r="AT202">
        <f t="shared" si="96"/>
        <v>0</v>
      </c>
      <c r="AU202">
        <f t="shared" si="97"/>
        <v>22374.962686590603</v>
      </c>
      <c r="AV202">
        <f t="shared" si="98"/>
        <v>1199.9457142857141</v>
      </c>
      <c r="AW202">
        <f t="shared" si="99"/>
        <v>1025.8798851981646</v>
      </c>
      <c r="AX202">
        <f t="shared" si="100"/>
        <v>0.85493858012471435</v>
      </c>
      <c r="AY202">
        <f t="shared" si="101"/>
        <v>0.18843145964069863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1669308090.0999999</v>
      </c>
      <c r="BF202">
        <v>1203.005714285714</v>
      </c>
      <c r="BG202">
        <v>1236.3800000000001</v>
      </c>
      <c r="BH202">
        <v>35.724800000000002</v>
      </c>
      <c r="BI202">
        <v>34.036542857142862</v>
      </c>
      <c r="BJ202">
        <v>1207.0857142857139</v>
      </c>
      <c r="BK202">
        <v>35.573514285714282</v>
      </c>
      <c r="BL202">
        <v>500.16242857142862</v>
      </c>
      <c r="BM202">
        <v>101.0252857142857</v>
      </c>
      <c r="BN202">
        <v>0.10004885714285711</v>
      </c>
      <c r="BO202">
        <v>33.28557142857143</v>
      </c>
      <c r="BP202">
        <v>34.079457142857137</v>
      </c>
      <c r="BQ202">
        <v>999.89999999999986</v>
      </c>
      <c r="BR202">
        <v>0</v>
      </c>
      <c r="BS202">
        <v>0</v>
      </c>
      <c r="BT202">
        <v>4510.5357142857147</v>
      </c>
      <c r="BU202">
        <v>0</v>
      </c>
      <c r="BV202">
        <v>224.3327142857143</v>
      </c>
      <c r="BW202">
        <v>-33.375785714285719</v>
      </c>
      <c r="BX202">
        <v>1247.5742857142859</v>
      </c>
      <c r="BY202">
        <v>1279.9457142857141</v>
      </c>
      <c r="BZ202">
        <v>1.688267142857143</v>
      </c>
      <c r="CA202">
        <v>1236.3800000000001</v>
      </c>
      <c r="CB202">
        <v>34.036542857142862</v>
      </c>
      <c r="CC202">
        <v>3.6091099999999998</v>
      </c>
      <c r="CD202">
        <v>3.4385528571428572</v>
      </c>
      <c r="CE202">
        <v>27.141957142857141</v>
      </c>
      <c r="CF202">
        <v>26.31935714285714</v>
      </c>
      <c r="CG202">
        <v>1199.9457142857141</v>
      </c>
      <c r="CH202">
        <v>0.49996299999999988</v>
      </c>
      <c r="CI202">
        <v>0.50003699999999995</v>
      </c>
      <c r="CJ202">
        <v>0</v>
      </c>
      <c r="CK202">
        <v>1176.9142857142861</v>
      </c>
      <c r="CL202">
        <v>4.9990899999999998</v>
      </c>
      <c r="CM202">
        <v>12982.914285714291</v>
      </c>
      <c r="CN202">
        <v>9557.278571428571</v>
      </c>
      <c r="CO202">
        <v>42.875</v>
      </c>
      <c r="CP202">
        <v>44.561999999999998</v>
      </c>
      <c r="CQ202">
        <v>43.686999999999998</v>
      </c>
      <c r="CR202">
        <v>43.526571428571437</v>
      </c>
      <c r="CS202">
        <v>44.232000000000014</v>
      </c>
      <c r="CT202">
        <v>597.43142857142846</v>
      </c>
      <c r="CU202">
        <v>597.51714285714286</v>
      </c>
      <c r="CV202">
        <v>0</v>
      </c>
      <c r="CW202">
        <v>1669308101.3</v>
      </c>
      <c r="CX202">
        <v>0</v>
      </c>
      <c r="CY202">
        <v>1669300797.0999999</v>
      </c>
      <c r="CZ202" t="s">
        <v>356</v>
      </c>
      <c r="DA202">
        <v>1669300797.0999999</v>
      </c>
      <c r="DB202">
        <v>1669300794.5999999</v>
      </c>
      <c r="DC202">
        <v>7</v>
      </c>
      <c r="DD202">
        <v>-0.40400000000000003</v>
      </c>
      <c r="DE202">
        <v>2.3E-2</v>
      </c>
      <c r="DF202">
        <v>-3.4009999999999998</v>
      </c>
      <c r="DG202">
        <v>0.121</v>
      </c>
      <c r="DH202">
        <v>413</v>
      </c>
      <c r="DI202">
        <v>31</v>
      </c>
      <c r="DJ202">
        <v>0.5</v>
      </c>
      <c r="DK202">
        <v>0.27</v>
      </c>
      <c r="DL202">
        <v>-33.170012499999999</v>
      </c>
      <c r="DM202">
        <v>-2.02724915572229</v>
      </c>
      <c r="DN202">
        <v>0.2104183632522362</v>
      </c>
      <c r="DO202">
        <v>0</v>
      </c>
      <c r="DP202">
        <v>1.664099</v>
      </c>
      <c r="DQ202">
        <v>0.27340660412757711</v>
      </c>
      <c r="DR202">
        <v>2.9197935440712239E-2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2.9485100000000002</v>
      </c>
      <c r="EB202">
        <v>2.5974499999999998</v>
      </c>
      <c r="EC202">
        <v>0.210256</v>
      </c>
      <c r="ED202">
        <v>0.211921</v>
      </c>
      <c r="EE202">
        <v>0.14408099999999999</v>
      </c>
      <c r="EF202">
        <v>0.13791200000000001</v>
      </c>
      <c r="EG202">
        <v>23942.7</v>
      </c>
      <c r="EH202">
        <v>24322.400000000001</v>
      </c>
      <c r="EI202">
        <v>28211.5</v>
      </c>
      <c r="EJ202">
        <v>29711.1</v>
      </c>
      <c r="EK202">
        <v>33224.6</v>
      </c>
      <c r="EL202">
        <v>35550.300000000003</v>
      </c>
      <c r="EM202">
        <v>39809.199999999997</v>
      </c>
      <c r="EN202">
        <v>42447.5</v>
      </c>
      <c r="EO202">
        <v>1.94085</v>
      </c>
      <c r="EP202">
        <v>1.9185000000000001</v>
      </c>
      <c r="EQ202">
        <v>0.187747</v>
      </c>
      <c r="ER202">
        <v>0</v>
      </c>
      <c r="ES202">
        <v>31.033300000000001</v>
      </c>
      <c r="ET202">
        <v>999.9</v>
      </c>
      <c r="EU202">
        <v>72</v>
      </c>
      <c r="EV202">
        <v>34.4</v>
      </c>
      <c r="EW202">
        <v>38.937600000000003</v>
      </c>
      <c r="EX202">
        <v>28.9345</v>
      </c>
      <c r="EY202">
        <v>2.0993599999999999</v>
      </c>
      <c r="EZ202">
        <v>1</v>
      </c>
      <c r="FA202">
        <v>0.43512200000000001</v>
      </c>
      <c r="FB202">
        <v>0.201629</v>
      </c>
      <c r="FC202">
        <v>20.2758</v>
      </c>
      <c r="FD202">
        <v>5.2196899999999999</v>
      </c>
      <c r="FE202">
        <v>12.004</v>
      </c>
      <c r="FF202">
        <v>4.9871499999999997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1.8657699999999999</v>
      </c>
      <c r="FM202">
        <v>1.8621300000000001</v>
      </c>
      <c r="FN202">
        <v>1.8641700000000001</v>
      </c>
      <c r="FO202">
        <v>1.8602300000000001</v>
      </c>
      <c r="FP202">
        <v>1.8609599999999999</v>
      </c>
      <c r="FQ202">
        <v>1.8601000000000001</v>
      </c>
      <c r="FR202">
        <v>1.8617699999999999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-4.08</v>
      </c>
      <c r="GH202">
        <v>0.15129999999999999</v>
      </c>
      <c r="GI202">
        <v>-2.4104999999999999</v>
      </c>
      <c r="GJ202">
        <v>-2.6733299999999998E-3</v>
      </c>
      <c r="GK202">
        <v>1.6058599999999999E-6</v>
      </c>
      <c r="GL202">
        <v>-4.45944E-10</v>
      </c>
      <c r="GM202">
        <v>-0.1235328524796835</v>
      </c>
      <c r="GN202">
        <v>8.2927637995010707E-4</v>
      </c>
      <c r="GO202">
        <v>4.5700164417846682E-4</v>
      </c>
      <c r="GP202">
        <v>-7.3971344136228166E-6</v>
      </c>
      <c r="GQ202">
        <v>4</v>
      </c>
      <c r="GR202">
        <v>2095</v>
      </c>
      <c r="GS202">
        <v>4</v>
      </c>
      <c r="GT202">
        <v>35</v>
      </c>
      <c r="GU202">
        <v>121.6</v>
      </c>
      <c r="GV202">
        <v>121.6</v>
      </c>
      <c r="GW202">
        <v>2.65869</v>
      </c>
      <c r="GX202">
        <v>2.5293000000000001</v>
      </c>
      <c r="GY202">
        <v>1.4489700000000001</v>
      </c>
      <c r="GZ202">
        <v>2.32544</v>
      </c>
      <c r="HA202">
        <v>1.5478499999999999</v>
      </c>
      <c r="HB202">
        <v>2.3596200000000001</v>
      </c>
      <c r="HC202">
        <v>39.118000000000002</v>
      </c>
      <c r="HD202">
        <v>14.6486</v>
      </c>
      <c r="HE202">
        <v>18</v>
      </c>
      <c r="HF202">
        <v>494.31200000000001</v>
      </c>
      <c r="HG202">
        <v>521.00699999999995</v>
      </c>
      <c r="HH202">
        <v>31.0001</v>
      </c>
      <c r="HI202">
        <v>32.897300000000001</v>
      </c>
      <c r="HJ202">
        <v>30.000299999999999</v>
      </c>
      <c r="HK202">
        <v>32.791200000000003</v>
      </c>
      <c r="HL202">
        <v>32.777799999999999</v>
      </c>
      <c r="HM202">
        <v>53.258499999999998</v>
      </c>
      <c r="HN202">
        <v>21.1191</v>
      </c>
      <c r="HO202">
        <v>100</v>
      </c>
      <c r="HP202">
        <v>31</v>
      </c>
      <c r="HQ202">
        <v>1250.32</v>
      </c>
      <c r="HR202">
        <v>33.999000000000002</v>
      </c>
      <c r="HS202">
        <v>99.391099999999994</v>
      </c>
      <c r="HT202">
        <v>98.451099999999997</v>
      </c>
    </row>
    <row r="203" spans="1:228" x14ac:dyDescent="0.2">
      <c r="A203">
        <v>188</v>
      </c>
      <c r="B203">
        <v>1669308096.0999999</v>
      </c>
      <c r="C203">
        <v>746.5</v>
      </c>
      <c r="D203" t="s">
        <v>735</v>
      </c>
      <c r="E203" t="s">
        <v>736</v>
      </c>
      <c r="F203">
        <v>4</v>
      </c>
      <c r="G203">
        <v>1669308093.7874999</v>
      </c>
      <c r="H203">
        <f t="shared" si="68"/>
        <v>3.2585974406797486E-3</v>
      </c>
      <c r="I203">
        <f t="shared" si="69"/>
        <v>3.2585974406797487</v>
      </c>
      <c r="J203">
        <f t="shared" si="70"/>
        <v>33.827676858120817</v>
      </c>
      <c r="K203">
        <f t="shared" si="71"/>
        <v>1209.1275000000001</v>
      </c>
      <c r="L203">
        <f t="shared" si="72"/>
        <v>879.59853951190883</v>
      </c>
      <c r="M203">
        <f t="shared" si="73"/>
        <v>88.950482708032879</v>
      </c>
      <c r="N203">
        <f t="shared" si="74"/>
        <v>122.27450359369416</v>
      </c>
      <c r="O203">
        <f t="shared" si="75"/>
        <v>0.18792388365786616</v>
      </c>
      <c r="P203">
        <f t="shared" si="76"/>
        <v>2.2523195492166543</v>
      </c>
      <c r="Q203">
        <f t="shared" si="77"/>
        <v>0.17962735768661878</v>
      </c>
      <c r="R203">
        <f t="shared" si="78"/>
        <v>0.11298198333248957</v>
      </c>
      <c r="S203">
        <f t="shared" si="79"/>
        <v>226.12382961123618</v>
      </c>
      <c r="T203">
        <f t="shared" si="80"/>
        <v>33.903825600264483</v>
      </c>
      <c r="U203">
        <f t="shared" si="81"/>
        <v>34.077412500000001</v>
      </c>
      <c r="V203">
        <f t="shared" si="82"/>
        <v>5.3661249929826784</v>
      </c>
      <c r="W203">
        <f t="shared" si="83"/>
        <v>70.369463287614764</v>
      </c>
      <c r="X203">
        <f t="shared" si="84"/>
        <v>3.6130517891121898</v>
      </c>
      <c r="Y203">
        <f t="shared" si="85"/>
        <v>5.1344029360361736</v>
      </c>
      <c r="Z203">
        <f t="shared" si="86"/>
        <v>1.7530732038704886</v>
      </c>
      <c r="AA203">
        <f t="shared" si="87"/>
        <v>-143.7041471339769</v>
      </c>
      <c r="AB203">
        <f t="shared" si="88"/>
        <v>-95.871210703185099</v>
      </c>
      <c r="AC203">
        <f t="shared" si="89"/>
        <v>-9.8138118670506884</v>
      </c>
      <c r="AD203">
        <f t="shared" si="90"/>
        <v>-23.26534009297653</v>
      </c>
      <c r="AE203">
        <f t="shared" si="91"/>
        <v>57.915343952669986</v>
      </c>
      <c r="AF203">
        <f t="shared" si="92"/>
        <v>3.2549672007647854</v>
      </c>
      <c r="AG203">
        <f t="shared" si="93"/>
        <v>33.827676858120817</v>
      </c>
      <c r="AH203">
        <v>1285.1339763974461</v>
      </c>
      <c r="AI203">
        <v>1257.0764848484851</v>
      </c>
      <c r="AJ203">
        <v>1.7383028475716329</v>
      </c>
      <c r="AK203">
        <v>66.400301856687292</v>
      </c>
      <c r="AL203">
        <f t="shared" si="94"/>
        <v>3.2585974406797487</v>
      </c>
      <c r="AM203">
        <v>34.03403002011418</v>
      </c>
      <c r="AN203">
        <v>35.729730909090897</v>
      </c>
      <c r="AO203">
        <v>1.019279251048661E-4</v>
      </c>
      <c r="AP203">
        <v>80.260018109835471</v>
      </c>
      <c r="AQ203">
        <v>15</v>
      </c>
      <c r="AR203">
        <v>3</v>
      </c>
      <c r="AS203">
        <f t="shared" si="95"/>
        <v>1</v>
      </c>
      <c r="AT203">
        <f t="shared" si="96"/>
        <v>0</v>
      </c>
      <c r="AU203">
        <f t="shared" si="97"/>
        <v>22336.145858738266</v>
      </c>
      <c r="AV203">
        <f t="shared" si="98"/>
        <v>1200.0350000000001</v>
      </c>
      <c r="AW203">
        <f t="shared" si="99"/>
        <v>1025.9559510939048</v>
      </c>
      <c r="AX203">
        <f t="shared" si="100"/>
        <v>0.85493835687617836</v>
      </c>
      <c r="AY203">
        <f t="shared" si="101"/>
        <v>0.1884310287710243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1669308093.7874999</v>
      </c>
      <c r="BF203">
        <v>1209.1275000000001</v>
      </c>
      <c r="BG203">
        <v>1242.51875</v>
      </c>
      <c r="BH203">
        <v>35.728137500000003</v>
      </c>
      <c r="BI203">
        <v>34.033675000000002</v>
      </c>
      <c r="BJ203">
        <v>1213.2137499999999</v>
      </c>
      <c r="BK203">
        <v>35.57685</v>
      </c>
      <c r="BL203">
        <v>500.12425000000002</v>
      </c>
      <c r="BM203">
        <v>101.02625</v>
      </c>
      <c r="BN203">
        <v>9.9978287499999999E-2</v>
      </c>
      <c r="BO203">
        <v>33.287875</v>
      </c>
      <c r="BP203">
        <v>34.077412500000001</v>
      </c>
      <c r="BQ203">
        <v>999.9</v>
      </c>
      <c r="BR203">
        <v>0</v>
      </c>
      <c r="BS203">
        <v>0</v>
      </c>
      <c r="BT203">
        <v>4503.9837500000003</v>
      </c>
      <c r="BU203">
        <v>0</v>
      </c>
      <c r="BV203">
        <v>221.02975000000001</v>
      </c>
      <c r="BW203">
        <v>-33.392099999999999</v>
      </c>
      <c r="BX203">
        <v>1253.93</v>
      </c>
      <c r="BY203">
        <v>1286.2962500000001</v>
      </c>
      <c r="BZ203">
        <v>1.6945062500000001</v>
      </c>
      <c r="CA203">
        <v>1242.51875</v>
      </c>
      <c r="CB203">
        <v>34.033675000000002</v>
      </c>
      <c r="CC203">
        <v>3.6094862499999998</v>
      </c>
      <c r="CD203">
        <v>3.4382950000000001</v>
      </c>
      <c r="CE203">
        <v>27.143725</v>
      </c>
      <c r="CF203">
        <v>26.318100000000001</v>
      </c>
      <c r="CG203">
        <v>1200.0350000000001</v>
      </c>
      <c r="CH203">
        <v>0.49997012499999999</v>
      </c>
      <c r="CI203">
        <v>0.50002987499999996</v>
      </c>
      <c r="CJ203">
        <v>0</v>
      </c>
      <c r="CK203">
        <v>1177.2537500000001</v>
      </c>
      <c r="CL203">
        <v>4.9990899999999998</v>
      </c>
      <c r="CM203">
        <v>12984.35</v>
      </c>
      <c r="CN203">
        <v>9558.0337500000005</v>
      </c>
      <c r="CO203">
        <v>42.875</v>
      </c>
      <c r="CP203">
        <v>44.561999999999998</v>
      </c>
      <c r="CQ203">
        <v>43.686999999999998</v>
      </c>
      <c r="CR203">
        <v>43.507750000000001</v>
      </c>
      <c r="CS203">
        <v>44.226374999999997</v>
      </c>
      <c r="CT203">
        <v>597.48374999999999</v>
      </c>
      <c r="CU203">
        <v>597.55124999999998</v>
      </c>
      <c r="CV203">
        <v>0</v>
      </c>
      <c r="CW203">
        <v>1669308104.9000001</v>
      </c>
      <c r="CX203">
        <v>0</v>
      </c>
      <c r="CY203">
        <v>1669300797.0999999</v>
      </c>
      <c r="CZ203" t="s">
        <v>356</v>
      </c>
      <c r="DA203">
        <v>1669300797.0999999</v>
      </c>
      <c r="DB203">
        <v>1669300794.5999999</v>
      </c>
      <c r="DC203">
        <v>7</v>
      </c>
      <c r="DD203">
        <v>-0.40400000000000003</v>
      </c>
      <c r="DE203">
        <v>2.3E-2</v>
      </c>
      <c r="DF203">
        <v>-3.4009999999999998</v>
      </c>
      <c r="DG203">
        <v>0.121</v>
      </c>
      <c r="DH203">
        <v>413</v>
      </c>
      <c r="DI203">
        <v>31</v>
      </c>
      <c r="DJ203">
        <v>0.5</v>
      </c>
      <c r="DK203">
        <v>0.27</v>
      </c>
      <c r="DL203">
        <v>-33.289239999999992</v>
      </c>
      <c r="DM203">
        <v>-1.095264540337729</v>
      </c>
      <c r="DN203">
        <v>0.120324581445355</v>
      </c>
      <c r="DO203">
        <v>0</v>
      </c>
      <c r="DP203">
        <v>1.67939825</v>
      </c>
      <c r="DQ203">
        <v>0.15695065666041089</v>
      </c>
      <c r="DR203">
        <v>1.8945037725945541E-2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2.9484699999999999</v>
      </c>
      <c r="EB203">
        <v>2.5974300000000001</v>
      </c>
      <c r="EC203">
        <v>0.21097199999999999</v>
      </c>
      <c r="ED203">
        <v>0.21261099999999999</v>
      </c>
      <c r="EE203">
        <v>0.14408799999999999</v>
      </c>
      <c r="EF203">
        <v>0.137906</v>
      </c>
      <c r="EG203">
        <v>23920.7</v>
      </c>
      <c r="EH203">
        <v>24301.3</v>
      </c>
      <c r="EI203">
        <v>28211.3</v>
      </c>
      <c r="EJ203">
        <v>29711.3</v>
      </c>
      <c r="EK203">
        <v>33224.199999999997</v>
      </c>
      <c r="EL203">
        <v>35551</v>
      </c>
      <c r="EM203">
        <v>39808.9</v>
      </c>
      <c r="EN203">
        <v>42448.1</v>
      </c>
      <c r="EO203">
        <v>1.9408300000000001</v>
      </c>
      <c r="EP203">
        <v>1.91845</v>
      </c>
      <c r="EQ203">
        <v>0.18798599999999999</v>
      </c>
      <c r="ER203">
        <v>0</v>
      </c>
      <c r="ES203">
        <v>31.027899999999999</v>
      </c>
      <c r="ET203">
        <v>999.9</v>
      </c>
      <c r="EU203">
        <v>72</v>
      </c>
      <c r="EV203">
        <v>34.4</v>
      </c>
      <c r="EW203">
        <v>38.934800000000003</v>
      </c>
      <c r="EX203">
        <v>28.904499999999999</v>
      </c>
      <c r="EY203">
        <v>2.5280499999999999</v>
      </c>
      <c r="EZ203">
        <v>1</v>
      </c>
      <c r="FA203">
        <v>0.43548500000000001</v>
      </c>
      <c r="FB203">
        <v>0.20155200000000001</v>
      </c>
      <c r="FC203">
        <v>20.2758</v>
      </c>
      <c r="FD203">
        <v>5.2198399999999996</v>
      </c>
      <c r="FE203">
        <v>12.004</v>
      </c>
      <c r="FF203">
        <v>4.9873000000000003</v>
      </c>
      <c r="FG203">
        <v>3.2845499999999999</v>
      </c>
      <c r="FH203">
        <v>9999</v>
      </c>
      <c r="FI203">
        <v>9999</v>
      </c>
      <c r="FJ203">
        <v>9999</v>
      </c>
      <c r="FK203">
        <v>999.9</v>
      </c>
      <c r="FL203">
        <v>1.8657600000000001</v>
      </c>
      <c r="FM203">
        <v>1.8621399999999999</v>
      </c>
      <c r="FN203">
        <v>1.86416</v>
      </c>
      <c r="FO203">
        <v>1.8602300000000001</v>
      </c>
      <c r="FP203">
        <v>1.8609599999999999</v>
      </c>
      <c r="FQ203">
        <v>1.86008</v>
      </c>
      <c r="FR203">
        <v>1.8617600000000001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-4.09</v>
      </c>
      <c r="GH203">
        <v>0.15129999999999999</v>
      </c>
      <c r="GI203">
        <v>-2.4104999999999999</v>
      </c>
      <c r="GJ203">
        <v>-2.6733299999999998E-3</v>
      </c>
      <c r="GK203">
        <v>1.6058599999999999E-6</v>
      </c>
      <c r="GL203">
        <v>-4.45944E-10</v>
      </c>
      <c r="GM203">
        <v>-0.1235328524796835</v>
      </c>
      <c r="GN203">
        <v>8.2927637995010707E-4</v>
      </c>
      <c r="GO203">
        <v>4.5700164417846682E-4</v>
      </c>
      <c r="GP203">
        <v>-7.3971344136228166E-6</v>
      </c>
      <c r="GQ203">
        <v>4</v>
      </c>
      <c r="GR203">
        <v>2095</v>
      </c>
      <c r="GS203">
        <v>4</v>
      </c>
      <c r="GT203">
        <v>35</v>
      </c>
      <c r="GU203">
        <v>121.7</v>
      </c>
      <c r="GV203">
        <v>121.7</v>
      </c>
      <c r="GW203">
        <v>2.6709000000000001</v>
      </c>
      <c r="GX203">
        <v>2.52441</v>
      </c>
      <c r="GY203">
        <v>1.4489700000000001</v>
      </c>
      <c r="GZ203">
        <v>2.32544</v>
      </c>
      <c r="HA203">
        <v>1.5478499999999999</v>
      </c>
      <c r="HB203">
        <v>2.3645</v>
      </c>
      <c r="HC203">
        <v>39.118000000000002</v>
      </c>
      <c r="HD203">
        <v>14.6486</v>
      </c>
      <c r="HE203">
        <v>18</v>
      </c>
      <c r="HF203">
        <v>494.31299999999999</v>
      </c>
      <c r="HG203">
        <v>520.99599999999998</v>
      </c>
      <c r="HH203">
        <v>31.0001</v>
      </c>
      <c r="HI203">
        <v>32.899500000000003</v>
      </c>
      <c r="HJ203">
        <v>30.000499999999999</v>
      </c>
      <c r="HK203">
        <v>32.793399999999998</v>
      </c>
      <c r="HL203">
        <v>32.780700000000003</v>
      </c>
      <c r="HM203">
        <v>53.4953</v>
      </c>
      <c r="HN203">
        <v>21.1191</v>
      </c>
      <c r="HO203">
        <v>100</v>
      </c>
      <c r="HP203">
        <v>31</v>
      </c>
      <c r="HQ203">
        <v>1257</v>
      </c>
      <c r="HR203">
        <v>33.993000000000002</v>
      </c>
      <c r="HS203">
        <v>99.3904</v>
      </c>
      <c r="HT203">
        <v>98.452299999999994</v>
      </c>
    </row>
    <row r="204" spans="1:228" x14ac:dyDescent="0.2">
      <c r="A204">
        <v>189</v>
      </c>
      <c r="B204">
        <v>1669308100.0999999</v>
      </c>
      <c r="C204">
        <v>750.5</v>
      </c>
      <c r="D204" t="s">
        <v>737</v>
      </c>
      <c r="E204" t="s">
        <v>738</v>
      </c>
      <c r="F204">
        <v>4</v>
      </c>
      <c r="G204">
        <v>1669308098.0999999</v>
      </c>
      <c r="H204">
        <f t="shared" si="68"/>
        <v>3.2645479142482565E-3</v>
      </c>
      <c r="I204">
        <f t="shared" si="69"/>
        <v>3.2645479142482565</v>
      </c>
      <c r="J204">
        <f t="shared" si="70"/>
        <v>33.997067744687925</v>
      </c>
      <c r="K204">
        <f t="shared" si="71"/>
        <v>1216.258571428571</v>
      </c>
      <c r="L204">
        <f t="shared" si="72"/>
        <v>885.72318681489344</v>
      </c>
      <c r="M204">
        <f t="shared" si="73"/>
        <v>89.569112340428447</v>
      </c>
      <c r="N204">
        <f t="shared" si="74"/>
        <v>122.99463561640032</v>
      </c>
      <c r="O204">
        <f t="shared" si="75"/>
        <v>0.18836117023472282</v>
      </c>
      <c r="P204">
        <f t="shared" si="76"/>
        <v>2.2522264650129276</v>
      </c>
      <c r="Q204">
        <f t="shared" si="77"/>
        <v>0.18002658064213406</v>
      </c>
      <c r="R204">
        <f t="shared" si="78"/>
        <v>0.11323470820155562</v>
      </c>
      <c r="S204">
        <f t="shared" si="79"/>
        <v>226.11543523732129</v>
      </c>
      <c r="T204">
        <f t="shared" si="80"/>
        <v>33.902592197535128</v>
      </c>
      <c r="U204">
        <f t="shared" si="81"/>
        <v>34.075871428571432</v>
      </c>
      <c r="V204">
        <f t="shared" si="82"/>
        <v>5.3656639909285095</v>
      </c>
      <c r="W204">
        <f t="shared" si="83"/>
        <v>70.371214232410949</v>
      </c>
      <c r="X204">
        <f t="shared" si="84"/>
        <v>3.6132972525616132</v>
      </c>
      <c r="Y204">
        <f t="shared" si="85"/>
        <v>5.1346239964372149</v>
      </c>
      <c r="Z204">
        <f t="shared" si="86"/>
        <v>1.7523667383668964</v>
      </c>
      <c r="AA204">
        <f t="shared" si="87"/>
        <v>-143.96656301834813</v>
      </c>
      <c r="AB204">
        <f t="shared" si="88"/>
        <v>-95.586893721644529</v>
      </c>
      <c r="AC204">
        <f t="shared" si="89"/>
        <v>-9.7850751919273424</v>
      </c>
      <c r="AD204">
        <f t="shared" si="90"/>
        <v>-23.223096694598709</v>
      </c>
      <c r="AE204">
        <f t="shared" si="91"/>
        <v>57.809655924966492</v>
      </c>
      <c r="AF204">
        <f t="shared" si="92"/>
        <v>3.2613097630062482</v>
      </c>
      <c r="AG204">
        <f t="shared" si="93"/>
        <v>33.997067744687925</v>
      </c>
      <c r="AH204">
        <v>1291.929517160803</v>
      </c>
      <c r="AI204">
        <v>1263.908787878788</v>
      </c>
      <c r="AJ204">
        <v>1.7134999664979149</v>
      </c>
      <c r="AK204">
        <v>66.400301856687292</v>
      </c>
      <c r="AL204">
        <f t="shared" si="94"/>
        <v>3.2645479142482565</v>
      </c>
      <c r="AM204">
        <v>34.033249833962977</v>
      </c>
      <c r="AN204">
        <v>35.732588484848478</v>
      </c>
      <c r="AO204">
        <v>9.1527654362790197E-6</v>
      </c>
      <c r="AP204">
        <v>80.260018109835471</v>
      </c>
      <c r="AQ204">
        <v>15</v>
      </c>
      <c r="AR204">
        <v>3</v>
      </c>
      <c r="AS204">
        <f t="shared" si="95"/>
        <v>1</v>
      </c>
      <c r="AT204">
        <f t="shared" si="96"/>
        <v>0</v>
      </c>
      <c r="AU204">
        <f t="shared" si="97"/>
        <v>22334.521659474798</v>
      </c>
      <c r="AV204">
        <f t="shared" si="98"/>
        <v>1199.982857142857</v>
      </c>
      <c r="AW204">
        <f t="shared" si="99"/>
        <v>1025.9121135944667</v>
      </c>
      <c r="AX204">
        <f t="shared" si="100"/>
        <v>0.85493897474264724</v>
      </c>
      <c r="AY204">
        <f t="shared" si="101"/>
        <v>0.18843222125330947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1669308098.0999999</v>
      </c>
      <c r="BF204">
        <v>1216.258571428571</v>
      </c>
      <c r="BG204">
        <v>1249.6085714285709</v>
      </c>
      <c r="BH204">
        <v>35.73085714285714</v>
      </c>
      <c r="BI204">
        <v>34.033142857142863</v>
      </c>
      <c r="BJ204">
        <v>1220.351428571428</v>
      </c>
      <c r="BK204">
        <v>35.579542857142847</v>
      </c>
      <c r="BL204">
        <v>500.13757142857139</v>
      </c>
      <c r="BM204">
        <v>101.02542857142851</v>
      </c>
      <c r="BN204">
        <v>9.9972314285714278E-2</v>
      </c>
      <c r="BO204">
        <v>33.288642857142847</v>
      </c>
      <c r="BP204">
        <v>34.075871428571432</v>
      </c>
      <c r="BQ204">
        <v>999.89999999999986</v>
      </c>
      <c r="BR204">
        <v>0</v>
      </c>
      <c r="BS204">
        <v>0</v>
      </c>
      <c r="BT204">
        <v>4503.75</v>
      </c>
      <c r="BU204">
        <v>0</v>
      </c>
      <c r="BV204">
        <v>219.01871428571431</v>
      </c>
      <c r="BW204">
        <v>-33.35041428571428</v>
      </c>
      <c r="BX204">
        <v>1261.328571428571</v>
      </c>
      <c r="BY204">
        <v>1293.6385714285709</v>
      </c>
      <c r="BZ204">
        <v>1.6977371428571431</v>
      </c>
      <c r="CA204">
        <v>1249.6085714285709</v>
      </c>
      <c r="CB204">
        <v>34.033142857142863</v>
      </c>
      <c r="CC204">
        <v>3.6097257142857142</v>
      </c>
      <c r="CD204">
        <v>3.4382085714285719</v>
      </c>
      <c r="CE204">
        <v>27.144842857142859</v>
      </c>
      <c r="CF204">
        <v>26.31767142857143</v>
      </c>
      <c r="CG204">
        <v>1199.982857142857</v>
      </c>
      <c r="CH204">
        <v>0.49995099999999992</v>
      </c>
      <c r="CI204">
        <v>0.50004899999999985</v>
      </c>
      <c r="CJ204">
        <v>0</v>
      </c>
      <c r="CK204">
        <v>1177.204285714286</v>
      </c>
      <c r="CL204">
        <v>4.9990899999999998</v>
      </c>
      <c r="CM204">
        <v>12982.82857142857</v>
      </c>
      <c r="CN204">
        <v>9557.562857142857</v>
      </c>
      <c r="CO204">
        <v>42.875</v>
      </c>
      <c r="CP204">
        <v>44.561999999999998</v>
      </c>
      <c r="CQ204">
        <v>43.669285714285721</v>
      </c>
      <c r="CR204">
        <v>43.5</v>
      </c>
      <c r="CS204">
        <v>44.204999999999998</v>
      </c>
      <c r="CT204">
        <v>597.43285714285707</v>
      </c>
      <c r="CU204">
        <v>597.55000000000007</v>
      </c>
      <c r="CV204">
        <v>0</v>
      </c>
      <c r="CW204">
        <v>1669308109.0999999</v>
      </c>
      <c r="CX204">
        <v>0</v>
      </c>
      <c r="CY204">
        <v>1669300797.0999999</v>
      </c>
      <c r="CZ204" t="s">
        <v>356</v>
      </c>
      <c r="DA204">
        <v>1669300797.0999999</v>
      </c>
      <c r="DB204">
        <v>1669300794.5999999</v>
      </c>
      <c r="DC204">
        <v>7</v>
      </c>
      <c r="DD204">
        <v>-0.40400000000000003</v>
      </c>
      <c r="DE204">
        <v>2.3E-2</v>
      </c>
      <c r="DF204">
        <v>-3.4009999999999998</v>
      </c>
      <c r="DG204">
        <v>0.121</v>
      </c>
      <c r="DH204">
        <v>413</v>
      </c>
      <c r="DI204">
        <v>31</v>
      </c>
      <c r="DJ204">
        <v>0.5</v>
      </c>
      <c r="DK204">
        <v>0.27</v>
      </c>
      <c r="DL204">
        <v>-33.339569999999988</v>
      </c>
      <c r="DM204">
        <v>-0.43323602251397569</v>
      </c>
      <c r="DN204">
        <v>6.9327131052712668E-2</v>
      </c>
      <c r="DO204">
        <v>0</v>
      </c>
      <c r="DP204">
        <v>1.6897837499999999</v>
      </c>
      <c r="DQ204">
        <v>5.3359812382734767E-2</v>
      </c>
      <c r="DR204">
        <v>5.3989742949471353E-3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2.94861</v>
      </c>
      <c r="EB204">
        <v>2.5974900000000001</v>
      </c>
      <c r="EC204">
        <v>0.21167800000000001</v>
      </c>
      <c r="ED204">
        <v>0.213308</v>
      </c>
      <c r="EE204">
        <v>0.144093</v>
      </c>
      <c r="EF204">
        <v>0.137906</v>
      </c>
      <c r="EG204">
        <v>23899</v>
      </c>
      <c r="EH204">
        <v>24279.599999999999</v>
      </c>
      <c r="EI204">
        <v>28210.9</v>
      </c>
      <c r="EJ204">
        <v>29711.200000000001</v>
      </c>
      <c r="EK204">
        <v>33224</v>
      </c>
      <c r="EL204">
        <v>35551.199999999997</v>
      </c>
      <c r="EM204">
        <v>39808.9</v>
      </c>
      <c r="EN204">
        <v>42448.2</v>
      </c>
      <c r="EO204">
        <v>1.94085</v>
      </c>
      <c r="EP204">
        <v>1.91852</v>
      </c>
      <c r="EQ204">
        <v>0.18823100000000001</v>
      </c>
      <c r="ER204">
        <v>0</v>
      </c>
      <c r="ES204">
        <v>31.023099999999999</v>
      </c>
      <c r="ET204">
        <v>999.9</v>
      </c>
      <c r="EU204">
        <v>72</v>
      </c>
      <c r="EV204">
        <v>34.4</v>
      </c>
      <c r="EW204">
        <v>38.9373</v>
      </c>
      <c r="EX204">
        <v>28.964500000000001</v>
      </c>
      <c r="EY204">
        <v>2.4719500000000001</v>
      </c>
      <c r="EZ204">
        <v>1</v>
      </c>
      <c r="FA204">
        <v>0.43576700000000002</v>
      </c>
      <c r="FB204">
        <v>0.20066700000000001</v>
      </c>
      <c r="FC204">
        <v>20.2758</v>
      </c>
      <c r="FD204">
        <v>5.2201399999999998</v>
      </c>
      <c r="FE204">
        <v>12.004</v>
      </c>
      <c r="FF204">
        <v>4.9876500000000004</v>
      </c>
      <c r="FG204">
        <v>3.2846299999999999</v>
      </c>
      <c r="FH204">
        <v>9999</v>
      </c>
      <c r="FI204">
        <v>9999</v>
      </c>
      <c r="FJ204">
        <v>9999</v>
      </c>
      <c r="FK204">
        <v>999.9</v>
      </c>
      <c r="FL204">
        <v>1.86575</v>
      </c>
      <c r="FM204">
        <v>1.8621000000000001</v>
      </c>
      <c r="FN204">
        <v>1.86415</v>
      </c>
      <c r="FO204">
        <v>1.86025</v>
      </c>
      <c r="FP204">
        <v>1.8609599999999999</v>
      </c>
      <c r="FQ204">
        <v>1.86006</v>
      </c>
      <c r="FR204">
        <v>1.8617600000000001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-4.09</v>
      </c>
      <c r="GH204">
        <v>0.15140000000000001</v>
      </c>
      <c r="GI204">
        <v>-2.4104999999999999</v>
      </c>
      <c r="GJ204">
        <v>-2.6733299999999998E-3</v>
      </c>
      <c r="GK204">
        <v>1.6058599999999999E-6</v>
      </c>
      <c r="GL204">
        <v>-4.45944E-10</v>
      </c>
      <c r="GM204">
        <v>-0.1235328524796835</v>
      </c>
      <c r="GN204">
        <v>8.2927637995010707E-4</v>
      </c>
      <c r="GO204">
        <v>4.5700164417846682E-4</v>
      </c>
      <c r="GP204">
        <v>-7.3971344136228166E-6</v>
      </c>
      <c r="GQ204">
        <v>4</v>
      </c>
      <c r="GR204">
        <v>2095</v>
      </c>
      <c r="GS204">
        <v>4</v>
      </c>
      <c r="GT204">
        <v>35</v>
      </c>
      <c r="GU204">
        <v>121.7</v>
      </c>
      <c r="GV204">
        <v>121.8</v>
      </c>
      <c r="GW204">
        <v>2.68188</v>
      </c>
      <c r="GX204">
        <v>2.52563</v>
      </c>
      <c r="GY204">
        <v>1.4489700000000001</v>
      </c>
      <c r="GZ204">
        <v>2.32544</v>
      </c>
      <c r="HA204">
        <v>1.5478499999999999</v>
      </c>
      <c r="HB204">
        <v>2.32666</v>
      </c>
      <c r="HC204">
        <v>39.142800000000001</v>
      </c>
      <c r="HD204">
        <v>14.639900000000001</v>
      </c>
      <c r="HE204">
        <v>18</v>
      </c>
      <c r="HF204">
        <v>494.35</v>
      </c>
      <c r="HG204">
        <v>521.06299999999999</v>
      </c>
      <c r="HH204">
        <v>30.9999</v>
      </c>
      <c r="HI204">
        <v>32.902500000000003</v>
      </c>
      <c r="HJ204">
        <v>30.000399999999999</v>
      </c>
      <c r="HK204">
        <v>32.796199999999999</v>
      </c>
      <c r="HL204">
        <v>32.7821</v>
      </c>
      <c r="HM204">
        <v>53.731099999999998</v>
      </c>
      <c r="HN204">
        <v>21.1191</v>
      </c>
      <c r="HO204">
        <v>100</v>
      </c>
      <c r="HP204">
        <v>31</v>
      </c>
      <c r="HQ204">
        <v>1263.68</v>
      </c>
      <c r="HR204">
        <v>33.992100000000001</v>
      </c>
      <c r="HS204">
        <v>99.389899999999997</v>
      </c>
      <c r="HT204">
        <v>98.452299999999994</v>
      </c>
    </row>
    <row r="205" spans="1:228" x14ac:dyDescent="0.2">
      <c r="A205">
        <v>190</v>
      </c>
      <c r="B205">
        <v>1669308104.0999999</v>
      </c>
      <c r="C205">
        <v>754.5</v>
      </c>
      <c r="D205" t="s">
        <v>739</v>
      </c>
      <c r="E205" t="s">
        <v>740</v>
      </c>
      <c r="F205">
        <v>4</v>
      </c>
      <c r="G205">
        <v>1669308101.7874999</v>
      </c>
      <c r="H205">
        <f t="shared" si="68"/>
        <v>3.2490332603914121E-3</v>
      </c>
      <c r="I205">
        <f t="shared" si="69"/>
        <v>3.2490332603914123</v>
      </c>
      <c r="J205">
        <f t="shared" si="70"/>
        <v>34.580748271269798</v>
      </c>
      <c r="K205">
        <f t="shared" si="71"/>
        <v>1222.3375000000001</v>
      </c>
      <c r="L205">
        <f t="shared" si="72"/>
        <v>885.42436393631453</v>
      </c>
      <c r="M205">
        <f t="shared" si="73"/>
        <v>89.538677626532277</v>
      </c>
      <c r="N205">
        <f t="shared" si="74"/>
        <v>123.6090713347408</v>
      </c>
      <c r="O205">
        <f t="shared" si="75"/>
        <v>0.18761210768065448</v>
      </c>
      <c r="P205">
        <f t="shared" si="76"/>
        <v>2.2530824761098285</v>
      </c>
      <c r="Q205">
        <f t="shared" si="77"/>
        <v>0.1793451041615903</v>
      </c>
      <c r="R205">
        <f t="shared" si="78"/>
        <v>0.11280308899722663</v>
      </c>
      <c r="S205">
        <f t="shared" si="79"/>
        <v>226.12373990909518</v>
      </c>
      <c r="T205">
        <f t="shared" si="80"/>
        <v>33.906037215438133</v>
      </c>
      <c r="U205">
        <f t="shared" si="81"/>
        <v>34.069587499999997</v>
      </c>
      <c r="V205">
        <f t="shared" si="82"/>
        <v>5.3637845487906883</v>
      </c>
      <c r="W205">
        <f t="shared" si="83"/>
        <v>70.373449618505674</v>
      </c>
      <c r="X205">
        <f t="shared" si="84"/>
        <v>3.6131045190539668</v>
      </c>
      <c r="Y205">
        <f t="shared" si="85"/>
        <v>5.1341870245676446</v>
      </c>
      <c r="Z205">
        <f t="shared" si="86"/>
        <v>1.7506800297367215</v>
      </c>
      <c r="AA205">
        <f t="shared" si="87"/>
        <v>-143.28236678326127</v>
      </c>
      <c r="AB205">
        <f t="shared" si="88"/>
        <v>-95.044297711873213</v>
      </c>
      <c r="AC205">
        <f t="shared" si="89"/>
        <v>-9.7254626732547997</v>
      </c>
      <c r="AD205">
        <f t="shared" si="90"/>
        <v>-21.928387259294112</v>
      </c>
      <c r="AE205">
        <f t="shared" si="91"/>
        <v>57.987388023655768</v>
      </c>
      <c r="AF205">
        <f t="shared" si="92"/>
        <v>3.2615999187587157</v>
      </c>
      <c r="AG205">
        <f t="shared" si="93"/>
        <v>34.580748271269798</v>
      </c>
      <c r="AH205">
        <v>1298.8444436684431</v>
      </c>
      <c r="AI205">
        <v>1270.665575757575</v>
      </c>
      <c r="AJ205">
        <v>1.6818747738708151</v>
      </c>
      <c r="AK205">
        <v>66.400301856687292</v>
      </c>
      <c r="AL205">
        <f t="shared" si="94"/>
        <v>3.2490332603914123</v>
      </c>
      <c r="AM205">
        <v>34.032746660904508</v>
      </c>
      <c r="AN205">
        <v>35.724049696969693</v>
      </c>
      <c r="AO205">
        <v>-9.5341561041426269E-6</v>
      </c>
      <c r="AP205">
        <v>80.260018109835471</v>
      </c>
      <c r="AQ205">
        <v>15</v>
      </c>
      <c r="AR205">
        <v>3</v>
      </c>
      <c r="AS205">
        <f t="shared" si="95"/>
        <v>1</v>
      </c>
      <c r="AT205">
        <f t="shared" si="96"/>
        <v>0</v>
      </c>
      <c r="AU205">
        <f t="shared" si="97"/>
        <v>22349.394584380225</v>
      </c>
      <c r="AV205">
        <f t="shared" si="98"/>
        <v>1200.0362500000001</v>
      </c>
      <c r="AW205">
        <f t="shared" si="99"/>
        <v>1025.9568512482358</v>
      </c>
      <c r="AX205">
        <f t="shared" si="100"/>
        <v>0.85493821644824131</v>
      </c>
      <c r="AY205">
        <f t="shared" si="101"/>
        <v>0.18843075774510576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1669308101.7874999</v>
      </c>
      <c r="BF205">
        <v>1222.3375000000001</v>
      </c>
      <c r="BG205">
        <v>1255.7925</v>
      </c>
      <c r="BH205">
        <v>35.729037499999997</v>
      </c>
      <c r="BI205">
        <v>34.031262499999997</v>
      </c>
      <c r="BJ205">
        <v>1226.4337499999999</v>
      </c>
      <c r="BK205">
        <v>35.577737499999998</v>
      </c>
      <c r="BL205">
        <v>500.16512499999999</v>
      </c>
      <c r="BM205">
        <v>101.025125</v>
      </c>
      <c r="BN205">
        <v>0.1000317875</v>
      </c>
      <c r="BO205">
        <v>33.287125000000003</v>
      </c>
      <c r="BP205">
        <v>34.069587499999997</v>
      </c>
      <c r="BQ205">
        <v>999.9</v>
      </c>
      <c r="BR205">
        <v>0</v>
      </c>
      <c r="BS205">
        <v>0</v>
      </c>
      <c r="BT205">
        <v>4506.25</v>
      </c>
      <c r="BU205">
        <v>0</v>
      </c>
      <c r="BV205">
        <v>219.233375</v>
      </c>
      <c r="BW205">
        <v>-33.457149999999999</v>
      </c>
      <c r="BX205">
        <v>1267.6275000000001</v>
      </c>
      <c r="BY205">
        <v>1300.0362500000001</v>
      </c>
      <c r="BZ205">
        <v>1.6977625000000001</v>
      </c>
      <c r="CA205">
        <v>1255.7925</v>
      </c>
      <c r="CB205">
        <v>34.031262499999997</v>
      </c>
      <c r="CC205">
        <v>3.60952625</v>
      </c>
      <c r="CD205">
        <v>3.4380099999999998</v>
      </c>
      <c r="CE205">
        <v>27.143924999999999</v>
      </c>
      <c r="CF205">
        <v>26.316675</v>
      </c>
      <c r="CG205">
        <v>1200.0362500000001</v>
      </c>
      <c r="CH205">
        <v>0.49997712500000002</v>
      </c>
      <c r="CI205">
        <v>0.50002287499999998</v>
      </c>
      <c r="CJ205">
        <v>0</v>
      </c>
      <c r="CK205">
        <v>1176.9012499999999</v>
      </c>
      <c r="CL205">
        <v>4.9990899999999998</v>
      </c>
      <c r="CM205">
        <v>12981.65</v>
      </c>
      <c r="CN205">
        <v>9558.0674999999992</v>
      </c>
      <c r="CO205">
        <v>42.827749999999988</v>
      </c>
      <c r="CP205">
        <v>44.561999999999998</v>
      </c>
      <c r="CQ205">
        <v>43.648249999999997</v>
      </c>
      <c r="CR205">
        <v>43.5</v>
      </c>
      <c r="CS205">
        <v>44.202749999999988</v>
      </c>
      <c r="CT205">
        <v>597.49125000000004</v>
      </c>
      <c r="CU205">
        <v>597.5474999999999</v>
      </c>
      <c r="CV205">
        <v>0</v>
      </c>
      <c r="CW205">
        <v>1669308113.3</v>
      </c>
      <c r="CX205">
        <v>0</v>
      </c>
      <c r="CY205">
        <v>1669300797.0999999</v>
      </c>
      <c r="CZ205" t="s">
        <v>356</v>
      </c>
      <c r="DA205">
        <v>1669300797.0999999</v>
      </c>
      <c r="DB205">
        <v>1669300794.5999999</v>
      </c>
      <c r="DC205">
        <v>7</v>
      </c>
      <c r="DD205">
        <v>-0.40400000000000003</v>
      </c>
      <c r="DE205">
        <v>2.3E-2</v>
      </c>
      <c r="DF205">
        <v>-3.4009999999999998</v>
      </c>
      <c r="DG205">
        <v>0.121</v>
      </c>
      <c r="DH205">
        <v>413</v>
      </c>
      <c r="DI205">
        <v>31</v>
      </c>
      <c r="DJ205">
        <v>0.5</v>
      </c>
      <c r="DK205">
        <v>0.27</v>
      </c>
      <c r="DL205">
        <v>-33.378720000000001</v>
      </c>
      <c r="DM205">
        <v>-0.25378986866792069</v>
      </c>
      <c r="DN205">
        <v>5.5599555753620217E-2</v>
      </c>
      <c r="DO205">
        <v>0</v>
      </c>
      <c r="DP205">
        <v>1.69291725</v>
      </c>
      <c r="DQ205">
        <v>4.5402889305813363E-2</v>
      </c>
      <c r="DR205">
        <v>4.7107584248717053E-3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363</v>
      </c>
      <c r="EA205">
        <v>2.9486599999999998</v>
      </c>
      <c r="EB205">
        <v>2.5974300000000001</v>
      </c>
      <c r="EC205">
        <v>0.21237600000000001</v>
      </c>
      <c r="ED205">
        <v>0.21401899999999999</v>
      </c>
      <c r="EE205">
        <v>0.144069</v>
      </c>
      <c r="EF205">
        <v>0.13789599999999999</v>
      </c>
      <c r="EG205">
        <v>23877.3</v>
      </c>
      <c r="EH205">
        <v>24257.3</v>
      </c>
      <c r="EI205">
        <v>28210.400000000001</v>
      </c>
      <c r="EJ205">
        <v>29710.9</v>
      </c>
      <c r="EK205">
        <v>33224.5</v>
      </c>
      <c r="EL205">
        <v>35551</v>
      </c>
      <c r="EM205">
        <v>39808.400000000001</v>
      </c>
      <c r="EN205">
        <v>42447.5</v>
      </c>
      <c r="EO205">
        <v>1.9408300000000001</v>
      </c>
      <c r="EP205">
        <v>1.91835</v>
      </c>
      <c r="EQ205">
        <v>0.188164</v>
      </c>
      <c r="ER205">
        <v>0</v>
      </c>
      <c r="ES205">
        <v>31.017700000000001</v>
      </c>
      <c r="ET205">
        <v>999.9</v>
      </c>
      <c r="EU205">
        <v>72</v>
      </c>
      <c r="EV205">
        <v>34.4</v>
      </c>
      <c r="EW205">
        <v>38.9343</v>
      </c>
      <c r="EX205">
        <v>28.5745</v>
      </c>
      <c r="EY205">
        <v>2.0993599999999999</v>
      </c>
      <c r="EZ205">
        <v>1</v>
      </c>
      <c r="FA205">
        <v>0.43600899999999998</v>
      </c>
      <c r="FB205">
        <v>0.198881</v>
      </c>
      <c r="FC205">
        <v>20.2758</v>
      </c>
      <c r="FD205">
        <v>5.2202799999999998</v>
      </c>
      <c r="FE205">
        <v>12.004</v>
      </c>
      <c r="FF205">
        <v>4.9874499999999999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1.86575</v>
      </c>
      <c r="FM205">
        <v>1.8621000000000001</v>
      </c>
      <c r="FN205">
        <v>1.86416</v>
      </c>
      <c r="FO205">
        <v>1.8602099999999999</v>
      </c>
      <c r="FP205">
        <v>1.8609599999999999</v>
      </c>
      <c r="FQ205">
        <v>1.86006</v>
      </c>
      <c r="FR205">
        <v>1.86175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-4.0999999999999996</v>
      </c>
      <c r="GH205">
        <v>0.15129999999999999</v>
      </c>
      <c r="GI205">
        <v>-2.4104999999999999</v>
      </c>
      <c r="GJ205">
        <v>-2.6733299999999998E-3</v>
      </c>
      <c r="GK205">
        <v>1.6058599999999999E-6</v>
      </c>
      <c r="GL205">
        <v>-4.45944E-10</v>
      </c>
      <c r="GM205">
        <v>-0.1235328524796835</v>
      </c>
      <c r="GN205">
        <v>8.2927637995010707E-4</v>
      </c>
      <c r="GO205">
        <v>4.5700164417846682E-4</v>
      </c>
      <c r="GP205">
        <v>-7.3971344136228166E-6</v>
      </c>
      <c r="GQ205">
        <v>4</v>
      </c>
      <c r="GR205">
        <v>2095</v>
      </c>
      <c r="GS205">
        <v>4</v>
      </c>
      <c r="GT205">
        <v>35</v>
      </c>
      <c r="GU205">
        <v>121.8</v>
      </c>
      <c r="GV205">
        <v>121.8</v>
      </c>
      <c r="GW205">
        <v>2.6940900000000001</v>
      </c>
      <c r="GX205">
        <v>2.5378400000000001</v>
      </c>
      <c r="GY205">
        <v>1.4489700000000001</v>
      </c>
      <c r="GZ205">
        <v>2.32544</v>
      </c>
      <c r="HA205">
        <v>1.5478499999999999</v>
      </c>
      <c r="HB205">
        <v>2.2656200000000002</v>
      </c>
      <c r="HC205">
        <v>39.142800000000001</v>
      </c>
      <c r="HD205">
        <v>14.639900000000001</v>
      </c>
      <c r="HE205">
        <v>18</v>
      </c>
      <c r="HF205">
        <v>494.351</v>
      </c>
      <c r="HG205">
        <v>520.95500000000004</v>
      </c>
      <c r="HH205">
        <v>30.999700000000001</v>
      </c>
      <c r="HI205">
        <v>32.9054</v>
      </c>
      <c r="HJ205">
        <v>30.000399999999999</v>
      </c>
      <c r="HK205">
        <v>32.798499999999997</v>
      </c>
      <c r="HL205">
        <v>32.784300000000002</v>
      </c>
      <c r="HM205">
        <v>53.965000000000003</v>
      </c>
      <c r="HN205">
        <v>21.1191</v>
      </c>
      <c r="HO205">
        <v>100</v>
      </c>
      <c r="HP205">
        <v>31</v>
      </c>
      <c r="HQ205">
        <v>1270.3599999999999</v>
      </c>
      <c r="HR205">
        <v>33.995600000000003</v>
      </c>
      <c r="HS205">
        <v>99.388400000000004</v>
      </c>
      <c r="HT205">
        <v>98.450800000000001</v>
      </c>
    </row>
    <row r="206" spans="1:228" x14ac:dyDescent="0.2">
      <c r="A206">
        <v>191</v>
      </c>
      <c r="B206">
        <v>1669308108.0999999</v>
      </c>
      <c r="C206">
        <v>758.5</v>
      </c>
      <c r="D206" t="s">
        <v>741</v>
      </c>
      <c r="E206" t="s">
        <v>742</v>
      </c>
      <c r="F206">
        <v>4</v>
      </c>
      <c r="G206">
        <v>1669308106.0999999</v>
      </c>
      <c r="H206">
        <f t="shared" si="68"/>
        <v>3.24032909272435E-3</v>
      </c>
      <c r="I206">
        <f t="shared" si="69"/>
        <v>3.24032909272435</v>
      </c>
      <c r="J206">
        <f t="shared" si="70"/>
        <v>34.185728449590911</v>
      </c>
      <c r="K206">
        <f t="shared" si="71"/>
        <v>1229.4057142857141</v>
      </c>
      <c r="L206">
        <f t="shared" si="72"/>
        <v>895.13746025613398</v>
      </c>
      <c r="M206">
        <f t="shared" si="73"/>
        <v>90.52192171289191</v>
      </c>
      <c r="N206">
        <f t="shared" si="74"/>
        <v>124.32522686527884</v>
      </c>
      <c r="O206">
        <f t="shared" si="75"/>
        <v>0.18723820116418663</v>
      </c>
      <c r="P206">
        <f t="shared" si="76"/>
        <v>2.2430748186306508</v>
      </c>
      <c r="Q206">
        <f t="shared" si="77"/>
        <v>0.17896834315666885</v>
      </c>
      <c r="R206">
        <f t="shared" si="78"/>
        <v>0.11256778807020541</v>
      </c>
      <c r="S206">
        <f t="shared" si="79"/>
        <v>226.11742466576837</v>
      </c>
      <c r="T206">
        <f t="shared" si="80"/>
        <v>33.9084364809923</v>
      </c>
      <c r="U206">
        <f t="shared" si="81"/>
        <v>34.06305714285714</v>
      </c>
      <c r="V206">
        <f t="shared" si="82"/>
        <v>5.3618320096316374</v>
      </c>
      <c r="W206">
        <f t="shared" si="83"/>
        <v>70.365859978709366</v>
      </c>
      <c r="X206">
        <f t="shared" si="84"/>
        <v>3.6121194934076692</v>
      </c>
      <c r="Y206">
        <f t="shared" si="85"/>
        <v>5.1333409333739262</v>
      </c>
      <c r="Z206">
        <f t="shared" si="86"/>
        <v>1.7497125162239682</v>
      </c>
      <c r="AA206">
        <f t="shared" si="87"/>
        <v>-142.89851298914382</v>
      </c>
      <c r="AB206">
        <f t="shared" si="88"/>
        <v>-94.187870086312117</v>
      </c>
      <c r="AC206">
        <f t="shared" si="89"/>
        <v>-9.680379637022563</v>
      </c>
      <c r="AD206">
        <f t="shared" si="90"/>
        <v>-20.649338046710128</v>
      </c>
      <c r="AE206">
        <f t="shared" si="91"/>
        <v>58.45855346319437</v>
      </c>
      <c r="AF206">
        <f t="shared" si="92"/>
        <v>3.2432132638871272</v>
      </c>
      <c r="AG206">
        <f t="shared" si="93"/>
        <v>34.185728449590911</v>
      </c>
      <c r="AH206">
        <v>1305.8272686884909</v>
      </c>
      <c r="AI206">
        <v>1277.570363636363</v>
      </c>
      <c r="AJ206">
        <v>1.73785179229262</v>
      </c>
      <c r="AK206">
        <v>66.400301856687292</v>
      </c>
      <c r="AL206">
        <f t="shared" si="94"/>
        <v>3.24032909272435</v>
      </c>
      <c r="AM206">
        <v>34.029729139692961</v>
      </c>
      <c r="AN206">
        <v>35.717227878787867</v>
      </c>
      <c r="AO206">
        <v>-8.4884058742529242E-5</v>
      </c>
      <c r="AP206">
        <v>80.260018109835471</v>
      </c>
      <c r="AQ206">
        <v>15</v>
      </c>
      <c r="AR206">
        <v>3</v>
      </c>
      <c r="AS206">
        <f t="shared" si="95"/>
        <v>1</v>
      </c>
      <c r="AT206">
        <f t="shared" si="96"/>
        <v>0</v>
      </c>
      <c r="AU206">
        <f t="shared" si="97"/>
        <v>22177.1332025708</v>
      </c>
      <c r="AV206">
        <f t="shared" si="98"/>
        <v>1199.994285714286</v>
      </c>
      <c r="AW206">
        <f t="shared" si="99"/>
        <v>1025.9217993086884</v>
      </c>
      <c r="AX206">
        <f t="shared" si="100"/>
        <v>0.85493890389487781</v>
      </c>
      <c r="AY206">
        <f t="shared" si="101"/>
        <v>0.18843208451711416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1669308106.0999999</v>
      </c>
      <c r="BF206">
        <v>1229.4057142857141</v>
      </c>
      <c r="BG206">
        <v>1263.1199999999999</v>
      </c>
      <c r="BH206">
        <v>35.718899999999998</v>
      </c>
      <c r="BI206">
        <v>34.030442857142859</v>
      </c>
      <c r="BJ206">
        <v>1233.507142857143</v>
      </c>
      <c r="BK206">
        <v>35.567657142857144</v>
      </c>
      <c r="BL206">
        <v>500.0954285714285</v>
      </c>
      <c r="BM206">
        <v>101.02628571428571</v>
      </c>
      <c r="BN206">
        <v>9.9994585714285725E-2</v>
      </c>
      <c r="BO206">
        <v>33.284185714285719</v>
      </c>
      <c r="BP206">
        <v>34.06305714285714</v>
      </c>
      <c r="BQ206">
        <v>999.89999999999986</v>
      </c>
      <c r="BR206">
        <v>0</v>
      </c>
      <c r="BS206">
        <v>0</v>
      </c>
      <c r="BT206">
        <v>4477.1428571428569</v>
      </c>
      <c r="BU206">
        <v>0</v>
      </c>
      <c r="BV206">
        <v>220.9472857142857</v>
      </c>
      <c r="BW206">
        <v>-33.715957142857143</v>
      </c>
      <c r="BX206">
        <v>1274.944285714286</v>
      </c>
      <c r="BY206">
        <v>1307.6199999999999</v>
      </c>
      <c r="BZ206">
        <v>1.688462857142857</v>
      </c>
      <c r="CA206">
        <v>1263.1199999999999</v>
      </c>
      <c r="CB206">
        <v>34.030442857142859</v>
      </c>
      <c r="CC206">
        <v>3.608550000000001</v>
      </c>
      <c r="CD206">
        <v>3.43797</v>
      </c>
      <c r="CE206">
        <v>27.139285714285709</v>
      </c>
      <c r="CF206">
        <v>26.316471428571429</v>
      </c>
      <c r="CG206">
        <v>1199.994285714286</v>
      </c>
      <c r="CH206">
        <v>0.49995099999999992</v>
      </c>
      <c r="CI206">
        <v>0.50004899999999985</v>
      </c>
      <c r="CJ206">
        <v>0</v>
      </c>
      <c r="CK206">
        <v>1176.5899999999999</v>
      </c>
      <c r="CL206">
        <v>4.9990899999999998</v>
      </c>
      <c r="CM206">
        <v>12978.32857142857</v>
      </c>
      <c r="CN206">
        <v>9557.6357142857159</v>
      </c>
      <c r="CO206">
        <v>42.839000000000013</v>
      </c>
      <c r="CP206">
        <v>44.561999999999998</v>
      </c>
      <c r="CQ206">
        <v>43.633857142857153</v>
      </c>
      <c r="CR206">
        <v>43.5</v>
      </c>
      <c r="CS206">
        <v>44.213999999999999</v>
      </c>
      <c r="CT206">
        <v>597.44142857142856</v>
      </c>
      <c r="CU206">
        <v>597.55285714285708</v>
      </c>
      <c r="CV206">
        <v>0</v>
      </c>
      <c r="CW206">
        <v>1669308116.9000001</v>
      </c>
      <c r="CX206">
        <v>0</v>
      </c>
      <c r="CY206">
        <v>1669300797.0999999</v>
      </c>
      <c r="CZ206" t="s">
        <v>356</v>
      </c>
      <c r="DA206">
        <v>1669300797.0999999</v>
      </c>
      <c r="DB206">
        <v>1669300794.5999999</v>
      </c>
      <c r="DC206">
        <v>7</v>
      </c>
      <c r="DD206">
        <v>-0.40400000000000003</v>
      </c>
      <c r="DE206">
        <v>2.3E-2</v>
      </c>
      <c r="DF206">
        <v>-3.4009999999999998</v>
      </c>
      <c r="DG206">
        <v>0.121</v>
      </c>
      <c r="DH206">
        <v>413</v>
      </c>
      <c r="DI206">
        <v>31</v>
      </c>
      <c r="DJ206">
        <v>0.5</v>
      </c>
      <c r="DK206">
        <v>0.27</v>
      </c>
      <c r="DL206">
        <v>-33.443555000000003</v>
      </c>
      <c r="DM206">
        <v>-1.020724953095655</v>
      </c>
      <c r="DN206">
        <v>0.13146265810107419</v>
      </c>
      <c r="DO206">
        <v>0</v>
      </c>
      <c r="DP206">
        <v>1.693433</v>
      </c>
      <c r="DQ206">
        <v>1.2286153846151639E-2</v>
      </c>
      <c r="DR206">
        <v>4.3319956140328436E-3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2.9485199999999998</v>
      </c>
      <c r="EB206">
        <v>2.5972599999999999</v>
      </c>
      <c r="EC206">
        <v>0.213087</v>
      </c>
      <c r="ED206">
        <v>0.21473999999999999</v>
      </c>
      <c r="EE206">
        <v>0.14405499999999999</v>
      </c>
      <c r="EF206">
        <v>0.13789699999999999</v>
      </c>
      <c r="EG206">
        <v>23856.1</v>
      </c>
      <c r="EH206">
        <v>24234.7</v>
      </c>
      <c r="EI206">
        <v>28211</v>
      </c>
      <c r="EJ206">
        <v>29710.6</v>
      </c>
      <c r="EK206">
        <v>33225.599999999999</v>
      </c>
      <c r="EL206">
        <v>35550.6</v>
      </c>
      <c r="EM206">
        <v>39808.9</v>
      </c>
      <c r="EN206">
        <v>42446.9</v>
      </c>
      <c r="EO206">
        <v>1.9407799999999999</v>
      </c>
      <c r="EP206">
        <v>1.91855</v>
      </c>
      <c r="EQ206">
        <v>0.188529</v>
      </c>
      <c r="ER206">
        <v>0</v>
      </c>
      <c r="ES206">
        <v>31.010300000000001</v>
      </c>
      <c r="ET206">
        <v>999.9</v>
      </c>
      <c r="EU206">
        <v>72</v>
      </c>
      <c r="EV206">
        <v>34.4</v>
      </c>
      <c r="EW206">
        <v>38.939799999999998</v>
      </c>
      <c r="EX206">
        <v>28.964600000000001</v>
      </c>
      <c r="EY206">
        <v>1.8629800000000001</v>
      </c>
      <c r="EZ206">
        <v>1</v>
      </c>
      <c r="FA206">
        <v>0.43628800000000001</v>
      </c>
      <c r="FB206">
        <v>0.19562099999999999</v>
      </c>
      <c r="FC206">
        <v>20.2758</v>
      </c>
      <c r="FD206">
        <v>5.22058</v>
      </c>
      <c r="FE206">
        <v>12.004</v>
      </c>
      <c r="FF206">
        <v>4.9875999999999996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1.8657300000000001</v>
      </c>
      <c r="FM206">
        <v>1.86209</v>
      </c>
      <c r="FN206">
        <v>1.86415</v>
      </c>
      <c r="FO206">
        <v>1.8602099999999999</v>
      </c>
      <c r="FP206">
        <v>1.8609599999999999</v>
      </c>
      <c r="FQ206">
        <v>1.86006</v>
      </c>
      <c r="FR206">
        <v>1.8617300000000001</v>
      </c>
      <c r="FS206">
        <v>1.85836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-4.0999999999999996</v>
      </c>
      <c r="GH206">
        <v>0.1512</v>
      </c>
      <c r="GI206">
        <v>-2.4104999999999999</v>
      </c>
      <c r="GJ206">
        <v>-2.6733299999999998E-3</v>
      </c>
      <c r="GK206">
        <v>1.6058599999999999E-6</v>
      </c>
      <c r="GL206">
        <v>-4.45944E-10</v>
      </c>
      <c r="GM206">
        <v>-0.1235328524796835</v>
      </c>
      <c r="GN206">
        <v>8.2927637995010707E-4</v>
      </c>
      <c r="GO206">
        <v>4.5700164417846682E-4</v>
      </c>
      <c r="GP206">
        <v>-7.3971344136228166E-6</v>
      </c>
      <c r="GQ206">
        <v>4</v>
      </c>
      <c r="GR206">
        <v>2095</v>
      </c>
      <c r="GS206">
        <v>4</v>
      </c>
      <c r="GT206">
        <v>35</v>
      </c>
      <c r="GU206">
        <v>121.8</v>
      </c>
      <c r="GV206">
        <v>121.9</v>
      </c>
      <c r="GW206">
        <v>2.7050800000000002</v>
      </c>
      <c r="GX206">
        <v>2.5439500000000002</v>
      </c>
      <c r="GY206">
        <v>1.4489700000000001</v>
      </c>
      <c r="GZ206">
        <v>2.32544</v>
      </c>
      <c r="HA206">
        <v>1.5478499999999999</v>
      </c>
      <c r="HB206">
        <v>2.2192400000000001</v>
      </c>
      <c r="HC206">
        <v>39.142800000000001</v>
      </c>
      <c r="HD206">
        <v>14.6311</v>
      </c>
      <c r="HE206">
        <v>18</v>
      </c>
      <c r="HF206">
        <v>494.33600000000001</v>
      </c>
      <c r="HG206">
        <v>521.125</v>
      </c>
      <c r="HH206">
        <v>30.999400000000001</v>
      </c>
      <c r="HI206">
        <v>32.907600000000002</v>
      </c>
      <c r="HJ206">
        <v>30.000299999999999</v>
      </c>
      <c r="HK206">
        <v>32.800600000000003</v>
      </c>
      <c r="HL206">
        <v>32.787199999999999</v>
      </c>
      <c r="HM206">
        <v>54.188299999999998</v>
      </c>
      <c r="HN206">
        <v>21.1191</v>
      </c>
      <c r="HO206">
        <v>100</v>
      </c>
      <c r="HP206">
        <v>31</v>
      </c>
      <c r="HQ206">
        <v>1277.04</v>
      </c>
      <c r="HR206">
        <v>33.984999999999999</v>
      </c>
      <c r="HS206">
        <v>99.39</v>
      </c>
      <c r="HT206">
        <v>98.449700000000007</v>
      </c>
    </row>
    <row r="207" spans="1:228" x14ac:dyDescent="0.2">
      <c r="A207">
        <v>192</v>
      </c>
      <c r="B207">
        <v>1669308112.0999999</v>
      </c>
      <c r="C207">
        <v>762.5</v>
      </c>
      <c r="D207" t="s">
        <v>743</v>
      </c>
      <c r="E207" t="s">
        <v>744</v>
      </c>
      <c r="F207">
        <v>4</v>
      </c>
      <c r="G207">
        <v>1669308109.7874999</v>
      </c>
      <c r="H207">
        <f t="shared" si="68"/>
        <v>3.2386874243464803E-3</v>
      </c>
      <c r="I207">
        <f t="shared" si="69"/>
        <v>3.2386874243464803</v>
      </c>
      <c r="J207">
        <f t="shared" si="70"/>
        <v>34.878718319376546</v>
      </c>
      <c r="K207">
        <f t="shared" si="71"/>
        <v>1235.605</v>
      </c>
      <c r="L207">
        <f t="shared" si="72"/>
        <v>894.8862071222311</v>
      </c>
      <c r="M207">
        <f t="shared" si="73"/>
        <v>90.496759869708043</v>
      </c>
      <c r="N207">
        <f t="shared" si="74"/>
        <v>124.95247785569849</v>
      </c>
      <c r="O207">
        <f t="shared" si="75"/>
        <v>0.18709131040960864</v>
      </c>
      <c r="P207">
        <f t="shared" si="76"/>
        <v>2.2488013415087131</v>
      </c>
      <c r="Q207">
        <f t="shared" si="77"/>
        <v>0.17885414703138763</v>
      </c>
      <c r="R207">
        <f t="shared" si="78"/>
        <v>0.11249369468510809</v>
      </c>
      <c r="S207">
        <f t="shared" si="79"/>
        <v>226.11530586227425</v>
      </c>
      <c r="T207">
        <f t="shared" si="80"/>
        <v>33.903798996706747</v>
      </c>
      <c r="U207">
        <f t="shared" si="81"/>
        <v>34.063299999999998</v>
      </c>
      <c r="V207">
        <f t="shared" si="82"/>
        <v>5.3619046114513038</v>
      </c>
      <c r="W207">
        <f t="shared" si="83"/>
        <v>70.377369140284927</v>
      </c>
      <c r="X207">
        <f t="shared" si="84"/>
        <v>3.6119561511660936</v>
      </c>
      <c r="Y207">
        <f t="shared" si="85"/>
        <v>5.1322693577338665</v>
      </c>
      <c r="Z207">
        <f t="shared" si="86"/>
        <v>1.7499484602852102</v>
      </c>
      <c r="AA207">
        <f t="shared" si="87"/>
        <v>-142.82611541367979</v>
      </c>
      <c r="AB207">
        <f t="shared" si="88"/>
        <v>-94.909165840123478</v>
      </c>
      <c r="AC207">
        <f t="shared" si="89"/>
        <v>-9.7295073845388167</v>
      </c>
      <c r="AD207">
        <f t="shared" si="90"/>
        <v>-21.349482776067816</v>
      </c>
      <c r="AE207">
        <f t="shared" si="91"/>
        <v>58.6470776552571</v>
      </c>
      <c r="AF207">
        <f t="shared" si="92"/>
        <v>3.2430821871128961</v>
      </c>
      <c r="AG207">
        <f t="shared" si="93"/>
        <v>34.878718319376546</v>
      </c>
      <c r="AH207">
        <v>1313.001214874424</v>
      </c>
      <c r="AI207">
        <v>1284.470545454546</v>
      </c>
      <c r="AJ207">
        <v>1.7161569179246261</v>
      </c>
      <c r="AK207">
        <v>66.400301856687292</v>
      </c>
      <c r="AL207">
        <f t="shared" si="94"/>
        <v>3.2386874243464803</v>
      </c>
      <c r="AM207">
        <v>34.030394685121699</v>
      </c>
      <c r="AN207">
        <v>35.716564848484829</v>
      </c>
      <c r="AO207">
        <v>-5.0424687159781449E-6</v>
      </c>
      <c r="AP207">
        <v>80.260018109835471</v>
      </c>
      <c r="AQ207">
        <v>15</v>
      </c>
      <c r="AR207">
        <v>3</v>
      </c>
      <c r="AS207">
        <f t="shared" si="95"/>
        <v>1</v>
      </c>
      <c r="AT207">
        <f t="shared" si="96"/>
        <v>0</v>
      </c>
      <c r="AU207">
        <f t="shared" si="97"/>
        <v>22276.051334513926</v>
      </c>
      <c r="AV207">
        <f t="shared" si="98"/>
        <v>1199.9825000000001</v>
      </c>
      <c r="AW207">
        <f t="shared" si="99"/>
        <v>1025.9117760944425</v>
      </c>
      <c r="AX207">
        <f t="shared" si="100"/>
        <v>0.85493894793835956</v>
      </c>
      <c r="AY207">
        <f t="shared" si="101"/>
        <v>0.18843216952103406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1669308109.7874999</v>
      </c>
      <c r="BF207">
        <v>1235.605</v>
      </c>
      <c r="BG207">
        <v>1269.4324999999999</v>
      </c>
      <c r="BH207">
        <v>35.717187500000001</v>
      </c>
      <c r="BI207">
        <v>34.028762499999999</v>
      </c>
      <c r="BJ207">
        <v>1239.71</v>
      </c>
      <c r="BK207">
        <v>35.565937499999997</v>
      </c>
      <c r="BL207">
        <v>500.08562499999999</v>
      </c>
      <c r="BM207">
        <v>101.026625</v>
      </c>
      <c r="BN207">
        <v>9.9930699999999997E-2</v>
      </c>
      <c r="BO207">
        <v>33.280462499999999</v>
      </c>
      <c r="BP207">
        <v>34.063299999999998</v>
      </c>
      <c r="BQ207">
        <v>999.9</v>
      </c>
      <c r="BR207">
        <v>0</v>
      </c>
      <c r="BS207">
        <v>0</v>
      </c>
      <c r="BT207">
        <v>4493.75</v>
      </c>
      <c r="BU207">
        <v>0</v>
      </c>
      <c r="BV207">
        <v>222.94162499999999</v>
      </c>
      <c r="BW207">
        <v>-33.826574999999998</v>
      </c>
      <c r="BX207">
        <v>1281.3699999999999</v>
      </c>
      <c r="BY207">
        <v>1314.1512499999999</v>
      </c>
      <c r="BZ207">
        <v>1.68842125</v>
      </c>
      <c r="CA207">
        <v>1269.4324999999999</v>
      </c>
      <c r="CB207">
        <v>34.028762499999999</v>
      </c>
      <c r="CC207">
        <v>3.6083875000000001</v>
      </c>
      <c r="CD207">
        <v>3.4378112500000002</v>
      </c>
      <c r="CE207">
        <v>27.138562499999999</v>
      </c>
      <c r="CF207">
        <v>26.3157125</v>
      </c>
      <c r="CG207">
        <v>1199.9825000000001</v>
      </c>
      <c r="CH207">
        <v>0.49995099999999998</v>
      </c>
      <c r="CI207">
        <v>0.50004899999999997</v>
      </c>
      <c r="CJ207">
        <v>0</v>
      </c>
      <c r="CK207">
        <v>1176.4837500000001</v>
      </c>
      <c r="CL207">
        <v>4.9990899999999998</v>
      </c>
      <c r="CM207">
        <v>12976.05</v>
      </c>
      <c r="CN207">
        <v>9557.5299999999988</v>
      </c>
      <c r="CO207">
        <v>42.835625</v>
      </c>
      <c r="CP207">
        <v>44.561999999999998</v>
      </c>
      <c r="CQ207">
        <v>43.640500000000003</v>
      </c>
      <c r="CR207">
        <v>43.5</v>
      </c>
      <c r="CS207">
        <v>44.186999999999998</v>
      </c>
      <c r="CT207">
        <v>597.43374999999992</v>
      </c>
      <c r="CU207">
        <v>597.54874999999993</v>
      </c>
      <c r="CV207">
        <v>0</v>
      </c>
      <c r="CW207">
        <v>1669308121.0999999</v>
      </c>
      <c r="CX207">
        <v>0</v>
      </c>
      <c r="CY207">
        <v>1669300797.0999999</v>
      </c>
      <c r="CZ207" t="s">
        <v>356</v>
      </c>
      <c r="DA207">
        <v>1669300797.0999999</v>
      </c>
      <c r="DB207">
        <v>1669300794.5999999</v>
      </c>
      <c r="DC207">
        <v>7</v>
      </c>
      <c r="DD207">
        <v>-0.40400000000000003</v>
      </c>
      <c r="DE207">
        <v>2.3E-2</v>
      </c>
      <c r="DF207">
        <v>-3.4009999999999998</v>
      </c>
      <c r="DG207">
        <v>0.121</v>
      </c>
      <c r="DH207">
        <v>413</v>
      </c>
      <c r="DI207">
        <v>31</v>
      </c>
      <c r="DJ207">
        <v>0.5</v>
      </c>
      <c r="DK207">
        <v>0.27</v>
      </c>
      <c r="DL207">
        <v>-33.538357499999996</v>
      </c>
      <c r="DM207">
        <v>-1.736642026266332</v>
      </c>
      <c r="DN207">
        <v>0.1896205195746232</v>
      </c>
      <c r="DO207">
        <v>0</v>
      </c>
      <c r="DP207">
        <v>1.693486</v>
      </c>
      <c r="DQ207">
        <v>-2.6655309568477979E-2</v>
      </c>
      <c r="DR207">
        <v>4.271087566416764E-3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2.9485399999999999</v>
      </c>
      <c r="EB207">
        <v>2.5974300000000001</v>
      </c>
      <c r="EC207">
        <v>0.21379899999999999</v>
      </c>
      <c r="ED207">
        <v>0.21543000000000001</v>
      </c>
      <c r="EE207">
        <v>0.14405899999999999</v>
      </c>
      <c r="EF207">
        <v>0.13789000000000001</v>
      </c>
      <c r="EG207">
        <v>23833.8</v>
      </c>
      <c r="EH207">
        <v>24213.200000000001</v>
      </c>
      <c r="EI207">
        <v>28210.1</v>
      </c>
      <c r="EJ207">
        <v>29710.5</v>
      </c>
      <c r="EK207">
        <v>33224.5</v>
      </c>
      <c r="EL207">
        <v>35550.699999999997</v>
      </c>
      <c r="EM207">
        <v>39807.699999999997</v>
      </c>
      <c r="EN207">
        <v>42446.7</v>
      </c>
      <c r="EO207">
        <v>1.94072</v>
      </c>
      <c r="EP207">
        <v>1.9185000000000001</v>
      </c>
      <c r="EQ207">
        <v>0.188634</v>
      </c>
      <c r="ER207">
        <v>0</v>
      </c>
      <c r="ES207">
        <v>31.0014</v>
      </c>
      <c r="ET207">
        <v>999.9</v>
      </c>
      <c r="EU207">
        <v>72</v>
      </c>
      <c r="EV207">
        <v>34.4</v>
      </c>
      <c r="EW207">
        <v>38.9358</v>
      </c>
      <c r="EX207">
        <v>28.9345</v>
      </c>
      <c r="EY207">
        <v>1.71875</v>
      </c>
      <c r="EZ207">
        <v>1</v>
      </c>
      <c r="FA207">
        <v>0.43643799999999999</v>
      </c>
      <c r="FB207">
        <v>0.19170999999999999</v>
      </c>
      <c r="FC207">
        <v>20.2758</v>
      </c>
      <c r="FD207">
        <v>5.22058</v>
      </c>
      <c r="FE207">
        <v>12.004</v>
      </c>
      <c r="FF207">
        <v>4.9874999999999998</v>
      </c>
      <c r="FG207">
        <v>3.2846299999999999</v>
      </c>
      <c r="FH207">
        <v>9999</v>
      </c>
      <c r="FI207">
        <v>9999</v>
      </c>
      <c r="FJ207">
        <v>9999</v>
      </c>
      <c r="FK207">
        <v>999.9</v>
      </c>
      <c r="FL207">
        <v>1.8657600000000001</v>
      </c>
      <c r="FM207">
        <v>1.86212</v>
      </c>
      <c r="FN207">
        <v>1.86415</v>
      </c>
      <c r="FO207">
        <v>1.86025</v>
      </c>
      <c r="FP207">
        <v>1.8609599999999999</v>
      </c>
      <c r="FQ207">
        <v>1.8600699999999999</v>
      </c>
      <c r="FR207">
        <v>1.86174</v>
      </c>
      <c r="FS207">
        <v>1.8583499999999999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-4.1100000000000003</v>
      </c>
      <c r="GH207">
        <v>0.15129999999999999</v>
      </c>
      <c r="GI207">
        <v>-2.4104999999999999</v>
      </c>
      <c r="GJ207">
        <v>-2.6733299999999998E-3</v>
      </c>
      <c r="GK207">
        <v>1.6058599999999999E-6</v>
      </c>
      <c r="GL207">
        <v>-4.45944E-10</v>
      </c>
      <c r="GM207">
        <v>-0.1235328524796835</v>
      </c>
      <c r="GN207">
        <v>8.2927637995010707E-4</v>
      </c>
      <c r="GO207">
        <v>4.5700164417846682E-4</v>
      </c>
      <c r="GP207">
        <v>-7.3971344136228166E-6</v>
      </c>
      <c r="GQ207">
        <v>4</v>
      </c>
      <c r="GR207">
        <v>2095</v>
      </c>
      <c r="GS207">
        <v>4</v>
      </c>
      <c r="GT207">
        <v>35</v>
      </c>
      <c r="GU207">
        <v>121.9</v>
      </c>
      <c r="GV207">
        <v>122</v>
      </c>
      <c r="GW207">
        <v>2.7172900000000002</v>
      </c>
      <c r="GX207">
        <v>2.5427200000000001</v>
      </c>
      <c r="GY207">
        <v>1.4489700000000001</v>
      </c>
      <c r="GZ207">
        <v>2.32666</v>
      </c>
      <c r="HA207">
        <v>1.5478499999999999</v>
      </c>
      <c r="HB207">
        <v>2.2656200000000002</v>
      </c>
      <c r="HC207">
        <v>39.142800000000001</v>
      </c>
      <c r="HD207">
        <v>14.622400000000001</v>
      </c>
      <c r="HE207">
        <v>18</v>
      </c>
      <c r="HF207">
        <v>494.31599999999997</v>
      </c>
      <c r="HG207">
        <v>521.09400000000005</v>
      </c>
      <c r="HH207">
        <v>30.999099999999999</v>
      </c>
      <c r="HI207">
        <v>32.909799999999997</v>
      </c>
      <c r="HJ207">
        <v>30.000299999999999</v>
      </c>
      <c r="HK207">
        <v>32.802100000000003</v>
      </c>
      <c r="HL207">
        <v>32.7879</v>
      </c>
      <c r="HM207">
        <v>54.427100000000003</v>
      </c>
      <c r="HN207">
        <v>21.1191</v>
      </c>
      <c r="HO207">
        <v>100</v>
      </c>
      <c r="HP207">
        <v>31</v>
      </c>
      <c r="HQ207">
        <v>1283.71</v>
      </c>
      <c r="HR207">
        <v>33.978499999999997</v>
      </c>
      <c r="HS207">
        <v>99.387</v>
      </c>
      <c r="HT207">
        <v>98.449200000000005</v>
      </c>
    </row>
    <row r="208" spans="1:228" x14ac:dyDescent="0.2">
      <c r="A208">
        <v>193</v>
      </c>
      <c r="B208">
        <v>1669308116.0999999</v>
      </c>
      <c r="C208">
        <v>766.5</v>
      </c>
      <c r="D208" t="s">
        <v>745</v>
      </c>
      <c r="E208" t="s">
        <v>746</v>
      </c>
      <c r="F208">
        <v>4</v>
      </c>
      <c r="G208">
        <v>1669308114.0999999</v>
      </c>
      <c r="H208">
        <f t="shared" ref="H208:H271" si="102">(I208)/1000</f>
        <v>3.2503549741022516E-3</v>
      </c>
      <c r="I208">
        <f t="shared" ref="I208:I271" si="103">IF(BD208, AL208, AF208)</f>
        <v>3.2503549741022515</v>
      </c>
      <c r="J208">
        <f t="shared" ref="J208:J271" si="104">IF(BD208, AG208, AE208)</f>
        <v>33.949012176185072</v>
      </c>
      <c r="K208">
        <f t="shared" ref="K208:K271" si="105">BF208 - IF(AS208&gt;1, J208*AZ208*100/(AU208*BT208), 0)</f>
        <v>1242.7814285714289</v>
      </c>
      <c r="L208">
        <f t="shared" ref="L208:L271" si="106">((R208-H208/2)*K208-J208)/(R208+H208/2)</f>
        <v>910.92933955733497</v>
      </c>
      <c r="M208">
        <f t="shared" ref="M208:M271" si="107">L208*(BM208+BN208)/1000</f>
        <v>92.121503950507005</v>
      </c>
      <c r="N208">
        <f t="shared" ref="N208:N271" si="108">(BF208 - IF(AS208&gt;1, J208*AZ208*100/(AU208*BT208), 0))*(BM208+BN208)/1000</f>
        <v>125.68142150015105</v>
      </c>
      <c r="O208">
        <f t="shared" ref="O208:O271" si="109">2/((1/Q208-1/P208)+SIGN(Q208)*SQRT((1/Q208-1/P208)*(1/Q208-1/P208) + 4*BA208/((BA208+1)*(BA208+1))*(2*1/Q208*1/P208-1/P208*1/P208)))</f>
        <v>0.18768260026166478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2.2557872715954312</v>
      </c>
      <c r="Q208">
        <f t="shared" ref="Q208:Q271" si="111">H208*(1000-(1000*0.61365*EXP(17.502*U208/(240.97+U208))/(BM208+BN208)+BH208)/2)/(1000*0.61365*EXP(17.502*U208/(240.97+U208))/(BM208+BN208)-BH208)</f>
        <v>0.17941898070326781</v>
      </c>
      <c r="R208">
        <f t="shared" ref="R208:R271" si="112">1/((BA208+1)/(O208/1.6)+1/(P208/1.37)) + BA208/((BA208+1)/(O208/1.6) + BA208/(P208/1.37))</f>
        <v>0.11284899408476244</v>
      </c>
      <c r="S208">
        <f t="shared" ref="S208:S271" si="113">(AV208*AY208)</f>
        <v>226.10733562022179</v>
      </c>
      <c r="T208">
        <f t="shared" ref="T208:T271" si="114">(BO208+(S208+2*0.95*0.0000000567*(((BO208+$B$6)+273)^4-(BO208+273)^4)-44100*H208)/(1.84*29.3*P208+8*0.95*0.0000000567*(BO208+273)^3))</f>
        <v>33.893744594705453</v>
      </c>
      <c r="U208">
        <f t="shared" ref="U208:U271" si="115">($C$6*BP208+$D$6*BQ208+$E$6*T208)</f>
        <v>34.066342857142857</v>
      </c>
      <c r="V208">
        <f t="shared" ref="V208:V271" si="116">0.61365*EXP(17.502*U208/(240.97+U208))</f>
        <v>5.3628143420022942</v>
      </c>
      <c r="W208">
        <f t="shared" ref="W208:W271" si="117">(X208/Y208*100)</f>
        <v>70.396638753061836</v>
      </c>
      <c r="X208">
        <f t="shared" ref="X208:X271" si="118">BH208*(BM208+BN208)/1000</f>
        <v>3.6120527356632826</v>
      </c>
      <c r="Y208">
        <f t="shared" ref="Y208:Y271" si="119">0.61365*EXP(17.502*BO208/(240.97+BO208))</f>
        <v>5.1310017063935165</v>
      </c>
      <c r="Z208">
        <f t="shared" ref="Z208:Z271" si="120">(V208-BH208*(BM208+BN208)/1000)</f>
        <v>1.7507616063390117</v>
      </c>
      <c r="AA208">
        <f t="shared" ref="AA208:AA271" si="121">(-H208*44100)</f>
        <v>-143.3406543579093</v>
      </c>
      <c r="AB208">
        <f t="shared" ref="AB208:AB271" si="122">2*29.3*P208*0.92*(BO208-U208)</f>
        <v>-96.109809533250328</v>
      </c>
      <c r="AC208">
        <f t="shared" ref="AC208:AC271" si="123">2*0.95*0.0000000567*(((BO208+$B$6)+273)^4-(U208+273)^4)</f>
        <v>-9.8220124743282824</v>
      </c>
      <c r="AD208">
        <f t="shared" ref="AD208:AD271" si="124">S208+AC208+AA208+AB208</f>
        <v>-23.165140745266129</v>
      </c>
      <c r="AE208">
        <f t="shared" ref="AE208:AE271" si="125">BL208*AS208*(BG208-BF208*(1000-AS208*BI208)/(1000-AS208*BH208))/(100*AZ208)</f>
        <v>58.193992491921108</v>
      </c>
      <c r="AF208">
        <f t="shared" ref="AF208:AF271" si="126">1000*BL208*AS208*(BH208-BI208)/(100*AZ208*(1000-AS208*BH208))</f>
        <v>3.2501627586154624</v>
      </c>
      <c r="AG208">
        <f t="shared" ref="AG208:AG271" si="127">(AH208 - AI208 - BM208*1000/(8.314*(BO208+273.15)) * AK208/BL208 * AJ208) * BL208/(100*AZ208) * (1000 - BI208)/1000</f>
        <v>33.949012176185072</v>
      </c>
      <c r="AH208">
        <v>1319.6223477921139</v>
      </c>
      <c r="AI208">
        <v>1291.442</v>
      </c>
      <c r="AJ208">
        <v>1.74897165829074</v>
      </c>
      <c r="AK208">
        <v>66.400301856687292</v>
      </c>
      <c r="AL208">
        <f t="shared" ref="AL208:AL271" si="128">(AN208 - AM208 + BM208*1000/(8.314*(BO208+273.15)) * AP208/BL208 * AO208) * BL208/(100*AZ208) * 1000/(1000 - AN208)</f>
        <v>3.2503549741022515</v>
      </c>
      <c r="AM208">
        <v>34.026436022093179</v>
      </c>
      <c r="AN208">
        <v>35.718513333333313</v>
      </c>
      <c r="AO208">
        <v>-1.473876503954191E-5</v>
      </c>
      <c r="AP208">
        <v>80.260018109835471</v>
      </c>
      <c r="AQ208">
        <v>15</v>
      </c>
      <c r="AR208">
        <v>3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22396.634516889389</v>
      </c>
      <c r="AV208">
        <f t="shared" ref="AV208:AV271" si="132">$B$10*BU208+$C$10*BV208+$F$10*CG208*(1-CJ208)</f>
        <v>1199.944285714286</v>
      </c>
      <c r="AW208">
        <f t="shared" ref="AW208:AW271" si="133">AV208*AX208</f>
        <v>1025.8787065389754</v>
      </c>
      <c r="AX208">
        <f t="shared" ref="AX208:AX271" si="134">($B$10*$D$8+$C$10*$D$8+$F$10*((CT208+CL208)/MAX(CT208+CL208+CU208, 0.1)*$I$8+CU208/MAX(CT208+CL208+CU208, 0.1)*$J$8))/($B$10+$C$10+$F$10)</f>
        <v>0.85493861569439833</v>
      </c>
      <c r="AY208">
        <f t="shared" ref="AY208:AY271" si="135">($B$10*$K$8+$C$10*$K$8+$F$10*((CT208+CL208)/MAX(CT208+CL208+CU208, 0.1)*$P$8+CU208/MAX(CT208+CL208+CU208, 0.1)*$Q$8))/($B$10+$C$10+$F$10)</f>
        <v>0.18843152829018872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1669308114.0999999</v>
      </c>
      <c r="BF208">
        <v>1242.7814285714289</v>
      </c>
      <c r="BG208">
        <v>1276.3771428571431</v>
      </c>
      <c r="BH208">
        <v>35.717228571428571</v>
      </c>
      <c r="BI208">
        <v>34.02534285714286</v>
      </c>
      <c r="BJ208">
        <v>1246.8928571428571</v>
      </c>
      <c r="BK208">
        <v>35.565957142857137</v>
      </c>
      <c r="BL208">
        <v>500.15228571428582</v>
      </c>
      <c r="BM208">
        <v>101.0291428571428</v>
      </c>
      <c r="BN208">
        <v>0.1000007</v>
      </c>
      <c r="BO208">
        <v>33.276057142857141</v>
      </c>
      <c r="BP208">
        <v>34.066342857142857</v>
      </c>
      <c r="BQ208">
        <v>999.89999999999986</v>
      </c>
      <c r="BR208">
        <v>0</v>
      </c>
      <c r="BS208">
        <v>0</v>
      </c>
      <c r="BT208">
        <v>4513.9285714285716</v>
      </c>
      <c r="BU208">
        <v>0</v>
      </c>
      <c r="BV208">
        <v>225.94171428571431</v>
      </c>
      <c r="BW208">
        <v>-33.596714285714292</v>
      </c>
      <c r="BX208">
        <v>1288.8142857142859</v>
      </c>
      <c r="BY208">
        <v>1321.3385714285721</v>
      </c>
      <c r="BZ208">
        <v>1.691861428571428</v>
      </c>
      <c r="CA208">
        <v>1276.3771428571431</v>
      </c>
      <c r="CB208">
        <v>34.02534285714286</v>
      </c>
      <c r="CC208">
        <v>3.6084871428571428</v>
      </c>
      <c r="CD208">
        <v>3.4375571428571421</v>
      </c>
      <c r="CE208">
        <v>27.13898571428572</v>
      </c>
      <c r="CF208">
        <v>26.31445714285714</v>
      </c>
      <c r="CG208">
        <v>1199.944285714286</v>
      </c>
      <c r="CH208">
        <v>0.4999628571428571</v>
      </c>
      <c r="CI208">
        <v>0.50003714285714274</v>
      </c>
      <c r="CJ208">
        <v>0</v>
      </c>
      <c r="CK208">
        <v>1176.1485714285709</v>
      </c>
      <c r="CL208">
        <v>4.9990899999999998</v>
      </c>
      <c r="CM208">
        <v>12973.857142857139</v>
      </c>
      <c r="CN208">
        <v>9557.2942857142862</v>
      </c>
      <c r="CO208">
        <v>42.830000000000013</v>
      </c>
      <c r="CP208">
        <v>44.526571428571437</v>
      </c>
      <c r="CQ208">
        <v>43.660428571428568</v>
      </c>
      <c r="CR208">
        <v>43.5</v>
      </c>
      <c r="CS208">
        <v>44.186999999999998</v>
      </c>
      <c r="CT208">
        <v>597.42857142857144</v>
      </c>
      <c r="CU208">
        <v>597.51714285714286</v>
      </c>
      <c r="CV208">
        <v>0</v>
      </c>
      <c r="CW208">
        <v>1669308125.3</v>
      </c>
      <c r="CX208">
        <v>0</v>
      </c>
      <c r="CY208">
        <v>1669300797.0999999</v>
      </c>
      <c r="CZ208" t="s">
        <v>356</v>
      </c>
      <c r="DA208">
        <v>1669300797.0999999</v>
      </c>
      <c r="DB208">
        <v>1669300794.5999999</v>
      </c>
      <c r="DC208">
        <v>7</v>
      </c>
      <c r="DD208">
        <v>-0.40400000000000003</v>
      </c>
      <c r="DE208">
        <v>2.3E-2</v>
      </c>
      <c r="DF208">
        <v>-3.4009999999999998</v>
      </c>
      <c r="DG208">
        <v>0.121</v>
      </c>
      <c r="DH208">
        <v>413</v>
      </c>
      <c r="DI208">
        <v>31</v>
      </c>
      <c r="DJ208">
        <v>0.5</v>
      </c>
      <c r="DK208">
        <v>0.27</v>
      </c>
      <c r="DL208">
        <v>-33.585502499999997</v>
      </c>
      <c r="DM208">
        <v>-1.430108442776723</v>
      </c>
      <c r="DN208">
        <v>0.1813166835780706</v>
      </c>
      <c r="DO208">
        <v>0</v>
      </c>
      <c r="DP208">
        <v>1.6929622499999999</v>
      </c>
      <c r="DQ208">
        <v>-3.1369193245780802E-2</v>
      </c>
      <c r="DR208">
        <v>4.2701864640200243E-3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2.9484699999999999</v>
      </c>
      <c r="EB208">
        <v>2.5974499999999998</v>
      </c>
      <c r="EC208">
        <v>0.21451799999999999</v>
      </c>
      <c r="ED208">
        <v>0.21612000000000001</v>
      </c>
      <c r="EE208">
        <v>0.144063</v>
      </c>
      <c r="EF208">
        <v>0.13788700000000001</v>
      </c>
      <c r="EG208">
        <v>23812.2</v>
      </c>
      <c r="EH208">
        <v>24191.3</v>
      </c>
      <c r="EI208">
        <v>28210.5</v>
      </c>
      <c r="EJ208">
        <v>29709.8</v>
      </c>
      <c r="EK208">
        <v>33224.400000000001</v>
      </c>
      <c r="EL208">
        <v>35550.400000000001</v>
      </c>
      <c r="EM208">
        <v>39807.800000000003</v>
      </c>
      <c r="EN208">
        <v>42446.2</v>
      </c>
      <c r="EO208">
        <v>1.94075</v>
      </c>
      <c r="EP208">
        <v>1.91842</v>
      </c>
      <c r="EQ208">
        <v>0.18958</v>
      </c>
      <c r="ER208">
        <v>0</v>
      </c>
      <c r="ES208">
        <v>30.994</v>
      </c>
      <c r="ET208">
        <v>999.9</v>
      </c>
      <c r="EU208">
        <v>72</v>
      </c>
      <c r="EV208">
        <v>34.4</v>
      </c>
      <c r="EW208">
        <v>38.935699999999997</v>
      </c>
      <c r="EX208">
        <v>28.904499999999999</v>
      </c>
      <c r="EY208">
        <v>1.8149</v>
      </c>
      <c r="EZ208">
        <v>1</v>
      </c>
      <c r="FA208">
        <v>0.43651699999999999</v>
      </c>
      <c r="FB208">
        <v>0.18808800000000001</v>
      </c>
      <c r="FC208">
        <v>20.2758</v>
      </c>
      <c r="FD208">
        <v>5.2204300000000003</v>
      </c>
      <c r="FE208">
        <v>12.004</v>
      </c>
      <c r="FF208">
        <v>4.9873500000000002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1.8657699999999999</v>
      </c>
      <c r="FM208">
        <v>1.86215</v>
      </c>
      <c r="FN208">
        <v>1.8641700000000001</v>
      </c>
      <c r="FO208">
        <v>1.86022</v>
      </c>
      <c r="FP208">
        <v>1.8609599999999999</v>
      </c>
      <c r="FQ208">
        <v>1.8600699999999999</v>
      </c>
      <c r="FR208">
        <v>1.86175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-4.1100000000000003</v>
      </c>
      <c r="GH208">
        <v>0.15129999999999999</v>
      </c>
      <c r="GI208">
        <v>-2.4104999999999999</v>
      </c>
      <c r="GJ208">
        <v>-2.6733299999999998E-3</v>
      </c>
      <c r="GK208">
        <v>1.6058599999999999E-6</v>
      </c>
      <c r="GL208">
        <v>-4.45944E-10</v>
      </c>
      <c r="GM208">
        <v>-0.1235328524796835</v>
      </c>
      <c r="GN208">
        <v>8.2927637995010707E-4</v>
      </c>
      <c r="GO208">
        <v>4.5700164417846682E-4</v>
      </c>
      <c r="GP208">
        <v>-7.3971344136228166E-6</v>
      </c>
      <c r="GQ208">
        <v>4</v>
      </c>
      <c r="GR208">
        <v>2095</v>
      </c>
      <c r="GS208">
        <v>4</v>
      </c>
      <c r="GT208">
        <v>35</v>
      </c>
      <c r="GU208">
        <v>122</v>
      </c>
      <c r="GV208">
        <v>122</v>
      </c>
      <c r="GW208">
        <v>2.7282700000000002</v>
      </c>
      <c r="GX208">
        <v>2.5366200000000001</v>
      </c>
      <c r="GY208">
        <v>1.4489700000000001</v>
      </c>
      <c r="GZ208">
        <v>2.32666</v>
      </c>
      <c r="HA208">
        <v>1.5478499999999999</v>
      </c>
      <c r="HB208">
        <v>2.3327599999999999</v>
      </c>
      <c r="HC208">
        <v>39.142800000000001</v>
      </c>
      <c r="HD208">
        <v>14.6311</v>
      </c>
      <c r="HE208">
        <v>18</v>
      </c>
      <c r="HF208">
        <v>494.35399999999998</v>
      </c>
      <c r="HG208">
        <v>521.05999999999995</v>
      </c>
      <c r="HH208">
        <v>30.999099999999999</v>
      </c>
      <c r="HI208">
        <v>32.912599999999998</v>
      </c>
      <c r="HJ208">
        <v>30.000299999999999</v>
      </c>
      <c r="HK208">
        <v>32.804900000000004</v>
      </c>
      <c r="HL208">
        <v>32.790100000000002</v>
      </c>
      <c r="HM208">
        <v>54.6601</v>
      </c>
      <c r="HN208">
        <v>21.1191</v>
      </c>
      <c r="HO208">
        <v>100</v>
      </c>
      <c r="HP208">
        <v>31</v>
      </c>
      <c r="HQ208">
        <v>1290.3900000000001</v>
      </c>
      <c r="HR208">
        <v>33.968899999999998</v>
      </c>
      <c r="HS208">
        <v>99.387699999999995</v>
      </c>
      <c r="HT208">
        <v>98.447599999999994</v>
      </c>
    </row>
    <row r="209" spans="1:228" x14ac:dyDescent="0.2">
      <c r="A209">
        <v>194</v>
      </c>
      <c r="B209">
        <v>1669308120.0999999</v>
      </c>
      <c r="C209">
        <v>770.5</v>
      </c>
      <c r="D209" t="s">
        <v>747</v>
      </c>
      <c r="E209" t="s">
        <v>748</v>
      </c>
      <c r="F209">
        <v>4</v>
      </c>
      <c r="G209">
        <v>1669308117.7874999</v>
      </c>
      <c r="H209">
        <f t="shared" si="102"/>
        <v>3.2598841130785467E-3</v>
      </c>
      <c r="I209">
        <f t="shared" si="103"/>
        <v>3.2598841130785465</v>
      </c>
      <c r="J209">
        <f t="shared" si="104"/>
        <v>34.324700252978282</v>
      </c>
      <c r="K209">
        <f t="shared" si="105"/>
        <v>1248.91875</v>
      </c>
      <c r="L209">
        <f t="shared" si="106"/>
        <v>914.9160466913778</v>
      </c>
      <c r="M209">
        <f t="shared" si="107"/>
        <v>92.525003361719797</v>
      </c>
      <c r="N209">
        <f t="shared" si="108"/>
        <v>126.30253011754711</v>
      </c>
      <c r="O209">
        <f t="shared" si="109"/>
        <v>0.18852491979209116</v>
      </c>
      <c r="P209">
        <f t="shared" si="110"/>
        <v>2.2511320512144004</v>
      </c>
      <c r="Q209">
        <f t="shared" si="111"/>
        <v>0.18017231240622822</v>
      </c>
      <c r="R209">
        <f t="shared" si="112"/>
        <v>0.1133273030923146</v>
      </c>
      <c r="S209">
        <f t="shared" si="113"/>
        <v>226.11724798642499</v>
      </c>
      <c r="T209">
        <f t="shared" si="114"/>
        <v>33.895751384069825</v>
      </c>
      <c r="U209">
        <f t="shared" si="115"/>
        <v>34.06</v>
      </c>
      <c r="V209">
        <f t="shared" si="116"/>
        <v>5.3609181539508635</v>
      </c>
      <c r="W209">
        <f t="shared" si="117"/>
        <v>70.386860302736409</v>
      </c>
      <c r="X209">
        <f t="shared" si="118"/>
        <v>3.6123445156197365</v>
      </c>
      <c r="Y209">
        <f t="shared" si="119"/>
        <v>5.1321290651165761</v>
      </c>
      <c r="Z209">
        <f t="shared" si="120"/>
        <v>1.748573638331127</v>
      </c>
      <c r="AA209">
        <f t="shared" si="121"/>
        <v>-143.76088938676392</v>
      </c>
      <c r="AB209">
        <f t="shared" si="122"/>
        <v>-94.666198368934914</v>
      </c>
      <c r="AC209">
        <f t="shared" si="123"/>
        <v>-9.6943724785178098</v>
      </c>
      <c r="AD209">
        <f t="shared" si="124"/>
        <v>-22.004212247791656</v>
      </c>
      <c r="AE209">
        <f t="shared" si="125"/>
        <v>58.272468859804697</v>
      </c>
      <c r="AF209">
        <f t="shared" si="126"/>
        <v>3.2583249762237334</v>
      </c>
      <c r="AG209">
        <f t="shared" si="127"/>
        <v>34.324700252978282</v>
      </c>
      <c r="AH209">
        <v>1326.5586031434941</v>
      </c>
      <c r="AI209">
        <v>1298.3124848484849</v>
      </c>
      <c r="AJ209">
        <v>1.7215032495806071</v>
      </c>
      <c r="AK209">
        <v>66.400301856687292</v>
      </c>
      <c r="AL209">
        <f t="shared" si="128"/>
        <v>3.2598841130785465</v>
      </c>
      <c r="AM209">
        <v>34.024191601923789</v>
      </c>
      <c r="AN209">
        <v>35.720953939393922</v>
      </c>
      <c r="AO209">
        <v>3.3013655933968793E-5</v>
      </c>
      <c r="AP209">
        <v>80.260018109835471</v>
      </c>
      <c r="AQ209">
        <v>15</v>
      </c>
      <c r="AR209">
        <v>3</v>
      </c>
      <c r="AS209">
        <f t="shared" si="129"/>
        <v>1</v>
      </c>
      <c r="AT209">
        <f t="shared" si="130"/>
        <v>0</v>
      </c>
      <c r="AU209">
        <f t="shared" si="131"/>
        <v>22316.120029652418</v>
      </c>
      <c r="AV209">
        <f t="shared" si="132"/>
        <v>1199.99875</v>
      </c>
      <c r="AW209">
        <f t="shared" si="133"/>
        <v>1025.9250885940023</v>
      </c>
      <c r="AX209">
        <f t="shared" si="134"/>
        <v>0.85493846438923571</v>
      </c>
      <c r="AY209">
        <f t="shared" si="135"/>
        <v>0.18843123627122527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1669308117.7874999</v>
      </c>
      <c r="BF209">
        <v>1248.91875</v>
      </c>
      <c r="BG209">
        <v>1282.57375</v>
      </c>
      <c r="BH209">
        <v>35.719987500000002</v>
      </c>
      <c r="BI209">
        <v>34.023825000000002</v>
      </c>
      <c r="BJ209">
        <v>1253.0374999999999</v>
      </c>
      <c r="BK209">
        <v>35.568700000000007</v>
      </c>
      <c r="BL209">
        <v>500.14262500000012</v>
      </c>
      <c r="BM209">
        <v>101.0295</v>
      </c>
      <c r="BN209">
        <v>0.1000011125</v>
      </c>
      <c r="BO209">
        <v>33.279974999999993</v>
      </c>
      <c r="BP209">
        <v>34.06</v>
      </c>
      <c r="BQ209">
        <v>999.9</v>
      </c>
      <c r="BR209">
        <v>0</v>
      </c>
      <c r="BS209">
        <v>0</v>
      </c>
      <c r="BT209">
        <v>4500.3899999999994</v>
      </c>
      <c r="BU209">
        <v>0</v>
      </c>
      <c r="BV209">
        <v>229.17949999999999</v>
      </c>
      <c r="BW209">
        <v>-33.651487500000002</v>
      </c>
      <c r="BX209">
        <v>1295.1849999999999</v>
      </c>
      <c r="BY209">
        <v>1327.7474999999999</v>
      </c>
      <c r="BZ209">
        <v>1.69616375</v>
      </c>
      <c r="CA209">
        <v>1282.57375</v>
      </c>
      <c r="CB209">
        <v>34.023825000000002</v>
      </c>
      <c r="CC209">
        <v>3.6087725000000002</v>
      </c>
      <c r="CD209">
        <v>3.4374074999999999</v>
      </c>
      <c r="CE209">
        <v>27.140337500000001</v>
      </c>
      <c r="CF209">
        <v>26.313712500000001</v>
      </c>
      <c r="CG209">
        <v>1199.99875</v>
      </c>
      <c r="CH209">
        <v>0.49996825</v>
      </c>
      <c r="CI209">
        <v>0.50003175</v>
      </c>
      <c r="CJ209">
        <v>0</v>
      </c>
      <c r="CK209">
        <v>1175.6824999999999</v>
      </c>
      <c r="CL209">
        <v>4.9990899999999998</v>
      </c>
      <c r="CM209">
        <v>12972.674999999999</v>
      </c>
      <c r="CN209">
        <v>9557.7437499999996</v>
      </c>
      <c r="CO209">
        <v>42.811999999999998</v>
      </c>
      <c r="CP209">
        <v>44.507750000000001</v>
      </c>
      <c r="CQ209">
        <v>43.648249999999997</v>
      </c>
      <c r="CR209">
        <v>43.5</v>
      </c>
      <c r="CS209">
        <v>44.186999999999998</v>
      </c>
      <c r="CT209">
        <v>597.46124999999995</v>
      </c>
      <c r="CU209">
        <v>597.53749999999991</v>
      </c>
      <c r="CV209">
        <v>0</v>
      </c>
      <c r="CW209">
        <v>1669308128.9000001</v>
      </c>
      <c r="CX209">
        <v>0</v>
      </c>
      <c r="CY209">
        <v>1669300797.0999999</v>
      </c>
      <c r="CZ209" t="s">
        <v>356</v>
      </c>
      <c r="DA209">
        <v>1669300797.0999999</v>
      </c>
      <c r="DB209">
        <v>1669300794.5999999</v>
      </c>
      <c r="DC209">
        <v>7</v>
      </c>
      <c r="DD209">
        <v>-0.40400000000000003</v>
      </c>
      <c r="DE209">
        <v>2.3E-2</v>
      </c>
      <c r="DF209">
        <v>-3.4009999999999998</v>
      </c>
      <c r="DG209">
        <v>0.121</v>
      </c>
      <c r="DH209">
        <v>413</v>
      </c>
      <c r="DI209">
        <v>31</v>
      </c>
      <c r="DJ209">
        <v>0.5</v>
      </c>
      <c r="DK209">
        <v>0.27</v>
      </c>
      <c r="DL209">
        <v>-33.643140000000002</v>
      </c>
      <c r="DM209">
        <v>-0.58001876172597056</v>
      </c>
      <c r="DN209">
        <v>0.13881140226941049</v>
      </c>
      <c r="DO209">
        <v>0</v>
      </c>
      <c r="DP209">
        <v>1.6927055</v>
      </c>
      <c r="DQ209">
        <v>-5.8122326454070347E-3</v>
      </c>
      <c r="DR209">
        <v>4.0729528293364618E-3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363</v>
      </c>
      <c r="EA209">
        <v>2.9485399999999999</v>
      </c>
      <c r="EB209">
        <v>2.5974200000000001</v>
      </c>
      <c r="EC209">
        <v>0.21521100000000001</v>
      </c>
      <c r="ED209">
        <v>0.21681400000000001</v>
      </c>
      <c r="EE209">
        <v>0.144062</v>
      </c>
      <c r="EF209">
        <v>0.13788300000000001</v>
      </c>
      <c r="EG209">
        <v>23791</v>
      </c>
      <c r="EH209">
        <v>24169.8</v>
      </c>
      <c r="EI209">
        <v>28210.400000000001</v>
      </c>
      <c r="EJ209">
        <v>29709.8</v>
      </c>
      <c r="EK209">
        <v>33224.6</v>
      </c>
      <c r="EL209">
        <v>35550.400000000001</v>
      </c>
      <c r="EM209">
        <v>39807.9</v>
      </c>
      <c r="EN209">
        <v>42445.9</v>
      </c>
      <c r="EO209">
        <v>1.9408300000000001</v>
      </c>
      <c r="EP209">
        <v>1.91842</v>
      </c>
      <c r="EQ209">
        <v>0.18950600000000001</v>
      </c>
      <c r="ER209">
        <v>0</v>
      </c>
      <c r="ES209">
        <v>30.988600000000002</v>
      </c>
      <c r="ET209">
        <v>999.9</v>
      </c>
      <c r="EU209">
        <v>72</v>
      </c>
      <c r="EV209">
        <v>34.4</v>
      </c>
      <c r="EW209">
        <v>38.9358</v>
      </c>
      <c r="EX209">
        <v>28.874500000000001</v>
      </c>
      <c r="EY209">
        <v>2.2435900000000002</v>
      </c>
      <c r="EZ209">
        <v>1</v>
      </c>
      <c r="FA209">
        <v>0.43689800000000001</v>
      </c>
      <c r="FB209">
        <v>0.18455099999999999</v>
      </c>
      <c r="FC209">
        <v>20.2759</v>
      </c>
      <c r="FD209">
        <v>5.2201399999999998</v>
      </c>
      <c r="FE209">
        <v>12.004</v>
      </c>
      <c r="FF209">
        <v>4.9873500000000002</v>
      </c>
      <c r="FG209">
        <v>3.2846000000000002</v>
      </c>
      <c r="FH209">
        <v>9999</v>
      </c>
      <c r="FI209">
        <v>9999</v>
      </c>
      <c r="FJ209">
        <v>9999</v>
      </c>
      <c r="FK209">
        <v>999.9</v>
      </c>
      <c r="FL209">
        <v>1.86578</v>
      </c>
      <c r="FM209">
        <v>1.8621000000000001</v>
      </c>
      <c r="FN209">
        <v>1.8641700000000001</v>
      </c>
      <c r="FO209">
        <v>1.8602300000000001</v>
      </c>
      <c r="FP209">
        <v>1.8609599999999999</v>
      </c>
      <c r="FQ209">
        <v>1.86006</v>
      </c>
      <c r="FR209">
        <v>1.86174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-4.12</v>
      </c>
      <c r="GH209">
        <v>0.1512</v>
      </c>
      <c r="GI209">
        <v>-2.4104999999999999</v>
      </c>
      <c r="GJ209">
        <v>-2.6733299999999998E-3</v>
      </c>
      <c r="GK209">
        <v>1.6058599999999999E-6</v>
      </c>
      <c r="GL209">
        <v>-4.45944E-10</v>
      </c>
      <c r="GM209">
        <v>-0.1235328524796835</v>
      </c>
      <c r="GN209">
        <v>8.2927637995010707E-4</v>
      </c>
      <c r="GO209">
        <v>4.5700164417846682E-4</v>
      </c>
      <c r="GP209">
        <v>-7.3971344136228166E-6</v>
      </c>
      <c r="GQ209">
        <v>4</v>
      </c>
      <c r="GR209">
        <v>2095</v>
      </c>
      <c r="GS209">
        <v>4</v>
      </c>
      <c r="GT209">
        <v>35</v>
      </c>
      <c r="GU209">
        <v>122</v>
      </c>
      <c r="GV209">
        <v>122.1</v>
      </c>
      <c r="GW209">
        <v>2.7404799999999998</v>
      </c>
      <c r="GX209">
        <v>2.52441</v>
      </c>
      <c r="GY209">
        <v>1.4489700000000001</v>
      </c>
      <c r="GZ209">
        <v>2.32544</v>
      </c>
      <c r="HA209">
        <v>1.5478499999999999</v>
      </c>
      <c r="HB209">
        <v>2.36572</v>
      </c>
      <c r="HC209">
        <v>39.142800000000001</v>
      </c>
      <c r="HD209">
        <v>14.639900000000001</v>
      </c>
      <c r="HE209">
        <v>18</v>
      </c>
      <c r="HF209">
        <v>494.40699999999998</v>
      </c>
      <c r="HG209">
        <v>521.06500000000005</v>
      </c>
      <c r="HH209">
        <v>30.999099999999999</v>
      </c>
      <c r="HI209">
        <v>32.914200000000001</v>
      </c>
      <c r="HJ209">
        <v>30.000399999999999</v>
      </c>
      <c r="HK209">
        <v>32.805799999999998</v>
      </c>
      <c r="HL209">
        <v>32.790799999999997</v>
      </c>
      <c r="HM209">
        <v>54.8919</v>
      </c>
      <c r="HN209">
        <v>21.1191</v>
      </c>
      <c r="HO209">
        <v>100</v>
      </c>
      <c r="HP209">
        <v>31</v>
      </c>
      <c r="HQ209">
        <v>1297.07</v>
      </c>
      <c r="HR209">
        <v>33.975200000000001</v>
      </c>
      <c r="HS209">
        <v>99.387600000000006</v>
      </c>
      <c r="HT209">
        <v>98.447199999999995</v>
      </c>
    </row>
    <row r="210" spans="1:228" x14ac:dyDescent="0.2">
      <c r="A210">
        <v>195</v>
      </c>
      <c r="B210">
        <v>1669308124.0999999</v>
      </c>
      <c r="C210">
        <v>774.5</v>
      </c>
      <c r="D210" t="s">
        <v>749</v>
      </c>
      <c r="E210" t="s">
        <v>750</v>
      </c>
      <c r="F210">
        <v>4</v>
      </c>
      <c r="G210">
        <v>1669308122.0999999</v>
      </c>
      <c r="H210">
        <f t="shared" si="102"/>
        <v>3.2541546424987885E-3</v>
      </c>
      <c r="I210">
        <f t="shared" si="103"/>
        <v>3.2541546424987886</v>
      </c>
      <c r="J210">
        <f t="shared" si="104"/>
        <v>34.525618227166326</v>
      </c>
      <c r="K210">
        <f t="shared" si="105"/>
        <v>1256.0885714285721</v>
      </c>
      <c r="L210">
        <f t="shared" si="106"/>
        <v>919.5974606299809</v>
      </c>
      <c r="M210">
        <f t="shared" si="107"/>
        <v>92.998426954437662</v>
      </c>
      <c r="N210">
        <f t="shared" si="108"/>
        <v>127.02760311917243</v>
      </c>
      <c r="O210">
        <f t="shared" si="109"/>
        <v>0.18820199757448658</v>
      </c>
      <c r="P210">
        <f t="shared" si="110"/>
        <v>2.243123308537819</v>
      </c>
      <c r="Q210">
        <f t="shared" si="111"/>
        <v>0.17984899663354567</v>
      </c>
      <c r="R210">
        <f t="shared" si="112"/>
        <v>0.1131252101660192</v>
      </c>
      <c r="S210">
        <f t="shared" si="113"/>
        <v>226.11373638011503</v>
      </c>
      <c r="T210">
        <f t="shared" si="114"/>
        <v>33.905864769994992</v>
      </c>
      <c r="U210">
        <f t="shared" si="115"/>
        <v>34.059728571428572</v>
      </c>
      <c r="V210">
        <f t="shared" si="116"/>
        <v>5.3608370237783172</v>
      </c>
      <c r="W210">
        <f t="shared" si="117"/>
        <v>70.359305402990998</v>
      </c>
      <c r="X210">
        <f t="shared" si="118"/>
        <v>3.6121967626948202</v>
      </c>
      <c r="Y210">
        <f t="shared" si="119"/>
        <v>5.1339289693176307</v>
      </c>
      <c r="Z210">
        <f t="shared" si="120"/>
        <v>1.748640261083497</v>
      </c>
      <c r="AA210">
        <f t="shared" si="121"/>
        <v>-143.50821973419659</v>
      </c>
      <c r="AB210">
        <f t="shared" si="122"/>
        <v>-93.540332556950432</v>
      </c>
      <c r="AC210">
        <f t="shared" si="123"/>
        <v>-9.6135589528051764</v>
      </c>
      <c r="AD210">
        <f t="shared" si="124"/>
        <v>-20.548374863837154</v>
      </c>
      <c r="AE210">
        <f t="shared" si="125"/>
        <v>58.403194308584453</v>
      </c>
      <c r="AF210">
        <f t="shared" si="126"/>
        <v>3.2560390248276287</v>
      </c>
      <c r="AG210">
        <f t="shared" si="127"/>
        <v>34.525618227166326</v>
      </c>
      <c r="AH210">
        <v>1333.519910587544</v>
      </c>
      <c r="AI210">
        <v>1305.1854545454539</v>
      </c>
      <c r="AJ210">
        <v>1.717366030151114</v>
      </c>
      <c r="AK210">
        <v>66.400301856687292</v>
      </c>
      <c r="AL210">
        <f t="shared" si="128"/>
        <v>3.2541546424987886</v>
      </c>
      <c r="AM210">
        <v>34.024097094644183</v>
      </c>
      <c r="AN210">
        <v>35.718169696969703</v>
      </c>
      <c r="AO210">
        <v>-3.0755384745318497E-5</v>
      </c>
      <c r="AP210">
        <v>80.260018109835471</v>
      </c>
      <c r="AQ210">
        <v>15</v>
      </c>
      <c r="AR210">
        <v>3</v>
      </c>
      <c r="AS210">
        <f t="shared" si="129"/>
        <v>1</v>
      </c>
      <c r="AT210">
        <f t="shared" si="130"/>
        <v>0</v>
      </c>
      <c r="AU210">
        <f t="shared" si="131"/>
        <v>22177.683678619062</v>
      </c>
      <c r="AV210">
        <f t="shared" si="132"/>
        <v>1199.974285714286</v>
      </c>
      <c r="AW210">
        <f t="shared" si="133"/>
        <v>1025.9047421658629</v>
      </c>
      <c r="AX210">
        <f t="shared" si="134"/>
        <v>0.85493893859166481</v>
      </c>
      <c r="AY210">
        <f t="shared" si="135"/>
        <v>0.18843215148191328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1669308122.0999999</v>
      </c>
      <c r="BF210">
        <v>1256.0885714285721</v>
      </c>
      <c r="BG210">
        <v>1289.8228571428569</v>
      </c>
      <c r="BH210">
        <v>35.718528571428571</v>
      </c>
      <c r="BI210">
        <v>34.023671428571433</v>
      </c>
      <c r="BJ210">
        <v>1260.208571428572</v>
      </c>
      <c r="BK210">
        <v>35.567271428571431</v>
      </c>
      <c r="BL210">
        <v>500.17742857142861</v>
      </c>
      <c r="BM210">
        <v>101.0294285714286</v>
      </c>
      <c r="BN210">
        <v>0.10006660000000001</v>
      </c>
      <c r="BO210">
        <v>33.286228571428573</v>
      </c>
      <c r="BP210">
        <v>34.059728571428572</v>
      </c>
      <c r="BQ210">
        <v>999.89999999999986</v>
      </c>
      <c r="BR210">
        <v>0</v>
      </c>
      <c r="BS210">
        <v>0</v>
      </c>
      <c r="BT210">
        <v>4477.1442857142856</v>
      </c>
      <c r="BU210">
        <v>0</v>
      </c>
      <c r="BV210">
        <v>233.7515714285714</v>
      </c>
      <c r="BW210">
        <v>-33.733871428571433</v>
      </c>
      <c r="BX210">
        <v>1302.6157142857139</v>
      </c>
      <c r="BY210">
        <v>1335.251428571429</v>
      </c>
      <c r="BZ210">
        <v>1.69486</v>
      </c>
      <c r="CA210">
        <v>1289.8228571428569</v>
      </c>
      <c r="CB210">
        <v>34.023671428571433</v>
      </c>
      <c r="CC210">
        <v>3.6086228571428571</v>
      </c>
      <c r="CD210">
        <v>3.4373928571428571</v>
      </c>
      <c r="CE210">
        <v>27.139657142857139</v>
      </c>
      <c r="CF210">
        <v>26.313657142857149</v>
      </c>
      <c r="CG210">
        <v>1199.974285714286</v>
      </c>
      <c r="CH210">
        <v>0.49995299999999998</v>
      </c>
      <c r="CI210">
        <v>0.5000469999999998</v>
      </c>
      <c r="CJ210">
        <v>0</v>
      </c>
      <c r="CK210">
        <v>1175.1957142857141</v>
      </c>
      <c r="CL210">
        <v>4.9990899999999998</v>
      </c>
      <c r="CM210">
        <v>12967.67142857143</v>
      </c>
      <c r="CN210">
        <v>9557.4785714285717</v>
      </c>
      <c r="CO210">
        <v>42.811999999999998</v>
      </c>
      <c r="CP210">
        <v>44.5</v>
      </c>
      <c r="CQ210">
        <v>43.625</v>
      </c>
      <c r="CR210">
        <v>43.482000000000014</v>
      </c>
      <c r="CS210">
        <v>44.186999999999998</v>
      </c>
      <c r="CT210">
        <v>597.42999999999995</v>
      </c>
      <c r="CU210">
        <v>597.54428571428582</v>
      </c>
      <c r="CV210">
        <v>0</v>
      </c>
      <c r="CW210">
        <v>1669308133.0999999</v>
      </c>
      <c r="CX210">
        <v>0</v>
      </c>
      <c r="CY210">
        <v>1669300797.0999999</v>
      </c>
      <c r="CZ210" t="s">
        <v>356</v>
      </c>
      <c r="DA210">
        <v>1669300797.0999999</v>
      </c>
      <c r="DB210">
        <v>1669300794.5999999</v>
      </c>
      <c r="DC210">
        <v>7</v>
      </c>
      <c r="DD210">
        <v>-0.40400000000000003</v>
      </c>
      <c r="DE210">
        <v>2.3E-2</v>
      </c>
      <c r="DF210">
        <v>-3.4009999999999998</v>
      </c>
      <c r="DG210">
        <v>0.121</v>
      </c>
      <c r="DH210">
        <v>413</v>
      </c>
      <c r="DI210">
        <v>31</v>
      </c>
      <c r="DJ210">
        <v>0.5</v>
      </c>
      <c r="DK210">
        <v>0.27</v>
      </c>
      <c r="DL210">
        <v>-33.700634999999998</v>
      </c>
      <c r="DM210">
        <v>0.1331347091932791</v>
      </c>
      <c r="DN210">
        <v>8.6895855913846839E-2</v>
      </c>
      <c r="DO210">
        <v>0</v>
      </c>
      <c r="DP210">
        <v>1.69211</v>
      </c>
      <c r="DQ210">
        <v>2.626896810506547E-2</v>
      </c>
      <c r="DR210">
        <v>3.3552518534381219E-3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2.94842</v>
      </c>
      <c r="EB210">
        <v>2.59734</v>
      </c>
      <c r="EC210">
        <v>0.21592</v>
      </c>
      <c r="ED210">
        <v>0.21751300000000001</v>
      </c>
      <c r="EE210">
        <v>0.14405899999999999</v>
      </c>
      <c r="EF210">
        <v>0.13788</v>
      </c>
      <c r="EG210">
        <v>23769.200000000001</v>
      </c>
      <c r="EH210">
        <v>24148.3</v>
      </c>
      <c r="EI210">
        <v>28210.1</v>
      </c>
      <c r="EJ210">
        <v>29709.9</v>
      </c>
      <c r="EK210">
        <v>33224.199999999997</v>
      </c>
      <c r="EL210">
        <v>35550.9</v>
      </c>
      <c r="EM210">
        <v>39807.199999999997</v>
      </c>
      <c r="EN210">
        <v>42446.3</v>
      </c>
      <c r="EO210">
        <v>1.94075</v>
      </c>
      <c r="EP210">
        <v>1.9186799999999999</v>
      </c>
      <c r="EQ210">
        <v>0.18926000000000001</v>
      </c>
      <c r="ER210">
        <v>0</v>
      </c>
      <c r="ES210">
        <v>30.984500000000001</v>
      </c>
      <c r="ET210">
        <v>999.9</v>
      </c>
      <c r="EU210">
        <v>72</v>
      </c>
      <c r="EV210">
        <v>34.4</v>
      </c>
      <c r="EW210">
        <v>38.935499999999998</v>
      </c>
      <c r="EX210">
        <v>28.9345</v>
      </c>
      <c r="EY210">
        <v>2.5560900000000002</v>
      </c>
      <c r="EZ210">
        <v>1</v>
      </c>
      <c r="FA210">
        <v>0.43685000000000002</v>
      </c>
      <c r="FB210">
        <v>0.18166399999999999</v>
      </c>
      <c r="FC210">
        <v>20.2758</v>
      </c>
      <c r="FD210">
        <v>5.2193899999999998</v>
      </c>
      <c r="FE210">
        <v>12.004099999999999</v>
      </c>
      <c r="FF210">
        <v>4.9872500000000004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1.8657600000000001</v>
      </c>
      <c r="FM210">
        <v>1.86212</v>
      </c>
      <c r="FN210">
        <v>1.8641700000000001</v>
      </c>
      <c r="FO210">
        <v>1.8602399999999999</v>
      </c>
      <c r="FP210">
        <v>1.8609599999999999</v>
      </c>
      <c r="FQ210">
        <v>1.8600699999999999</v>
      </c>
      <c r="FR210">
        <v>1.86174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-4.12</v>
      </c>
      <c r="GH210">
        <v>0.15129999999999999</v>
      </c>
      <c r="GI210">
        <v>-2.4104999999999999</v>
      </c>
      <c r="GJ210">
        <v>-2.6733299999999998E-3</v>
      </c>
      <c r="GK210">
        <v>1.6058599999999999E-6</v>
      </c>
      <c r="GL210">
        <v>-4.45944E-10</v>
      </c>
      <c r="GM210">
        <v>-0.1235328524796835</v>
      </c>
      <c r="GN210">
        <v>8.2927637995010707E-4</v>
      </c>
      <c r="GO210">
        <v>4.5700164417846682E-4</v>
      </c>
      <c r="GP210">
        <v>-7.3971344136228166E-6</v>
      </c>
      <c r="GQ210">
        <v>4</v>
      </c>
      <c r="GR210">
        <v>2095</v>
      </c>
      <c r="GS210">
        <v>4</v>
      </c>
      <c r="GT210">
        <v>35</v>
      </c>
      <c r="GU210">
        <v>122.1</v>
      </c>
      <c r="GV210">
        <v>122.2</v>
      </c>
      <c r="GW210">
        <v>2.7514599999999998</v>
      </c>
      <c r="GX210">
        <v>2.52563</v>
      </c>
      <c r="GY210">
        <v>1.4489700000000001</v>
      </c>
      <c r="GZ210">
        <v>2.32544</v>
      </c>
      <c r="HA210">
        <v>1.5478499999999999</v>
      </c>
      <c r="HB210">
        <v>2.36084</v>
      </c>
      <c r="HC210">
        <v>39.142800000000001</v>
      </c>
      <c r="HD210">
        <v>14.639900000000001</v>
      </c>
      <c r="HE210">
        <v>18</v>
      </c>
      <c r="HF210">
        <v>494.37599999999998</v>
      </c>
      <c r="HG210">
        <v>521.26599999999996</v>
      </c>
      <c r="HH210">
        <v>30.999199999999998</v>
      </c>
      <c r="HI210">
        <v>32.915700000000001</v>
      </c>
      <c r="HJ210">
        <v>30.0002</v>
      </c>
      <c r="HK210">
        <v>32.8078</v>
      </c>
      <c r="HL210">
        <v>32.792999999999999</v>
      </c>
      <c r="HM210">
        <v>55.123199999999997</v>
      </c>
      <c r="HN210">
        <v>21.1191</v>
      </c>
      <c r="HO210">
        <v>100</v>
      </c>
      <c r="HP210">
        <v>31</v>
      </c>
      <c r="HQ210">
        <v>1303.75</v>
      </c>
      <c r="HR210">
        <v>33.9696</v>
      </c>
      <c r="HS210">
        <v>99.386300000000006</v>
      </c>
      <c r="HT210">
        <v>98.447900000000004</v>
      </c>
    </row>
    <row r="211" spans="1:228" x14ac:dyDescent="0.2">
      <c r="A211">
        <v>196</v>
      </c>
      <c r="B211">
        <v>1669308127.5999999</v>
      </c>
      <c r="C211">
        <v>778</v>
      </c>
      <c r="D211" t="s">
        <v>751</v>
      </c>
      <c r="E211" t="s">
        <v>752</v>
      </c>
      <c r="F211">
        <v>4</v>
      </c>
      <c r="G211">
        <v>1669308125.5285721</v>
      </c>
      <c r="H211">
        <f t="shared" si="102"/>
        <v>3.2590950836231193E-3</v>
      </c>
      <c r="I211">
        <f t="shared" si="103"/>
        <v>3.2590950836231194</v>
      </c>
      <c r="J211">
        <f t="shared" si="104"/>
        <v>33.83336091221998</v>
      </c>
      <c r="K211">
        <f t="shared" si="105"/>
        <v>1261.8685714285709</v>
      </c>
      <c r="L211">
        <f t="shared" si="106"/>
        <v>932.11632752897117</v>
      </c>
      <c r="M211">
        <f t="shared" si="107"/>
        <v>94.263027279698591</v>
      </c>
      <c r="N211">
        <f t="shared" si="108"/>
        <v>127.61020063589505</v>
      </c>
      <c r="O211">
        <f t="shared" si="109"/>
        <v>0.18874023572790738</v>
      </c>
      <c r="P211">
        <f t="shared" si="110"/>
        <v>2.2473152338643199</v>
      </c>
      <c r="Q211">
        <f t="shared" si="111"/>
        <v>0.18035545488332203</v>
      </c>
      <c r="R211">
        <f t="shared" si="112"/>
        <v>0.11344445505116189</v>
      </c>
      <c r="S211">
        <f t="shared" si="113"/>
        <v>226.12068047764663</v>
      </c>
      <c r="T211">
        <f t="shared" si="114"/>
        <v>33.908576455072428</v>
      </c>
      <c r="U211">
        <f t="shared" si="115"/>
        <v>34.051928571428583</v>
      </c>
      <c r="V211">
        <f t="shared" si="116"/>
        <v>5.3585060549548222</v>
      </c>
      <c r="W211">
        <f t="shared" si="117"/>
        <v>70.337025825330784</v>
      </c>
      <c r="X211">
        <f t="shared" si="118"/>
        <v>3.6121348812455385</v>
      </c>
      <c r="Y211">
        <f t="shared" si="119"/>
        <v>5.1354671865364612</v>
      </c>
      <c r="Z211">
        <f t="shared" si="120"/>
        <v>1.7463711737092837</v>
      </c>
      <c r="AA211">
        <f t="shared" si="121"/>
        <v>-143.72609318777955</v>
      </c>
      <c r="AB211">
        <f t="shared" si="122"/>
        <v>-92.122787204554925</v>
      </c>
      <c r="AC211">
        <f t="shared" si="123"/>
        <v>-9.4500969302171924</v>
      </c>
      <c r="AD211">
        <f t="shared" si="124"/>
        <v>-19.178296844905049</v>
      </c>
      <c r="AE211">
        <f t="shared" si="125"/>
        <v>58.255482189077618</v>
      </c>
      <c r="AF211">
        <f t="shared" si="126"/>
        <v>3.2587812089215742</v>
      </c>
      <c r="AG211">
        <f t="shared" si="127"/>
        <v>33.83336091221998</v>
      </c>
      <c r="AH211">
        <v>1339.5644412123249</v>
      </c>
      <c r="AI211">
        <v>1311.377575757575</v>
      </c>
      <c r="AJ211">
        <v>1.7623322613070049</v>
      </c>
      <c r="AK211">
        <v>66.400301856687292</v>
      </c>
      <c r="AL211">
        <f t="shared" si="128"/>
        <v>3.2590950836231194</v>
      </c>
      <c r="AM211">
        <v>34.022230272465563</v>
      </c>
      <c r="AN211">
        <v>35.718810303030303</v>
      </c>
      <c r="AO211">
        <v>6.2681255641579642E-6</v>
      </c>
      <c r="AP211">
        <v>80.260018109835471</v>
      </c>
      <c r="AQ211">
        <v>15</v>
      </c>
      <c r="AR211">
        <v>3</v>
      </c>
      <c r="AS211">
        <f t="shared" si="129"/>
        <v>1</v>
      </c>
      <c r="AT211">
        <f t="shared" si="130"/>
        <v>0</v>
      </c>
      <c r="AU211">
        <f t="shared" si="131"/>
        <v>22249.579529173061</v>
      </c>
      <c r="AV211">
        <f t="shared" si="132"/>
        <v>1200.018571428571</v>
      </c>
      <c r="AW211">
        <f t="shared" si="133"/>
        <v>1025.9418779676921</v>
      </c>
      <c r="AX211">
        <f t="shared" si="134"/>
        <v>0.85493833378457795</v>
      </c>
      <c r="AY211">
        <f t="shared" si="135"/>
        <v>0.18843098420423576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1669308125.5285721</v>
      </c>
      <c r="BF211">
        <v>1261.8685714285709</v>
      </c>
      <c r="BG211">
        <v>1295.538571428571</v>
      </c>
      <c r="BH211">
        <v>35.71845714285714</v>
      </c>
      <c r="BI211">
        <v>34.022000000000013</v>
      </c>
      <c r="BJ211">
        <v>1265.994285714286</v>
      </c>
      <c r="BK211">
        <v>35.567214285714293</v>
      </c>
      <c r="BL211">
        <v>500.12657142857142</v>
      </c>
      <c r="BM211">
        <v>101.02800000000001</v>
      </c>
      <c r="BN211">
        <v>9.996492857142858E-2</v>
      </c>
      <c r="BO211">
        <v>33.29157142857143</v>
      </c>
      <c r="BP211">
        <v>34.051928571428583</v>
      </c>
      <c r="BQ211">
        <v>999.89999999999986</v>
      </c>
      <c r="BR211">
        <v>0</v>
      </c>
      <c r="BS211">
        <v>0</v>
      </c>
      <c r="BT211">
        <v>4489.3742857142852</v>
      </c>
      <c r="BU211">
        <v>0</v>
      </c>
      <c r="BV211">
        <v>238.3727142857143</v>
      </c>
      <c r="BW211">
        <v>-33.67110000000001</v>
      </c>
      <c r="BX211">
        <v>1308.6114285714291</v>
      </c>
      <c r="BY211">
        <v>1341.168571428572</v>
      </c>
      <c r="BZ211">
        <v>1.696467142857143</v>
      </c>
      <c r="CA211">
        <v>1295.538571428571</v>
      </c>
      <c r="CB211">
        <v>34.022000000000013</v>
      </c>
      <c r="CC211">
        <v>3.6085642857142859</v>
      </c>
      <c r="CD211">
        <v>3.4371742857142862</v>
      </c>
      <c r="CE211">
        <v>27.139385714285719</v>
      </c>
      <c r="CF211">
        <v>26.312571428571431</v>
      </c>
      <c r="CG211">
        <v>1200.018571428571</v>
      </c>
      <c r="CH211">
        <v>0.49997085714285722</v>
      </c>
      <c r="CI211">
        <v>0.50002914285714284</v>
      </c>
      <c r="CJ211">
        <v>0</v>
      </c>
      <c r="CK211">
        <v>1174.774285714285</v>
      </c>
      <c r="CL211">
        <v>4.9990899999999998</v>
      </c>
      <c r="CM211">
        <v>12963.742857142861</v>
      </c>
      <c r="CN211">
        <v>9557.9185714285704</v>
      </c>
      <c r="CO211">
        <v>42.811999999999998</v>
      </c>
      <c r="CP211">
        <v>44.526571428571437</v>
      </c>
      <c r="CQ211">
        <v>43.625</v>
      </c>
      <c r="CR211">
        <v>43.463999999999999</v>
      </c>
      <c r="CS211">
        <v>44.186999999999998</v>
      </c>
      <c r="CT211">
        <v>597.47714285714289</v>
      </c>
      <c r="CU211">
        <v>597.5428571428572</v>
      </c>
      <c r="CV211">
        <v>0</v>
      </c>
      <c r="CW211">
        <v>1669308136.7</v>
      </c>
      <c r="CX211">
        <v>0</v>
      </c>
      <c r="CY211">
        <v>1669300797.0999999</v>
      </c>
      <c r="CZ211" t="s">
        <v>356</v>
      </c>
      <c r="DA211">
        <v>1669300797.0999999</v>
      </c>
      <c r="DB211">
        <v>1669300794.5999999</v>
      </c>
      <c r="DC211">
        <v>7</v>
      </c>
      <c r="DD211">
        <v>-0.40400000000000003</v>
      </c>
      <c r="DE211">
        <v>2.3E-2</v>
      </c>
      <c r="DF211">
        <v>-3.4009999999999998</v>
      </c>
      <c r="DG211">
        <v>0.121</v>
      </c>
      <c r="DH211">
        <v>413</v>
      </c>
      <c r="DI211">
        <v>31</v>
      </c>
      <c r="DJ211">
        <v>0.5</v>
      </c>
      <c r="DK211">
        <v>0.27</v>
      </c>
      <c r="DL211">
        <v>-33.700989999999997</v>
      </c>
      <c r="DM211">
        <v>0.3432630393997666</v>
      </c>
      <c r="DN211">
        <v>8.4535500826576015E-2</v>
      </c>
      <c r="DO211">
        <v>0</v>
      </c>
      <c r="DP211">
        <v>1.6933704999999999</v>
      </c>
      <c r="DQ211">
        <v>3.044757973733727E-2</v>
      </c>
      <c r="DR211">
        <v>3.362066291731922E-3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363</v>
      </c>
      <c r="EA211">
        <v>2.9487000000000001</v>
      </c>
      <c r="EB211">
        <v>2.5974499999999998</v>
      </c>
      <c r="EC211">
        <v>0.21653500000000001</v>
      </c>
      <c r="ED211">
        <v>0.21810499999999999</v>
      </c>
      <c r="EE211">
        <v>0.14405399999999999</v>
      </c>
      <c r="EF211">
        <v>0.137877</v>
      </c>
      <c r="EG211">
        <v>23750.799999999999</v>
      </c>
      <c r="EH211">
        <v>24129.5</v>
      </c>
      <c r="EI211">
        <v>28210.5</v>
      </c>
      <c r="EJ211">
        <v>29709.4</v>
      </c>
      <c r="EK211">
        <v>33224.800000000003</v>
      </c>
      <c r="EL211">
        <v>35550.5</v>
      </c>
      <c r="EM211">
        <v>39807.699999999997</v>
      </c>
      <c r="EN211">
        <v>42445.7</v>
      </c>
      <c r="EO211">
        <v>1.94065</v>
      </c>
      <c r="EP211">
        <v>1.91845</v>
      </c>
      <c r="EQ211">
        <v>0.18959899999999999</v>
      </c>
      <c r="ER211">
        <v>0</v>
      </c>
      <c r="ES211">
        <v>30.980699999999999</v>
      </c>
      <c r="ET211">
        <v>999.9</v>
      </c>
      <c r="EU211">
        <v>72</v>
      </c>
      <c r="EV211">
        <v>34.4</v>
      </c>
      <c r="EW211">
        <v>38.935899999999997</v>
      </c>
      <c r="EX211">
        <v>28.904599999999999</v>
      </c>
      <c r="EY211">
        <v>1.8669899999999999</v>
      </c>
      <c r="EZ211">
        <v>1</v>
      </c>
      <c r="FA211">
        <v>0.43701200000000001</v>
      </c>
      <c r="FB211">
        <v>0.17922099999999999</v>
      </c>
      <c r="FC211">
        <v>20.2759</v>
      </c>
      <c r="FD211">
        <v>5.2198399999999996</v>
      </c>
      <c r="FE211">
        <v>12.0044</v>
      </c>
      <c r="FF211">
        <v>4.9874499999999999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1.8657699999999999</v>
      </c>
      <c r="FM211">
        <v>1.86208</v>
      </c>
      <c r="FN211">
        <v>1.8641700000000001</v>
      </c>
      <c r="FO211">
        <v>1.86022</v>
      </c>
      <c r="FP211">
        <v>1.8609599999999999</v>
      </c>
      <c r="FQ211">
        <v>1.86006</v>
      </c>
      <c r="FR211">
        <v>1.86175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-4.13</v>
      </c>
      <c r="GH211">
        <v>0.15129999999999999</v>
      </c>
      <c r="GI211">
        <v>-2.4104999999999999</v>
      </c>
      <c r="GJ211">
        <v>-2.6733299999999998E-3</v>
      </c>
      <c r="GK211">
        <v>1.6058599999999999E-6</v>
      </c>
      <c r="GL211">
        <v>-4.45944E-10</v>
      </c>
      <c r="GM211">
        <v>-0.1235328524796835</v>
      </c>
      <c r="GN211">
        <v>8.2927637995010707E-4</v>
      </c>
      <c r="GO211">
        <v>4.5700164417846682E-4</v>
      </c>
      <c r="GP211">
        <v>-7.3971344136228166E-6</v>
      </c>
      <c r="GQ211">
        <v>4</v>
      </c>
      <c r="GR211">
        <v>2095</v>
      </c>
      <c r="GS211">
        <v>4</v>
      </c>
      <c r="GT211">
        <v>35</v>
      </c>
      <c r="GU211">
        <v>122.2</v>
      </c>
      <c r="GV211">
        <v>122.2</v>
      </c>
      <c r="GW211">
        <v>2.7624499999999999</v>
      </c>
      <c r="GX211">
        <v>2.5280800000000001</v>
      </c>
      <c r="GY211">
        <v>1.4489700000000001</v>
      </c>
      <c r="GZ211">
        <v>2.32544</v>
      </c>
      <c r="HA211">
        <v>1.5478499999999999</v>
      </c>
      <c r="HB211">
        <v>2.2985799999999998</v>
      </c>
      <c r="HC211">
        <v>39.118000000000002</v>
      </c>
      <c r="HD211">
        <v>14.639900000000001</v>
      </c>
      <c r="HE211">
        <v>18</v>
      </c>
      <c r="HF211">
        <v>494.32799999999997</v>
      </c>
      <c r="HG211">
        <v>521.10599999999999</v>
      </c>
      <c r="HH211">
        <v>30.999199999999998</v>
      </c>
      <c r="HI211">
        <v>32.918399999999998</v>
      </c>
      <c r="HJ211">
        <v>30.0002</v>
      </c>
      <c r="HK211">
        <v>32.809899999999999</v>
      </c>
      <c r="HL211">
        <v>32.793500000000002</v>
      </c>
      <c r="HM211">
        <v>55.330399999999997</v>
      </c>
      <c r="HN211">
        <v>21.1191</v>
      </c>
      <c r="HO211">
        <v>100</v>
      </c>
      <c r="HP211">
        <v>31</v>
      </c>
      <c r="HQ211">
        <v>1310.43</v>
      </c>
      <c r="HR211">
        <v>33.972799999999999</v>
      </c>
      <c r="HS211">
        <v>99.387500000000003</v>
      </c>
      <c r="HT211">
        <v>98.446299999999994</v>
      </c>
    </row>
    <row r="212" spans="1:228" x14ac:dyDescent="0.2">
      <c r="A212">
        <v>197</v>
      </c>
      <c r="B212">
        <v>1669308131.5999999</v>
      </c>
      <c r="C212">
        <v>782</v>
      </c>
      <c r="D212" t="s">
        <v>753</v>
      </c>
      <c r="E212" t="s">
        <v>754</v>
      </c>
      <c r="F212">
        <v>4</v>
      </c>
      <c r="G212">
        <v>1669308129.5999999</v>
      </c>
      <c r="H212">
        <f t="shared" si="102"/>
        <v>3.2305499040374518E-3</v>
      </c>
      <c r="I212">
        <f t="shared" si="103"/>
        <v>3.2305499040374519</v>
      </c>
      <c r="J212">
        <f t="shared" si="104"/>
        <v>34.290090125860175</v>
      </c>
      <c r="K212">
        <f t="shared" si="105"/>
        <v>1268.714285714286</v>
      </c>
      <c r="L212">
        <f t="shared" si="106"/>
        <v>932.25191489935207</v>
      </c>
      <c r="M212">
        <f t="shared" si="107"/>
        <v>94.273878952157006</v>
      </c>
      <c r="N212">
        <f t="shared" si="108"/>
        <v>128.29860157403263</v>
      </c>
      <c r="O212">
        <f t="shared" si="109"/>
        <v>0.18705973007494309</v>
      </c>
      <c r="P212">
        <f t="shared" si="110"/>
        <v>2.2511715108723194</v>
      </c>
      <c r="Q212">
        <f t="shared" si="111"/>
        <v>0.1788335413809686</v>
      </c>
      <c r="R212">
        <f t="shared" si="112"/>
        <v>0.11247990557840842</v>
      </c>
      <c r="S212">
        <f t="shared" si="113"/>
        <v>226.11344795091662</v>
      </c>
      <c r="T212">
        <f t="shared" si="114"/>
        <v>33.912320876824644</v>
      </c>
      <c r="U212">
        <f t="shared" si="115"/>
        <v>34.047542857142858</v>
      </c>
      <c r="V212">
        <f t="shared" si="116"/>
        <v>5.3571958057768043</v>
      </c>
      <c r="W212">
        <f t="shared" si="117"/>
        <v>70.34158335042018</v>
      </c>
      <c r="X212">
        <f t="shared" si="118"/>
        <v>3.611425776456342</v>
      </c>
      <c r="Y212">
        <f t="shared" si="119"/>
        <v>5.1341263651478064</v>
      </c>
      <c r="Z212">
        <f t="shared" si="120"/>
        <v>1.7457700293204623</v>
      </c>
      <c r="AA212">
        <f t="shared" si="121"/>
        <v>-142.46725076805163</v>
      </c>
      <c r="AB212">
        <f t="shared" si="122"/>
        <v>-92.313807126606022</v>
      </c>
      <c r="AC212">
        <f t="shared" si="123"/>
        <v>-9.4530522635538574</v>
      </c>
      <c r="AD212">
        <f t="shared" si="124"/>
        <v>-18.12066220729487</v>
      </c>
      <c r="AE212">
        <f t="shared" si="125"/>
        <v>58.289379895208029</v>
      </c>
      <c r="AF212">
        <f t="shared" si="126"/>
        <v>3.2437853134173871</v>
      </c>
      <c r="AG212">
        <f t="shared" si="127"/>
        <v>34.290090125860175</v>
      </c>
      <c r="AH212">
        <v>1346.521998920261</v>
      </c>
      <c r="AI212">
        <v>1318.28296969697</v>
      </c>
      <c r="AJ212">
        <v>1.7240152763826779</v>
      </c>
      <c r="AK212">
        <v>66.400301856687292</v>
      </c>
      <c r="AL212">
        <f t="shared" si="128"/>
        <v>3.2305499040374519</v>
      </c>
      <c r="AM212">
        <v>34.023705882325658</v>
      </c>
      <c r="AN212">
        <v>35.705443030303023</v>
      </c>
      <c r="AO212">
        <v>-4.5424727527493916E-6</v>
      </c>
      <c r="AP212">
        <v>80.260018109835471</v>
      </c>
      <c r="AQ212">
        <v>15</v>
      </c>
      <c r="AR212">
        <v>3</v>
      </c>
      <c r="AS212">
        <f t="shared" si="129"/>
        <v>1</v>
      </c>
      <c r="AT212">
        <f t="shared" si="130"/>
        <v>0</v>
      </c>
      <c r="AU212">
        <f t="shared" si="131"/>
        <v>22316.495804683793</v>
      </c>
      <c r="AV212">
        <f t="shared" si="132"/>
        <v>1199.977142857143</v>
      </c>
      <c r="AW212">
        <f t="shared" si="133"/>
        <v>1025.9067564512522</v>
      </c>
      <c r="AX212">
        <f t="shared" si="134"/>
        <v>0.85493858158712133</v>
      </c>
      <c r="AY212">
        <f t="shared" si="135"/>
        <v>0.18843146246314407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1669308129.5999999</v>
      </c>
      <c r="BF212">
        <v>1268.714285714286</v>
      </c>
      <c r="BG212">
        <v>1302.4028571428571</v>
      </c>
      <c r="BH212">
        <v>35.712528571428557</v>
      </c>
      <c r="BI212">
        <v>34.023942857142863</v>
      </c>
      <c r="BJ212">
        <v>1272.8442857142859</v>
      </c>
      <c r="BK212">
        <v>35.561314285714289</v>
      </c>
      <c r="BL212">
        <v>500.1488571428572</v>
      </c>
      <c r="BM212">
        <v>101.0248571428571</v>
      </c>
      <c r="BN212">
        <v>0.10003994285714279</v>
      </c>
      <c r="BO212">
        <v>33.286914285714289</v>
      </c>
      <c r="BP212">
        <v>34.047542857142858</v>
      </c>
      <c r="BQ212">
        <v>999.89999999999986</v>
      </c>
      <c r="BR212">
        <v>0</v>
      </c>
      <c r="BS212">
        <v>0</v>
      </c>
      <c r="BT212">
        <v>4500.7114285714288</v>
      </c>
      <c r="BU212">
        <v>0</v>
      </c>
      <c r="BV212">
        <v>244.5124285714285</v>
      </c>
      <c r="BW212">
        <v>-33.685828571428573</v>
      </c>
      <c r="BX212">
        <v>1315.701428571429</v>
      </c>
      <c r="BY212">
        <v>1348.274285714286</v>
      </c>
      <c r="BZ212">
        <v>1.6885857142857139</v>
      </c>
      <c r="CA212">
        <v>1302.4028571428571</v>
      </c>
      <c r="CB212">
        <v>34.023942857142863</v>
      </c>
      <c r="CC212">
        <v>3.607852857142857</v>
      </c>
      <c r="CD212">
        <v>3.437261428571428</v>
      </c>
      <c r="CE212">
        <v>27.135999999999999</v>
      </c>
      <c r="CF212">
        <v>26.313014285714289</v>
      </c>
      <c r="CG212">
        <v>1199.977142857143</v>
      </c>
      <c r="CH212">
        <v>0.49996299999999999</v>
      </c>
      <c r="CI212">
        <v>0.50003700000000006</v>
      </c>
      <c r="CJ212">
        <v>0</v>
      </c>
      <c r="CK212">
        <v>1174.254285714286</v>
      </c>
      <c r="CL212">
        <v>4.9990899999999998</v>
      </c>
      <c r="CM212">
        <v>12957.742857142861</v>
      </c>
      <c r="CN212">
        <v>9557.545714285714</v>
      </c>
      <c r="CO212">
        <v>42.811999999999998</v>
      </c>
      <c r="CP212">
        <v>44.517714285714291</v>
      </c>
      <c r="CQ212">
        <v>43.625</v>
      </c>
      <c r="CR212">
        <v>43.455000000000013</v>
      </c>
      <c r="CS212">
        <v>44.186999999999998</v>
      </c>
      <c r="CT212">
        <v>597.4457142857143</v>
      </c>
      <c r="CU212">
        <v>597.53142857142859</v>
      </c>
      <c r="CV212">
        <v>0</v>
      </c>
      <c r="CW212">
        <v>1669308140.9000001</v>
      </c>
      <c r="CX212">
        <v>0</v>
      </c>
      <c r="CY212">
        <v>1669300797.0999999</v>
      </c>
      <c r="CZ212" t="s">
        <v>356</v>
      </c>
      <c r="DA212">
        <v>1669300797.0999999</v>
      </c>
      <c r="DB212">
        <v>1669300794.5999999</v>
      </c>
      <c r="DC212">
        <v>7</v>
      </c>
      <c r="DD212">
        <v>-0.40400000000000003</v>
      </c>
      <c r="DE212">
        <v>2.3E-2</v>
      </c>
      <c r="DF212">
        <v>-3.4009999999999998</v>
      </c>
      <c r="DG212">
        <v>0.121</v>
      </c>
      <c r="DH212">
        <v>413</v>
      </c>
      <c r="DI212">
        <v>31</v>
      </c>
      <c r="DJ212">
        <v>0.5</v>
      </c>
      <c r="DK212">
        <v>0.27</v>
      </c>
      <c r="DL212">
        <v>-33.670347500000013</v>
      </c>
      <c r="DM212">
        <v>-0.14552757973728339</v>
      </c>
      <c r="DN212">
        <v>5.7123510866805408E-2</v>
      </c>
      <c r="DO212">
        <v>0</v>
      </c>
      <c r="DP212">
        <v>1.6936104999999999</v>
      </c>
      <c r="DQ212">
        <v>-5.6868292682978909E-3</v>
      </c>
      <c r="DR212">
        <v>3.5236514796443668E-3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2.9484499999999998</v>
      </c>
      <c r="EB212">
        <v>2.5973700000000002</v>
      </c>
      <c r="EC212">
        <v>0.217226</v>
      </c>
      <c r="ED212">
        <v>0.21879799999999999</v>
      </c>
      <c r="EE212">
        <v>0.144014</v>
      </c>
      <c r="EF212">
        <v>0.137873</v>
      </c>
      <c r="EG212">
        <v>23730.2</v>
      </c>
      <c r="EH212">
        <v>24108.3</v>
      </c>
      <c r="EI212">
        <v>28211</v>
      </c>
      <c r="EJ212">
        <v>29709.7</v>
      </c>
      <c r="EK212">
        <v>33226.800000000003</v>
      </c>
      <c r="EL212">
        <v>35550.800000000003</v>
      </c>
      <c r="EM212">
        <v>39808.199999999997</v>
      </c>
      <c r="EN212">
        <v>42445.7</v>
      </c>
      <c r="EO212">
        <v>1.94058</v>
      </c>
      <c r="EP212">
        <v>1.91825</v>
      </c>
      <c r="EQ212">
        <v>0.18931200000000001</v>
      </c>
      <c r="ER212">
        <v>0</v>
      </c>
      <c r="ES212">
        <v>30.9754</v>
      </c>
      <c r="ET212">
        <v>999.9</v>
      </c>
      <c r="EU212">
        <v>72</v>
      </c>
      <c r="EV212">
        <v>34.4</v>
      </c>
      <c r="EW212">
        <v>38.9405</v>
      </c>
      <c r="EX212">
        <v>28.904599999999999</v>
      </c>
      <c r="EY212">
        <v>2.3597800000000002</v>
      </c>
      <c r="EZ212">
        <v>1</v>
      </c>
      <c r="FA212">
        <v>0.43724299999999999</v>
      </c>
      <c r="FB212">
        <v>0.17579500000000001</v>
      </c>
      <c r="FC212">
        <v>20.2759</v>
      </c>
      <c r="FD212">
        <v>5.2192400000000001</v>
      </c>
      <c r="FE212">
        <v>12.004</v>
      </c>
      <c r="FF212">
        <v>4.9873000000000003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1.8657699999999999</v>
      </c>
      <c r="FM212">
        <v>1.8621300000000001</v>
      </c>
      <c r="FN212">
        <v>1.8641700000000001</v>
      </c>
      <c r="FO212">
        <v>1.8602099999999999</v>
      </c>
      <c r="FP212">
        <v>1.8609599999999999</v>
      </c>
      <c r="FQ212">
        <v>1.86006</v>
      </c>
      <c r="FR212">
        <v>1.86174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-4.1399999999999997</v>
      </c>
      <c r="GH212">
        <v>0.1512</v>
      </c>
      <c r="GI212">
        <v>-2.4104999999999999</v>
      </c>
      <c r="GJ212">
        <v>-2.6733299999999998E-3</v>
      </c>
      <c r="GK212">
        <v>1.6058599999999999E-6</v>
      </c>
      <c r="GL212">
        <v>-4.45944E-10</v>
      </c>
      <c r="GM212">
        <v>-0.1235328524796835</v>
      </c>
      <c r="GN212">
        <v>8.2927637995010707E-4</v>
      </c>
      <c r="GO212">
        <v>4.5700164417846682E-4</v>
      </c>
      <c r="GP212">
        <v>-7.3971344136228166E-6</v>
      </c>
      <c r="GQ212">
        <v>4</v>
      </c>
      <c r="GR212">
        <v>2095</v>
      </c>
      <c r="GS212">
        <v>4</v>
      </c>
      <c r="GT212">
        <v>35</v>
      </c>
      <c r="GU212">
        <v>122.2</v>
      </c>
      <c r="GV212">
        <v>122.3</v>
      </c>
      <c r="GW212">
        <v>2.7746599999999999</v>
      </c>
      <c r="GX212">
        <v>2.5415000000000001</v>
      </c>
      <c r="GY212">
        <v>1.4489700000000001</v>
      </c>
      <c r="GZ212">
        <v>2.32544</v>
      </c>
      <c r="HA212">
        <v>1.5478499999999999</v>
      </c>
      <c r="HB212">
        <v>2.2192400000000001</v>
      </c>
      <c r="HC212">
        <v>39.142800000000001</v>
      </c>
      <c r="HD212">
        <v>14.6311</v>
      </c>
      <c r="HE212">
        <v>18</v>
      </c>
      <c r="HF212">
        <v>494.28699999999998</v>
      </c>
      <c r="HG212">
        <v>520.98199999999997</v>
      </c>
      <c r="HH212">
        <v>30.999199999999998</v>
      </c>
      <c r="HI212">
        <v>32.920400000000001</v>
      </c>
      <c r="HJ212">
        <v>30.000299999999999</v>
      </c>
      <c r="HK212">
        <v>32.810699999999997</v>
      </c>
      <c r="HL212">
        <v>32.795900000000003</v>
      </c>
      <c r="HM212">
        <v>55.558799999999998</v>
      </c>
      <c r="HN212">
        <v>21.1191</v>
      </c>
      <c r="HO212">
        <v>100</v>
      </c>
      <c r="HP212">
        <v>31</v>
      </c>
      <c r="HQ212">
        <v>1317.11</v>
      </c>
      <c r="HR212">
        <v>33.976100000000002</v>
      </c>
      <c r="HS212">
        <v>99.388800000000003</v>
      </c>
      <c r="HT212">
        <v>98.446899999999999</v>
      </c>
    </row>
    <row r="213" spans="1:228" x14ac:dyDescent="0.2">
      <c r="A213">
        <v>198</v>
      </c>
      <c r="B213">
        <v>1669308136.0999999</v>
      </c>
      <c r="C213">
        <v>786.5</v>
      </c>
      <c r="D213" t="s">
        <v>755</v>
      </c>
      <c r="E213" t="s">
        <v>756</v>
      </c>
      <c r="F213">
        <v>4</v>
      </c>
      <c r="G213">
        <v>1669308133.8499999</v>
      </c>
      <c r="H213">
        <f t="shared" si="102"/>
        <v>3.1835764148896318E-3</v>
      </c>
      <c r="I213">
        <f t="shared" si="103"/>
        <v>3.1835764148896319</v>
      </c>
      <c r="J213">
        <f t="shared" si="104"/>
        <v>34.047420276669456</v>
      </c>
      <c r="K213">
        <f t="shared" si="105"/>
        <v>1275.8150000000001</v>
      </c>
      <c r="L213">
        <f t="shared" si="106"/>
        <v>936.67934503603885</v>
      </c>
      <c r="M213">
        <f t="shared" si="107"/>
        <v>94.721260635005791</v>
      </c>
      <c r="N213">
        <f t="shared" si="108"/>
        <v>129.01619511253375</v>
      </c>
      <c r="O213">
        <f t="shared" si="109"/>
        <v>0.18413370065480417</v>
      </c>
      <c r="P213">
        <f t="shared" si="110"/>
        <v>2.2475848280383808</v>
      </c>
      <c r="Q213">
        <f t="shared" si="111"/>
        <v>0.17614481685616282</v>
      </c>
      <c r="R213">
        <f t="shared" si="112"/>
        <v>0.11077939501267872</v>
      </c>
      <c r="S213">
        <f t="shared" si="113"/>
        <v>226.12014673719423</v>
      </c>
      <c r="T213">
        <f t="shared" si="114"/>
        <v>33.918554075276013</v>
      </c>
      <c r="U213">
        <f t="shared" si="115"/>
        <v>34.045875000000002</v>
      </c>
      <c r="V213">
        <f t="shared" si="116"/>
        <v>5.356697600101703</v>
      </c>
      <c r="W213">
        <f t="shared" si="117"/>
        <v>70.354991457161489</v>
      </c>
      <c r="X213">
        <f t="shared" si="118"/>
        <v>3.6100408846227907</v>
      </c>
      <c r="Y213">
        <f t="shared" si="119"/>
        <v>5.1311794797401289</v>
      </c>
      <c r="Z213">
        <f t="shared" si="120"/>
        <v>1.7466567154789123</v>
      </c>
      <c r="AA213">
        <f t="shared" si="121"/>
        <v>-140.39571989663276</v>
      </c>
      <c r="AB213">
        <f t="shared" si="122"/>
        <v>-93.205343367289231</v>
      </c>
      <c r="AC213">
        <f t="shared" si="123"/>
        <v>-9.5590211132135092</v>
      </c>
      <c r="AD213">
        <f t="shared" si="124"/>
        <v>-17.039937639941257</v>
      </c>
      <c r="AE213">
        <f t="shared" si="125"/>
        <v>58.328159516139614</v>
      </c>
      <c r="AF213">
        <f t="shared" si="126"/>
        <v>3.2199489513451529</v>
      </c>
      <c r="AG213">
        <f t="shared" si="127"/>
        <v>34.047420276669456</v>
      </c>
      <c r="AH213">
        <v>1354.331514986405</v>
      </c>
      <c r="AI213">
        <v>1326.111090909091</v>
      </c>
      <c r="AJ213">
        <v>1.746277721940988</v>
      </c>
      <c r="AK213">
        <v>66.400301856687292</v>
      </c>
      <c r="AL213">
        <f t="shared" si="128"/>
        <v>3.1835764148896319</v>
      </c>
      <c r="AM213">
        <v>34.02282750938096</v>
      </c>
      <c r="AN213">
        <v>35.697304848484833</v>
      </c>
      <c r="AO213">
        <v>-2.708268005424298E-3</v>
      </c>
      <c r="AP213">
        <v>80.260018109835471</v>
      </c>
      <c r="AQ213">
        <v>15</v>
      </c>
      <c r="AR213">
        <v>3</v>
      </c>
      <c r="AS213">
        <f t="shared" si="129"/>
        <v>1</v>
      </c>
      <c r="AT213">
        <f t="shared" si="130"/>
        <v>0</v>
      </c>
      <c r="AU213">
        <f t="shared" si="131"/>
        <v>22255.458915632556</v>
      </c>
      <c r="AV213">
        <f t="shared" si="132"/>
        <v>1200.00875</v>
      </c>
      <c r="AW213">
        <f t="shared" si="133"/>
        <v>1025.9341635944011</v>
      </c>
      <c r="AX213">
        <f t="shared" si="134"/>
        <v>0.85493890239917092</v>
      </c>
      <c r="AY213">
        <f t="shared" si="135"/>
        <v>0.18843208163039998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1669308133.8499999</v>
      </c>
      <c r="BF213">
        <v>1275.8150000000001</v>
      </c>
      <c r="BG213">
        <v>1309.52</v>
      </c>
      <c r="BH213">
        <v>35.6989625</v>
      </c>
      <c r="BI213">
        <v>34.0227875</v>
      </c>
      <c r="BJ213">
        <v>1279.95</v>
      </c>
      <c r="BK213">
        <v>35.547787500000013</v>
      </c>
      <c r="BL213">
        <v>500.15662500000002</v>
      </c>
      <c r="BM213">
        <v>101.0245</v>
      </c>
      <c r="BN213">
        <v>0.10003225</v>
      </c>
      <c r="BO213">
        <v>33.276674999999997</v>
      </c>
      <c r="BP213">
        <v>34.045875000000002</v>
      </c>
      <c r="BQ213">
        <v>999.9</v>
      </c>
      <c r="BR213">
        <v>0</v>
      </c>
      <c r="BS213">
        <v>0</v>
      </c>
      <c r="BT213">
        <v>4490.3125</v>
      </c>
      <c r="BU213">
        <v>0</v>
      </c>
      <c r="BV213">
        <v>250.29262499999999</v>
      </c>
      <c r="BW213">
        <v>-33.706487499999987</v>
      </c>
      <c r="BX213">
        <v>1323.0450000000001</v>
      </c>
      <c r="BY213">
        <v>1355.64375</v>
      </c>
      <c r="BZ213">
        <v>1.676185</v>
      </c>
      <c r="CA213">
        <v>1309.52</v>
      </c>
      <c r="CB213">
        <v>34.0227875</v>
      </c>
      <c r="CC213">
        <v>3.6064725000000002</v>
      </c>
      <c r="CD213">
        <v>3.4371375</v>
      </c>
      <c r="CE213">
        <v>27.129512500000001</v>
      </c>
      <c r="CF213">
        <v>26.312374999999999</v>
      </c>
      <c r="CG213">
        <v>1200.00875</v>
      </c>
      <c r="CH213">
        <v>0.49995450000000002</v>
      </c>
      <c r="CI213">
        <v>0.50004549999999992</v>
      </c>
      <c r="CJ213">
        <v>0</v>
      </c>
      <c r="CK213">
        <v>1173.7887499999999</v>
      </c>
      <c r="CL213">
        <v>4.9990899999999998</v>
      </c>
      <c r="CM213">
        <v>12953.4625</v>
      </c>
      <c r="CN213">
        <v>9557.75</v>
      </c>
      <c r="CO213">
        <v>42.811999999999998</v>
      </c>
      <c r="CP213">
        <v>44.5</v>
      </c>
      <c r="CQ213">
        <v>43.625</v>
      </c>
      <c r="CR213">
        <v>43.436999999999998</v>
      </c>
      <c r="CS213">
        <v>44.186999999999998</v>
      </c>
      <c r="CT213">
        <v>597.44875000000002</v>
      </c>
      <c r="CU213">
        <v>597.55999999999995</v>
      </c>
      <c r="CV213">
        <v>0</v>
      </c>
      <c r="CW213">
        <v>1669308145.0999999</v>
      </c>
      <c r="CX213">
        <v>0</v>
      </c>
      <c r="CY213">
        <v>1669300797.0999999</v>
      </c>
      <c r="CZ213" t="s">
        <v>356</v>
      </c>
      <c r="DA213">
        <v>1669300797.0999999</v>
      </c>
      <c r="DB213">
        <v>1669300794.5999999</v>
      </c>
      <c r="DC213">
        <v>7</v>
      </c>
      <c r="DD213">
        <v>-0.40400000000000003</v>
      </c>
      <c r="DE213">
        <v>2.3E-2</v>
      </c>
      <c r="DF213">
        <v>-3.4009999999999998</v>
      </c>
      <c r="DG213">
        <v>0.121</v>
      </c>
      <c r="DH213">
        <v>413</v>
      </c>
      <c r="DI213">
        <v>31</v>
      </c>
      <c r="DJ213">
        <v>0.5</v>
      </c>
      <c r="DK213">
        <v>0.27</v>
      </c>
      <c r="DL213">
        <v>-33.678324390243901</v>
      </c>
      <c r="DM213">
        <v>-0.2417121951220233</v>
      </c>
      <c r="DN213">
        <v>5.1586705512213393E-2</v>
      </c>
      <c r="DO213">
        <v>0</v>
      </c>
      <c r="DP213">
        <v>1.691294634146342</v>
      </c>
      <c r="DQ213">
        <v>-5.4100139372819309E-2</v>
      </c>
      <c r="DR213">
        <v>7.0676587690625828E-3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2.9488099999999999</v>
      </c>
      <c r="EB213">
        <v>2.5975299999999999</v>
      </c>
      <c r="EC213">
        <v>0.21801000000000001</v>
      </c>
      <c r="ED213">
        <v>0.21956700000000001</v>
      </c>
      <c r="EE213">
        <v>0.143982</v>
      </c>
      <c r="EF213">
        <v>0.13786899999999999</v>
      </c>
      <c r="EG213">
        <v>23706.1</v>
      </c>
      <c r="EH213">
        <v>24084.400000000001</v>
      </c>
      <c r="EI213">
        <v>28210.6</v>
      </c>
      <c r="EJ213">
        <v>29709.599999999999</v>
      </c>
      <c r="EK213">
        <v>33228</v>
      </c>
      <c r="EL213">
        <v>35551.1</v>
      </c>
      <c r="EM213">
        <v>39808.1</v>
      </c>
      <c r="EN213">
        <v>42445.8</v>
      </c>
      <c r="EO213">
        <v>1.94103</v>
      </c>
      <c r="EP213">
        <v>1.91842</v>
      </c>
      <c r="EQ213">
        <v>0.189774</v>
      </c>
      <c r="ER213">
        <v>0</v>
      </c>
      <c r="ES213">
        <v>30.965</v>
      </c>
      <c r="ET213">
        <v>999.9</v>
      </c>
      <c r="EU213">
        <v>72</v>
      </c>
      <c r="EV213">
        <v>34.4</v>
      </c>
      <c r="EW213">
        <v>38.934699999999999</v>
      </c>
      <c r="EX213">
        <v>28.9346</v>
      </c>
      <c r="EY213">
        <v>1.5144200000000001</v>
      </c>
      <c r="EZ213">
        <v>1</v>
      </c>
      <c r="FA213">
        <v>0.43740299999999999</v>
      </c>
      <c r="FB213">
        <v>0.171991</v>
      </c>
      <c r="FC213">
        <v>20.276</v>
      </c>
      <c r="FD213">
        <v>5.2204300000000003</v>
      </c>
      <c r="FE213">
        <v>12.004</v>
      </c>
      <c r="FF213">
        <v>4.9875999999999996</v>
      </c>
      <c r="FG213">
        <v>3.2846000000000002</v>
      </c>
      <c r="FH213">
        <v>9999</v>
      </c>
      <c r="FI213">
        <v>9999</v>
      </c>
      <c r="FJ213">
        <v>9999</v>
      </c>
      <c r="FK213">
        <v>999.9</v>
      </c>
      <c r="FL213">
        <v>1.86575</v>
      </c>
      <c r="FM213">
        <v>1.86212</v>
      </c>
      <c r="FN213">
        <v>1.8641700000000001</v>
      </c>
      <c r="FO213">
        <v>1.8602300000000001</v>
      </c>
      <c r="FP213">
        <v>1.8609599999999999</v>
      </c>
      <c r="FQ213">
        <v>1.86006</v>
      </c>
      <c r="FR213">
        <v>1.86175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-4.1399999999999997</v>
      </c>
      <c r="GH213">
        <v>0.1512</v>
      </c>
      <c r="GI213">
        <v>-2.4104999999999999</v>
      </c>
      <c r="GJ213">
        <v>-2.6733299999999998E-3</v>
      </c>
      <c r="GK213">
        <v>1.6058599999999999E-6</v>
      </c>
      <c r="GL213">
        <v>-4.45944E-10</v>
      </c>
      <c r="GM213">
        <v>-0.1235328524796835</v>
      </c>
      <c r="GN213">
        <v>8.2927637995010707E-4</v>
      </c>
      <c r="GO213">
        <v>4.5700164417846682E-4</v>
      </c>
      <c r="GP213">
        <v>-7.3971344136228166E-6</v>
      </c>
      <c r="GQ213">
        <v>4</v>
      </c>
      <c r="GR213">
        <v>2095</v>
      </c>
      <c r="GS213">
        <v>4</v>
      </c>
      <c r="GT213">
        <v>35</v>
      </c>
      <c r="GU213">
        <v>122.3</v>
      </c>
      <c r="GV213">
        <v>122.4</v>
      </c>
      <c r="GW213">
        <v>2.7856399999999999</v>
      </c>
      <c r="GX213">
        <v>2.5402800000000001</v>
      </c>
      <c r="GY213">
        <v>1.4489700000000001</v>
      </c>
      <c r="GZ213">
        <v>2.32544</v>
      </c>
      <c r="HA213">
        <v>1.5478499999999999</v>
      </c>
      <c r="HB213">
        <v>2.2802699999999998</v>
      </c>
      <c r="HC213">
        <v>39.142800000000001</v>
      </c>
      <c r="HD213">
        <v>14.6136</v>
      </c>
      <c r="HE213">
        <v>18</v>
      </c>
      <c r="HF213">
        <v>494.59100000000001</v>
      </c>
      <c r="HG213">
        <v>521.11500000000001</v>
      </c>
      <c r="HH213">
        <v>30.999099999999999</v>
      </c>
      <c r="HI213">
        <v>32.921500000000002</v>
      </c>
      <c r="HJ213">
        <v>30.0002</v>
      </c>
      <c r="HK213">
        <v>32.813000000000002</v>
      </c>
      <c r="HL213">
        <v>32.796599999999998</v>
      </c>
      <c r="HM213">
        <v>55.786700000000003</v>
      </c>
      <c r="HN213">
        <v>21.1191</v>
      </c>
      <c r="HO213">
        <v>100</v>
      </c>
      <c r="HP213">
        <v>31</v>
      </c>
      <c r="HQ213">
        <v>1323.83</v>
      </c>
      <c r="HR213">
        <v>33.975999999999999</v>
      </c>
      <c r="HS213">
        <v>99.388300000000001</v>
      </c>
      <c r="HT213">
        <v>98.446799999999996</v>
      </c>
    </row>
    <row r="214" spans="1:228" x14ac:dyDescent="0.2">
      <c r="A214">
        <v>199</v>
      </c>
      <c r="B214">
        <v>1669308140.0999999</v>
      </c>
      <c r="C214">
        <v>790.5</v>
      </c>
      <c r="D214" t="s">
        <v>757</v>
      </c>
      <c r="E214" t="s">
        <v>758</v>
      </c>
      <c r="F214">
        <v>4</v>
      </c>
      <c r="G214">
        <v>1669308138.0999999</v>
      </c>
      <c r="H214">
        <f t="shared" si="102"/>
        <v>3.1667441126030237E-3</v>
      </c>
      <c r="I214">
        <f t="shared" si="103"/>
        <v>3.1667441126030238</v>
      </c>
      <c r="J214">
        <f t="shared" si="104"/>
        <v>34.91644771014203</v>
      </c>
      <c r="K214">
        <f t="shared" si="105"/>
        <v>1282.8685714285709</v>
      </c>
      <c r="L214">
        <f t="shared" si="106"/>
        <v>934.66911050820079</v>
      </c>
      <c r="M214">
        <f t="shared" si="107"/>
        <v>94.517180223849778</v>
      </c>
      <c r="N214">
        <f t="shared" si="108"/>
        <v>129.72839115577369</v>
      </c>
      <c r="O214">
        <f t="shared" si="109"/>
        <v>0.18340500293815035</v>
      </c>
      <c r="P214">
        <f t="shared" si="110"/>
        <v>2.2496177154460777</v>
      </c>
      <c r="Q214">
        <f t="shared" si="111"/>
        <v>0.17548459280615619</v>
      </c>
      <c r="R214">
        <f t="shared" si="112"/>
        <v>0.11036098335116143</v>
      </c>
      <c r="S214">
        <f t="shared" si="113"/>
        <v>226.11690823660106</v>
      </c>
      <c r="T214">
        <f t="shared" si="114"/>
        <v>33.909047794629444</v>
      </c>
      <c r="U214">
        <f t="shared" si="115"/>
        <v>34.032342857142858</v>
      </c>
      <c r="V214">
        <f t="shared" si="116"/>
        <v>5.3526569024784445</v>
      </c>
      <c r="W214">
        <f t="shared" si="117"/>
        <v>70.385456429941883</v>
      </c>
      <c r="X214">
        <f t="shared" si="118"/>
        <v>3.6086649806411333</v>
      </c>
      <c r="Y214">
        <f t="shared" si="119"/>
        <v>5.1270037358257605</v>
      </c>
      <c r="Z214">
        <f t="shared" si="120"/>
        <v>1.7439919218373112</v>
      </c>
      <c r="AA214">
        <f t="shared" si="121"/>
        <v>-139.65341536579334</v>
      </c>
      <c r="AB214">
        <f t="shared" si="122"/>
        <v>-93.409194198614927</v>
      </c>
      <c r="AC214">
        <f t="shared" si="123"/>
        <v>-9.5699576941664812</v>
      </c>
      <c r="AD214">
        <f t="shared" si="124"/>
        <v>-16.515659021973676</v>
      </c>
      <c r="AE214">
        <f t="shared" si="125"/>
        <v>57.933624516633003</v>
      </c>
      <c r="AF214">
        <f t="shared" si="126"/>
        <v>3.195287987262645</v>
      </c>
      <c r="AG214">
        <f t="shared" si="127"/>
        <v>34.91644771014203</v>
      </c>
      <c r="AH214">
        <v>1361.195726903112</v>
      </c>
      <c r="AI214">
        <v>1332.846060606061</v>
      </c>
      <c r="AJ214">
        <v>1.678291993301446</v>
      </c>
      <c r="AK214">
        <v>66.400301856687292</v>
      </c>
      <c r="AL214">
        <f t="shared" si="128"/>
        <v>3.1667441126030238</v>
      </c>
      <c r="AM214">
        <v>34.023249317242147</v>
      </c>
      <c r="AN214">
        <v>35.678346666666663</v>
      </c>
      <c r="AO214">
        <v>-1.0238931991283079E-3</v>
      </c>
      <c r="AP214">
        <v>80.260018109835471</v>
      </c>
      <c r="AQ214">
        <v>15</v>
      </c>
      <c r="AR214">
        <v>3</v>
      </c>
      <c r="AS214">
        <f t="shared" si="129"/>
        <v>1</v>
      </c>
      <c r="AT214">
        <f t="shared" si="130"/>
        <v>0</v>
      </c>
      <c r="AU214">
        <f t="shared" si="131"/>
        <v>22291.576002829635</v>
      </c>
      <c r="AV214">
        <f t="shared" si="132"/>
        <v>1199.995714285714</v>
      </c>
      <c r="AW214">
        <f t="shared" si="133"/>
        <v>1025.9226135940935</v>
      </c>
      <c r="AX214">
        <f t="shared" si="134"/>
        <v>0.85493856468042817</v>
      </c>
      <c r="AY214">
        <f t="shared" si="135"/>
        <v>0.18843142983322653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1669308138.0999999</v>
      </c>
      <c r="BF214">
        <v>1282.8685714285709</v>
      </c>
      <c r="BG214">
        <v>1316.3571428571429</v>
      </c>
      <c r="BH214">
        <v>35.685657142857153</v>
      </c>
      <c r="BI214">
        <v>34.022228571428577</v>
      </c>
      <c r="BJ214">
        <v>1287.011428571428</v>
      </c>
      <c r="BK214">
        <v>35.534542857142853</v>
      </c>
      <c r="BL214">
        <v>500.13614285714289</v>
      </c>
      <c r="BM214">
        <v>101.02371428571431</v>
      </c>
      <c r="BN214">
        <v>9.9965914285714289E-2</v>
      </c>
      <c r="BO214">
        <v>33.262157142857141</v>
      </c>
      <c r="BP214">
        <v>34.032342857142858</v>
      </c>
      <c r="BQ214">
        <v>999.89999999999986</v>
      </c>
      <c r="BR214">
        <v>0</v>
      </c>
      <c r="BS214">
        <v>0</v>
      </c>
      <c r="BT214">
        <v>4496.25</v>
      </c>
      <c r="BU214">
        <v>0</v>
      </c>
      <c r="BV214">
        <v>256.404</v>
      </c>
      <c r="BW214">
        <v>-33.487157142857143</v>
      </c>
      <c r="BX214">
        <v>1330.3457142857139</v>
      </c>
      <c r="BY214">
        <v>1362.72</v>
      </c>
      <c r="BZ214">
        <v>1.663424285714286</v>
      </c>
      <c r="CA214">
        <v>1316.3571428571429</v>
      </c>
      <c r="CB214">
        <v>34.022228571428577</v>
      </c>
      <c r="CC214">
        <v>3.605098571428571</v>
      </c>
      <c r="CD214">
        <v>3.4370514285714289</v>
      </c>
      <c r="CE214">
        <v>27.12301428571428</v>
      </c>
      <c r="CF214">
        <v>26.311985714285719</v>
      </c>
      <c r="CG214">
        <v>1199.995714285714</v>
      </c>
      <c r="CH214">
        <v>0.49996499999999999</v>
      </c>
      <c r="CI214">
        <v>0.50003500000000001</v>
      </c>
      <c r="CJ214">
        <v>0</v>
      </c>
      <c r="CK214">
        <v>1173.471428571429</v>
      </c>
      <c r="CL214">
        <v>4.9990899999999998</v>
      </c>
      <c r="CM214">
        <v>12950.2</v>
      </c>
      <c r="CN214">
        <v>9557.7057142857138</v>
      </c>
      <c r="CO214">
        <v>42.811999999999998</v>
      </c>
      <c r="CP214">
        <v>44.5</v>
      </c>
      <c r="CQ214">
        <v>43.625</v>
      </c>
      <c r="CR214">
        <v>43.436999999999998</v>
      </c>
      <c r="CS214">
        <v>44.169285714285706</v>
      </c>
      <c r="CT214">
        <v>597.45571428571441</v>
      </c>
      <c r="CU214">
        <v>597.54</v>
      </c>
      <c r="CV214">
        <v>0</v>
      </c>
      <c r="CW214">
        <v>1669308149.3</v>
      </c>
      <c r="CX214">
        <v>0</v>
      </c>
      <c r="CY214">
        <v>1669300797.0999999</v>
      </c>
      <c r="CZ214" t="s">
        <v>356</v>
      </c>
      <c r="DA214">
        <v>1669300797.0999999</v>
      </c>
      <c r="DB214">
        <v>1669300794.5999999</v>
      </c>
      <c r="DC214">
        <v>7</v>
      </c>
      <c r="DD214">
        <v>-0.40400000000000003</v>
      </c>
      <c r="DE214">
        <v>2.3E-2</v>
      </c>
      <c r="DF214">
        <v>-3.4009999999999998</v>
      </c>
      <c r="DG214">
        <v>0.121</v>
      </c>
      <c r="DH214">
        <v>413</v>
      </c>
      <c r="DI214">
        <v>31</v>
      </c>
      <c r="DJ214">
        <v>0.5</v>
      </c>
      <c r="DK214">
        <v>0.27</v>
      </c>
      <c r="DL214">
        <v>-33.679307317073167</v>
      </c>
      <c r="DM214">
        <v>0.23346689895471009</v>
      </c>
      <c r="DN214">
        <v>6.5238752475114389E-2</v>
      </c>
      <c r="DO214">
        <v>0</v>
      </c>
      <c r="DP214">
        <v>1.68611</v>
      </c>
      <c r="DQ214">
        <v>-0.10549839721254591</v>
      </c>
      <c r="DR214">
        <v>1.1295473731954241E-2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2.9482499999999998</v>
      </c>
      <c r="EB214">
        <v>2.5973000000000002</v>
      </c>
      <c r="EC214">
        <v>0.218693</v>
      </c>
      <c r="ED214">
        <v>0.22018599999999999</v>
      </c>
      <c r="EE214">
        <v>0.14394100000000001</v>
      </c>
      <c r="EF214">
        <v>0.13786599999999999</v>
      </c>
      <c r="EG214">
        <v>23684.9</v>
      </c>
      <c r="EH214">
        <v>24064.9</v>
      </c>
      <c r="EI214">
        <v>28210.2</v>
      </c>
      <c r="EJ214">
        <v>29709.3</v>
      </c>
      <c r="EK214">
        <v>33229.199999999997</v>
      </c>
      <c r="EL214">
        <v>35550.800000000003</v>
      </c>
      <c r="EM214">
        <v>39807.599999999999</v>
      </c>
      <c r="EN214">
        <v>42445.3</v>
      </c>
      <c r="EO214">
        <v>1.9406000000000001</v>
      </c>
      <c r="EP214">
        <v>1.9186000000000001</v>
      </c>
      <c r="EQ214">
        <v>0.18917800000000001</v>
      </c>
      <c r="ER214">
        <v>0</v>
      </c>
      <c r="ES214">
        <v>30.9541</v>
      </c>
      <c r="ET214">
        <v>999.9</v>
      </c>
      <c r="EU214">
        <v>71.900000000000006</v>
      </c>
      <c r="EV214">
        <v>34.4</v>
      </c>
      <c r="EW214">
        <v>38.882800000000003</v>
      </c>
      <c r="EX214">
        <v>29.0246</v>
      </c>
      <c r="EY214">
        <v>1.7507999999999999</v>
      </c>
      <c r="EZ214">
        <v>1</v>
      </c>
      <c r="FA214">
        <v>0.43739800000000001</v>
      </c>
      <c r="FB214">
        <v>0.16713500000000001</v>
      </c>
      <c r="FC214">
        <v>20.2759</v>
      </c>
      <c r="FD214">
        <v>5.2202799999999998</v>
      </c>
      <c r="FE214">
        <v>12.004</v>
      </c>
      <c r="FF214">
        <v>4.9876500000000004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1.86574</v>
      </c>
      <c r="FM214">
        <v>1.8621099999999999</v>
      </c>
      <c r="FN214">
        <v>1.8641700000000001</v>
      </c>
      <c r="FO214">
        <v>1.86022</v>
      </c>
      <c r="FP214">
        <v>1.8609599999999999</v>
      </c>
      <c r="FQ214">
        <v>1.86006</v>
      </c>
      <c r="FR214">
        <v>1.86174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-4.1399999999999997</v>
      </c>
      <c r="GH214">
        <v>0.15110000000000001</v>
      </c>
      <c r="GI214">
        <v>-2.4104999999999999</v>
      </c>
      <c r="GJ214">
        <v>-2.6733299999999998E-3</v>
      </c>
      <c r="GK214">
        <v>1.6058599999999999E-6</v>
      </c>
      <c r="GL214">
        <v>-4.45944E-10</v>
      </c>
      <c r="GM214">
        <v>-0.1235328524796835</v>
      </c>
      <c r="GN214">
        <v>8.2927637995010707E-4</v>
      </c>
      <c r="GO214">
        <v>4.5700164417846682E-4</v>
      </c>
      <c r="GP214">
        <v>-7.3971344136228166E-6</v>
      </c>
      <c r="GQ214">
        <v>4</v>
      </c>
      <c r="GR214">
        <v>2095</v>
      </c>
      <c r="GS214">
        <v>4</v>
      </c>
      <c r="GT214">
        <v>35</v>
      </c>
      <c r="GU214">
        <v>122.4</v>
      </c>
      <c r="GV214">
        <v>122.4</v>
      </c>
      <c r="GW214">
        <v>2.7978499999999999</v>
      </c>
      <c r="GX214">
        <v>2.5341800000000001</v>
      </c>
      <c r="GY214">
        <v>1.4489700000000001</v>
      </c>
      <c r="GZ214">
        <v>2.32544</v>
      </c>
      <c r="HA214">
        <v>1.5478499999999999</v>
      </c>
      <c r="HB214">
        <v>2.33887</v>
      </c>
      <c r="HC214">
        <v>39.142800000000001</v>
      </c>
      <c r="HD214">
        <v>14.622400000000001</v>
      </c>
      <c r="HE214">
        <v>18</v>
      </c>
      <c r="HF214">
        <v>494.32499999999999</v>
      </c>
      <c r="HG214">
        <v>521.26199999999994</v>
      </c>
      <c r="HH214">
        <v>30.998899999999999</v>
      </c>
      <c r="HI214">
        <v>32.924300000000002</v>
      </c>
      <c r="HJ214">
        <v>30.0001</v>
      </c>
      <c r="HK214">
        <v>32.813600000000001</v>
      </c>
      <c r="HL214">
        <v>32.7988</v>
      </c>
      <c r="HM214">
        <v>56.017400000000002</v>
      </c>
      <c r="HN214">
        <v>21.1191</v>
      </c>
      <c r="HO214">
        <v>100</v>
      </c>
      <c r="HP214">
        <v>31</v>
      </c>
      <c r="HQ214">
        <v>1330.5</v>
      </c>
      <c r="HR214">
        <v>33.975999999999999</v>
      </c>
      <c r="HS214">
        <v>99.386899999999997</v>
      </c>
      <c r="HT214">
        <v>98.445700000000002</v>
      </c>
    </row>
    <row r="215" spans="1:228" x14ac:dyDescent="0.2">
      <c r="A215">
        <v>200</v>
      </c>
      <c r="B215">
        <v>1669308144.0999999</v>
      </c>
      <c r="C215">
        <v>794.5</v>
      </c>
      <c r="D215" t="s">
        <v>759</v>
      </c>
      <c r="E215" t="s">
        <v>760</v>
      </c>
      <c r="F215">
        <v>4</v>
      </c>
      <c r="G215">
        <v>1669308141.7874999</v>
      </c>
      <c r="H215">
        <f t="shared" si="102"/>
        <v>3.1551548223786416E-3</v>
      </c>
      <c r="I215">
        <f t="shared" si="103"/>
        <v>3.1551548223786416</v>
      </c>
      <c r="J215">
        <f t="shared" si="104"/>
        <v>34.292043668054475</v>
      </c>
      <c r="K215">
        <f t="shared" si="105"/>
        <v>1288.7862500000001</v>
      </c>
      <c r="L215">
        <f t="shared" si="106"/>
        <v>945.54400640480185</v>
      </c>
      <c r="M215">
        <f t="shared" si="107"/>
        <v>95.618039441121212</v>
      </c>
      <c r="N215">
        <f t="shared" si="108"/>
        <v>130.32837567468812</v>
      </c>
      <c r="O215">
        <f t="shared" si="109"/>
        <v>0.18308308039758217</v>
      </c>
      <c r="P215">
        <f t="shared" si="110"/>
        <v>2.2501754916576275</v>
      </c>
      <c r="Q215">
        <f t="shared" si="111"/>
        <v>0.17519167325981666</v>
      </c>
      <c r="R215">
        <f t="shared" si="112"/>
        <v>0.11017546154457246</v>
      </c>
      <c r="S215">
        <f t="shared" si="113"/>
        <v>226.11887923659026</v>
      </c>
      <c r="T215">
        <f t="shared" si="114"/>
        <v>33.897216980486341</v>
      </c>
      <c r="U215">
        <f t="shared" si="115"/>
        <v>34.017187499999999</v>
      </c>
      <c r="V215">
        <f t="shared" si="116"/>
        <v>5.3481346598189106</v>
      </c>
      <c r="W215">
        <f t="shared" si="117"/>
        <v>70.42497615958932</v>
      </c>
      <c r="X215">
        <f t="shared" si="118"/>
        <v>3.607547241665999</v>
      </c>
      <c r="Y215">
        <f t="shared" si="119"/>
        <v>5.1225395284351585</v>
      </c>
      <c r="Z215">
        <f t="shared" si="120"/>
        <v>1.7405874181529115</v>
      </c>
      <c r="AA215">
        <f t="shared" si="121"/>
        <v>-139.1423276668981</v>
      </c>
      <c r="AB215">
        <f t="shared" si="122"/>
        <v>-93.478062748681339</v>
      </c>
      <c r="AC215">
        <f t="shared" si="123"/>
        <v>-9.5732022780552182</v>
      </c>
      <c r="AD215">
        <f t="shared" si="124"/>
        <v>-16.074713457044396</v>
      </c>
      <c r="AE215">
        <f t="shared" si="125"/>
        <v>57.439237037988015</v>
      </c>
      <c r="AF215">
        <f t="shared" si="126"/>
        <v>3.1753918111746686</v>
      </c>
      <c r="AG215">
        <f t="shared" si="127"/>
        <v>34.292043668054475</v>
      </c>
      <c r="AH215">
        <v>1367.3638534399111</v>
      </c>
      <c r="AI215">
        <v>1339.465818181819</v>
      </c>
      <c r="AJ215">
        <v>1.6579792964822251</v>
      </c>
      <c r="AK215">
        <v>66.400301856687292</v>
      </c>
      <c r="AL215">
        <f t="shared" si="128"/>
        <v>3.1551548223786416</v>
      </c>
      <c r="AM215">
        <v>34.020494560024211</v>
      </c>
      <c r="AN215">
        <v>35.669216969696983</v>
      </c>
      <c r="AO215">
        <v>-9.3292347355162651E-4</v>
      </c>
      <c r="AP215">
        <v>80.260018109835471</v>
      </c>
      <c r="AQ215">
        <v>15</v>
      </c>
      <c r="AR215">
        <v>3</v>
      </c>
      <c r="AS215">
        <f t="shared" si="129"/>
        <v>1</v>
      </c>
      <c r="AT215">
        <f t="shared" si="130"/>
        <v>0</v>
      </c>
      <c r="AU215">
        <f t="shared" si="131"/>
        <v>22302.26220404229</v>
      </c>
      <c r="AV215">
        <f t="shared" si="132"/>
        <v>1200.0062499999999</v>
      </c>
      <c r="AW215">
        <f t="shared" si="133"/>
        <v>1025.931613594088</v>
      </c>
      <c r="AX215">
        <f t="shared" si="134"/>
        <v>0.85493855852341449</v>
      </c>
      <c r="AY215">
        <f t="shared" si="135"/>
        <v>0.18843141795019008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1669308141.7874999</v>
      </c>
      <c r="BF215">
        <v>1288.7862500000001</v>
      </c>
      <c r="BG215">
        <v>1322.00875</v>
      </c>
      <c r="BH215">
        <v>35.674174999999998</v>
      </c>
      <c r="BI215">
        <v>34.0208625</v>
      </c>
      <c r="BJ215">
        <v>1292.9324999999999</v>
      </c>
      <c r="BK215">
        <v>35.523137499999997</v>
      </c>
      <c r="BL215">
        <v>500.06900000000002</v>
      </c>
      <c r="BM215">
        <v>101.02500000000001</v>
      </c>
      <c r="BN215">
        <v>9.9896137499999996E-2</v>
      </c>
      <c r="BO215">
        <v>33.246625000000002</v>
      </c>
      <c r="BP215">
        <v>34.017187499999999</v>
      </c>
      <c r="BQ215">
        <v>999.9</v>
      </c>
      <c r="BR215">
        <v>0</v>
      </c>
      <c r="BS215">
        <v>0</v>
      </c>
      <c r="BT215">
        <v>4497.8125</v>
      </c>
      <c r="BU215">
        <v>0</v>
      </c>
      <c r="BV215">
        <v>261.42287499999998</v>
      </c>
      <c r="BW215">
        <v>-33.222974999999998</v>
      </c>
      <c r="BX215">
        <v>1336.4612500000001</v>
      </c>
      <c r="BY215">
        <v>1368.5675000000001</v>
      </c>
      <c r="BZ215">
        <v>1.6532825</v>
      </c>
      <c r="CA215">
        <v>1322.00875</v>
      </c>
      <c r="CB215">
        <v>34.0208625</v>
      </c>
      <c r="CC215">
        <v>3.6039824999999999</v>
      </c>
      <c r="CD215">
        <v>3.43696125</v>
      </c>
      <c r="CE215">
        <v>27.1177125</v>
      </c>
      <c r="CF215">
        <v>26.311499999999999</v>
      </c>
      <c r="CG215">
        <v>1200.0062499999999</v>
      </c>
      <c r="CH215">
        <v>0.49996499999999999</v>
      </c>
      <c r="CI215">
        <v>0.50003500000000001</v>
      </c>
      <c r="CJ215">
        <v>0</v>
      </c>
      <c r="CK215">
        <v>1173.3425</v>
      </c>
      <c r="CL215">
        <v>4.9990899999999998</v>
      </c>
      <c r="CM215">
        <v>12948.475</v>
      </c>
      <c r="CN215">
        <v>9557.78125</v>
      </c>
      <c r="CO215">
        <v>42.780999999999999</v>
      </c>
      <c r="CP215">
        <v>44.5</v>
      </c>
      <c r="CQ215">
        <v>43.625</v>
      </c>
      <c r="CR215">
        <v>43.436999999999998</v>
      </c>
      <c r="CS215">
        <v>44.179250000000003</v>
      </c>
      <c r="CT215">
        <v>597.46125000000006</v>
      </c>
      <c r="CU215">
        <v>597.54499999999996</v>
      </c>
      <c r="CV215">
        <v>0</v>
      </c>
      <c r="CW215">
        <v>1669308152.9000001</v>
      </c>
      <c r="CX215">
        <v>0</v>
      </c>
      <c r="CY215">
        <v>1669300797.0999999</v>
      </c>
      <c r="CZ215" t="s">
        <v>356</v>
      </c>
      <c r="DA215">
        <v>1669300797.0999999</v>
      </c>
      <c r="DB215">
        <v>1669300794.5999999</v>
      </c>
      <c r="DC215">
        <v>7</v>
      </c>
      <c r="DD215">
        <v>-0.40400000000000003</v>
      </c>
      <c r="DE215">
        <v>2.3E-2</v>
      </c>
      <c r="DF215">
        <v>-3.4009999999999998</v>
      </c>
      <c r="DG215">
        <v>0.121</v>
      </c>
      <c r="DH215">
        <v>413</v>
      </c>
      <c r="DI215">
        <v>31</v>
      </c>
      <c r="DJ215">
        <v>0.5</v>
      </c>
      <c r="DK215">
        <v>0.27</v>
      </c>
      <c r="DL215">
        <v>-33.569674999999997</v>
      </c>
      <c r="DM215">
        <v>1.550920075046994</v>
      </c>
      <c r="DN215">
        <v>0.1991057128135704</v>
      </c>
      <c r="DO215">
        <v>0</v>
      </c>
      <c r="DP215">
        <v>1.67671975</v>
      </c>
      <c r="DQ215">
        <v>-0.15965144465291109</v>
      </c>
      <c r="DR215">
        <v>1.5533268247136529E-2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2.94842</v>
      </c>
      <c r="EB215">
        <v>2.5974200000000001</v>
      </c>
      <c r="EC215">
        <v>0.219362</v>
      </c>
      <c r="ED215">
        <v>0.220856</v>
      </c>
      <c r="EE215">
        <v>0.14391399999999999</v>
      </c>
      <c r="EF215">
        <v>0.13786300000000001</v>
      </c>
      <c r="EG215">
        <v>23664.7</v>
      </c>
      <c r="EH215">
        <v>24043.7</v>
      </c>
      <c r="EI215">
        <v>28210.400000000001</v>
      </c>
      <c r="EJ215">
        <v>29708.7</v>
      </c>
      <c r="EK215">
        <v>33230.199999999997</v>
      </c>
      <c r="EL215">
        <v>35550.6</v>
      </c>
      <c r="EM215">
        <v>39807.5</v>
      </c>
      <c r="EN215">
        <v>42444.800000000003</v>
      </c>
      <c r="EO215">
        <v>1.94075</v>
      </c>
      <c r="EP215">
        <v>1.9184000000000001</v>
      </c>
      <c r="EQ215">
        <v>0.18969900000000001</v>
      </c>
      <c r="ER215">
        <v>0</v>
      </c>
      <c r="ES215">
        <v>30.9419</v>
      </c>
      <c r="ET215">
        <v>999.9</v>
      </c>
      <c r="EU215">
        <v>71.900000000000006</v>
      </c>
      <c r="EV215">
        <v>34.4</v>
      </c>
      <c r="EW215">
        <v>38.883299999999998</v>
      </c>
      <c r="EX215">
        <v>28.784500000000001</v>
      </c>
      <c r="EY215">
        <v>2.15144</v>
      </c>
      <c r="EZ215">
        <v>1</v>
      </c>
      <c r="FA215">
        <v>0.43755100000000002</v>
      </c>
      <c r="FB215">
        <v>0.164164</v>
      </c>
      <c r="FC215">
        <v>20.275400000000001</v>
      </c>
      <c r="FD215">
        <v>5.2163899999999996</v>
      </c>
      <c r="FE215">
        <v>12.004</v>
      </c>
      <c r="FF215">
        <v>4.9863</v>
      </c>
      <c r="FG215">
        <v>3.2839800000000001</v>
      </c>
      <c r="FH215">
        <v>9999</v>
      </c>
      <c r="FI215">
        <v>9999</v>
      </c>
      <c r="FJ215">
        <v>9999</v>
      </c>
      <c r="FK215">
        <v>999.9</v>
      </c>
      <c r="FL215">
        <v>1.8657900000000001</v>
      </c>
      <c r="FM215">
        <v>1.8621099999999999</v>
      </c>
      <c r="FN215">
        <v>1.8641700000000001</v>
      </c>
      <c r="FO215">
        <v>1.86025</v>
      </c>
      <c r="FP215">
        <v>1.8609599999999999</v>
      </c>
      <c r="FQ215">
        <v>1.8600699999999999</v>
      </c>
      <c r="FR215">
        <v>1.86175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-4.1500000000000004</v>
      </c>
      <c r="GH215">
        <v>0.151</v>
      </c>
      <c r="GI215">
        <v>-2.4104999999999999</v>
      </c>
      <c r="GJ215">
        <v>-2.6733299999999998E-3</v>
      </c>
      <c r="GK215">
        <v>1.6058599999999999E-6</v>
      </c>
      <c r="GL215">
        <v>-4.45944E-10</v>
      </c>
      <c r="GM215">
        <v>-0.1235328524796835</v>
      </c>
      <c r="GN215">
        <v>8.2927637995010707E-4</v>
      </c>
      <c r="GO215">
        <v>4.5700164417846682E-4</v>
      </c>
      <c r="GP215">
        <v>-7.3971344136228166E-6</v>
      </c>
      <c r="GQ215">
        <v>4</v>
      </c>
      <c r="GR215">
        <v>2095</v>
      </c>
      <c r="GS215">
        <v>4</v>
      </c>
      <c r="GT215">
        <v>35</v>
      </c>
      <c r="GU215">
        <v>122.5</v>
      </c>
      <c r="GV215">
        <v>122.5</v>
      </c>
      <c r="GW215">
        <v>2.81006</v>
      </c>
      <c r="GX215">
        <v>2.5268600000000001</v>
      </c>
      <c r="GY215">
        <v>1.4489700000000001</v>
      </c>
      <c r="GZ215">
        <v>2.32544</v>
      </c>
      <c r="HA215">
        <v>1.5478499999999999</v>
      </c>
      <c r="HB215">
        <v>2.34985</v>
      </c>
      <c r="HC215">
        <v>39.142800000000001</v>
      </c>
      <c r="HD215">
        <v>14.6311</v>
      </c>
      <c r="HE215">
        <v>18</v>
      </c>
      <c r="HF215">
        <v>494.43799999999999</v>
      </c>
      <c r="HG215">
        <v>521.11599999999999</v>
      </c>
      <c r="HH215">
        <v>30.999099999999999</v>
      </c>
      <c r="HI215">
        <v>32.925199999999997</v>
      </c>
      <c r="HJ215">
        <v>30.000299999999999</v>
      </c>
      <c r="HK215">
        <v>32.816000000000003</v>
      </c>
      <c r="HL215">
        <v>32.7988</v>
      </c>
      <c r="HM215">
        <v>56.245600000000003</v>
      </c>
      <c r="HN215">
        <v>21.400200000000002</v>
      </c>
      <c r="HO215">
        <v>100</v>
      </c>
      <c r="HP215">
        <v>31</v>
      </c>
      <c r="HQ215">
        <v>1337.21</v>
      </c>
      <c r="HR215">
        <v>33.820799999999998</v>
      </c>
      <c r="HS215">
        <v>99.387</v>
      </c>
      <c r="HT215">
        <v>98.444299999999998</v>
      </c>
    </row>
    <row r="216" spans="1:228" x14ac:dyDescent="0.2">
      <c r="A216">
        <v>201</v>
      </c>
      <c r="B216">
        <v>1669308148.0999999</v>
      </c>
      <c r="C216">
        <v>798.5</v>
      </c>
      <c r="D216" t="s">
        <v>761</v>
      </c>
      <c r="E216" t="s">
        <v>762</v>
      </c>
      <c r="F216">
        <v>4</v>
      </c>
      <c r="G216">
        <v>1669308146.0999999</v>
      </c>
      <c r="H216">
        <f t="shared" si="102"/>
        <v>3.1509959783897006E-3</v>
      </c>
      <c r="I216">
        <f t="shared" si="103"/>
        <v>3.1509959783897008</v>
      </c>
      <c r="J216">
        <f t="shared" si="104"/>
        <v>34.514741839241836</v>
      </c>
      <c r="K216">
        <f t="shared" si="105"/>
        <v>1295.79</v>
      </c>
      <c r="L216">
        <f t="shared" si="106"/>
        <v>949.95362073544516</v>
      </c>
      <c r="M216">
        <f t="shared" si="107"/>
        <v>96.064470412543699</v>
      </c>
      <c r="N216">
        <f t="shared" si="108"/>
        <v>131.03732371639285</v>
      </c>
      <c r="O216">
        <f t="shared" si="109"/>
        <v>0.18283676737882365</v>
      </c>
      <c r="P216">
        <f t="shared" si="110"/>
        <v>2.2495188085367364</v>
      </c>
      <c r="Q216">
        <f t="shared" si="111"/>
        <v>0.1749638976324088</v>
      </c>
      <c r="R216">
        <f t="shared" si="112"/>
        <v>0.11003153132380071</v>
      </c>
      <c r="S216">
        <f t="shared" si="113"/>
        <v>226.12022323666537</v>
      </c>
      <c r="T216">
        <f t="shared" si="114"/>
        <v>33.886125533296266</v>
      </c>
      <c r="U216">
        <f t="shared" si="115"/>
        <v>34.013528571428573</v>
      </c>
      <c r="V216">
        <f t="shared" si="116"/>
        <v>5.3470433615419495</v>
      </c>
      <c r="W216">
        <f t="shared" si="117"/>
        <v>70.453697319317428</v>
      </c>
      <c r="X216">
        <f t="shared" si="118"/>
        <v>3.6064579562461736</v>
      </c>
      <c r="Y216">
        <f t="shared" si="119"/>
        <v>5.1189051724292307</v>
      </c>
      <c r="Z216">
        <f t="shared" si="120"/>
        <v>1.7405854052957759</v>
      </c>
      <c r="AA216">
        <f t="shared" si="121"/>
        <v>-138.9589226469858</v>
      </c>
      <c r="AB216">
        <f t="shared" si="122"/>
        <v>-94.541617276004004</v>
      </c>
      <c r="AC216">
        <f t="shared" si="123"/>
        <v>-9.6841761498966736</v>
      </c>
      <c r="AD216">
        <f t="shared" si="124"/>
        <v>-17.064492836221106</v>
      </c>
      <c r="AE216">
        <f t="shared" si="125"/>
        <v>58.021397657809409</v>
      </c>
      <c r="AF216">
        <f t="shared" si="126"/>
        <v>3.2372725440152026</v>
      </c>
      <c r="AG216">
        <f t="shared" si="127"/>
        <v>34.514741839241836</v>
      </c>
      <c r="AH216">
        <v>1374.3842181026359</v>
      </c>
      <c r="AI216">
        <v>1346.229818181818</v>
      </c>
      <c r="AJ216">
        <v>1.6845882747079559</v>
      </c>
      <c r="AK216">
        <v>66.400301856687292</v>
      </c>
      <c r="AL216">
        <f t="shared" si="128"/>
        <v>3.1509959783897008</v>
      </c>
      <c r="AM216">
        <v>34.016284407314757</v>
      </c>
      <c r="AN216">
        <v>35.658969090909089</v>
      </c>
      <c r="AO216">
        <v>-3.9301220291769039E-4</v>
      </c>
      <c r="AP216">
        <v>80.260018109835471</v>
      </c>
      <c r="AQ216">
        <v>15</v>
      </c>
      <c r="AR216">
        <v>3</v>
      </c>
      <c r="AS216">
        <f t="shared" si="129"/>
        <v>1</v>
      </c>
      <c r="AT216">
        <f t="shared" si="130"/>
        <v>0</v>
      </c>
      <c r="AU216">
        <f t="shared" si="131"/>
        <v>22291.855042491268</v>
      </c>
      <c r="AV216">
        <f t="shared" si="132"/>
        <v>1200.012857142857</v>
      </c>
      <c r="AW216">
        <f t="shared" si="133"/>
        <v>1025.9373135941271</v>
      </c>
      <c r="AX216">
        <f t="shared" si="134"/>
        <v>0.85493860127199706</v>
      </c>
      <c r="AY216">
        <f t="shared" si="135"/>
        <v>0.18843150045495438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1669308146.0999999</v>
      </c>
      <c r="BF216">
        <v>1295.79</v>
      </c>
      <c r="BG216">
        <v>1329.3728571428569</v>
      </c>
      <c r="BH216">
        <v>35.66321428571429</v>
      </c>
      <c r="BI216">
        <v>33.97812857142857</v>
      </c>
      <c r="BJ216">
        <v>1299.9428571428571</v>
      </c>
      <c r="BK216">
        <v>35.512257142857138</v>
      </c>
      <c r="BL216">
        <v>500.20699999999999</v>
      </c>
      <c r="BM216">
        <v>101.0252857142857</v>
      </c>
      <c r="BN216">
        <v>0.10014642857142859</v>
      </c>
      <c r="BO216">
        <v>33.233971428571429</v>
      </c>
      <c r="BP216">
        <v>34.013528571428573</v>
      </c>
      <c r="BQ216">
        <v>999.89999999999986</v>
      </c>
      <c r="BR216">
        <v>0</v>
      </c>
      <c r="BS216">
        <v>0</v>
      </c>
      <c r="BT216">
        <v>4495.8928571428569</v>
      </c>
      <c r="BU216">
        <v>0</v>
      </c>
      <c r="BV216">
        <v>266.83328571428581</v>
      </c>
      <c r="BW216">
        <v>-33.5794</v>
      </c>
      <c r="BX216">
        <v>1343.712857142857</v>
      </c>
      <c r="BY216">
        <v>1376.13</v>
      </c>
      <c r="BZ216">
        <v>1.6850928571428569</v>
      </c>
      <c r="CA216">
        <v>1329.3728571428569</v>
      </c>
      <c r="CB216">
        <v>33.97812857142857</v>
      </c>
      <c r="CC216">
        <v>3.602879999999999</v>
      </c>
      <c r="CD216">
        <v>3.4326442857142858</v>
      </c>
      <c r="CE216">
        <v>27.11251428571429</v>
      </c>
      <c r="CF216">
        <v>26.290228571428571</v>
      </c>
      <c r="CG216">
        <v>1200.012857142857</v>
      </c>
      <c r="CH216">
        <v>0.49996499999999999</v>
      </c>
      <c r="CI216">
        <v>0.50003500000000001</v>
      </c>
      <c r="CJ216">
        <v>0</v>
      </c>
      <c r="CK216">
        <v>1173.1414285714279</v>
      </c>
      <c r="CL216">
        <v>4.9990899999999998</v>
      </c>
      <c r="CM216">
        <v>12946.71428571429</v>
      </c>
      <c r="CN216">
        <v>9557.8328571428574</v>
      </c>
      <c r="CO216">
        <v>42.75</v>
      </c>
      <c r="CP216">
        <v>44.5</v>
      </c>
      <c r="CQ216">
        <v>43.625</v>
      </c>
      <c r="CR216">
        <v>43.436999999999998</v>
      </c>
      <c r="CS216">
        <v>44.151571428571437</v>
      </c>
      <c r="CT216">
        <v>597.46285714285727</v>
      </c>
      <c r="CU216">
        <v>597.55000000000007</v>
      </c>
      <c r="CV216">
        <v>0</v>
      </c>
      <c r="CW216">
        <v>1669308157.0999999</v>
      </c>
      <c r="CX216">
        <v>0</v>
      </c>
      <c r="CY216">
        <v>1669300797.0999999</v>
      </c>
      <c r="CZ216" t="s">
        <v>356</v>
      </c>
      <c r="DA216">
        <v>1669300797.0999999</v>
      </c>
      <c r="DB216">
        <v>1669300794.5999999</v>
      </c>
      <c r="DC216">
        <v>7</v>
      </c>
      <c r="DD216">
        <v>-0.40400000000000003</v>
      </c>
      <c r="DE216">
        <v>2.3E-2</v>
      </c>
      <c r="DF216">
        <v>-3.4009999999999998</v>
      </c>
      <c r="DG216">
        <v>0.121</v>
      </c>
      <c r="DH216">
        <v>413</v>
      </c>
      <c r="DI216">
        <v>31</v>
      </c>
      <c r="DJ216">
        <v>0.5</v>
      </c>
      <c r="DK216">
        <v>0.27</v>
      </c>
      <c r="DL216">
        <v>-33.5340025</v>
      </c>
      <c r="DM216">
        <v>1.214151219512255</v>
      </c>
      <c r="DN216">
        <v>0.19850880268580029</v>
      </c>
      <c r="DO216">
        <v>0</v>
      </c>
      <c r="DP216">
        <v>1.6718247500000001</v>
      </c>
      <c r="DQ216">
        <v>-8.0650919324582307E-2</v>
      </c>
      <c r="DR216">
        <v>1.521333986794155E-2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2.94848</v>
      </c>
      <c r="EB216">
        <v>2.59741</v>
      </c>
      <c r="EC216">
        <v>0.22003400000000001</v>
      </c>
      <c r="ED216">
        <v>0.221558</v>
      </c>
      <c r="EE216">
        <v>0.14388100000000001</v>
      </c>
      <c r="EF216">
        <v>0.13761599999999999</v>
      </c>
      <c r="EG216">
        <v>23644.3</v>
      </c>
      <c r="EH216">
        <v>24022.3</v>
      </c>
      <c r="EI216">
        <v>28210.400000000001</v>
      </c>
      <c r="EJ216">
        <v>29709.1</v>
      </c>
      <c r="EK216">
        <v>33231.699999999997</v>
      </c>
      <c r="EL216">
        <v>35561.1</v>
      </c>
      <c r="EM216">
        <v>39807.699999999997</v>
      </c>
      <c r="EN216">
        <v>42445.2</v>
      </c>
      <c r="EO216">
        <v>1.94065</v>
      </c>
      <c r="EP216">
        <v>1.9185000000000001</v>
      </c>
      <c r="EQ216">
        <v>0.18987799999999999</v>
      </c>
      <c r="ER216">
        <v>0</v>
      </c>
      <c r="ES216">
        <v>30.929099999999998</v>
      </c>
      <c r="ET216">
        <v>999.9</v>
      </c>
      <c r="EU216">
        <v>71.900000000000006</v>
      </c>
      <c r="EV216">
        <v>34.4</v>
      </c>
      <c r="EW216">
        <v>38.883000000000003</v>
      </c>
      <c r="EX216">
        <v>28.994599999999998</v>
      </c>
      <c r="EY216">
        <v>2.4399000000000002</v>
      </c>
      <c r="EZ216">
        <v>1</v>
      </c>
      <c r="FA216">
        <v>0.43759900000000002</v>
      </c>
      <c r="FB216">
        <v>0.16136200000000001</v>
      </c>
      <c r="FC216">
        <v>20.2759</v>
      </c>
      <c r="FD216">
        <v>5.2196899999999999</v>
      </c>
      <c r="FE216">
        <v>12.004</v>
      </c>
      <c r="FF216">
        <v>4.9872500000000004</v>
      </c>
      <c r="FG216">
        <v>3.2845300000000002</v>
      </c>
      <c r="FH216">
        <v>9999</v>
      </c>
      <c r="FI216">
        <v>9999</v>
      </c>
      <c r="FJ216">
        <v>9999</v>
      </c>
      <c r="FK216">
        <v>999.9</v>
      </c>
      <c r="FL216">
        <v>1.8657600000000001</v>
      </c>
      <c r="FM216">
        <v>1.8621099999999999</v>
      </c>
      <c r="FN216">
        <v>1.8641700000000001</v>
      </c>
      <c r="FO216">
        <v>1.8602300000000001</v>
      </c>
      <c r="FP216">
        <v>1.8609599999999999</v>
      </c>
      <c r="FQ216">
        <v>1.86006</v>
      </c>
      <c r="FR216">
        <v>1.8617600000000001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-4.1500000000000004</v>
      </c>
      <c r="GH216">
        <v>0.15090000000000001</v>
      </c>
      <c r="GI216">
        <v>-2.4104999999999999</v>
      </c>
      <c r="GJ216">
        <v>-2.6733299999999998E-3</v>
      </c>
      <c r="GK216">
        <v>1.6058599999999999E-6</v>
      </c>
      <c r="GL216">
        <v>-4.45944E-10</v>
      </c>
      <c r="GM216">
        <v>-0.1235328524796835</v>
      </c>
      <c r="GN216">
        <v>8.2927637995010707E-4</v>
      </c>
      <c r="GO216">
        <v>4.5700164417846682E-4</v>
      </c>
      <c r="GP216">
        <v>-7.3971344136228166E-6</v>
      </c>
      <c r="GQ216">
        <v>4</v>
      </c>
      <c r="GR216">
        <v>2095</v>
      </c>
      <c r="GS216">
        <v>4</v>
      </c>
      <c r="GT216">
        <v>35</v>
      </c>
      <c r="GU216">
        <v>122.5</v>
      </c>
      <c r="GV216">
        <v>122.6</v>
      </c>
      <c r="GW216">
        <v>2.82104</v>
      </c>
      <c r="GX216">
        <v>2.52197</v>
      </c>
      <c r="GY216">
        <v>1.4489700000000001</v>
      </c>
      <c r="GZ216">
        <v>2.32544</v>
      </c>
      <c r="HA216">
        <v>1.5478499999999999</v>
      </c>
      <c r="HB216">
        <v>2.36694</v>
      </c>
      <c r="HC216">
        <v>39.142800000000001</v>
      </c>
      <c r="HD216">
        <v>14.639900000000001</v>
      </c>
      <c r="HE216">
        <v>18</v>
      </c>
      <c r="HF216">
        <v>494.37900000000002</v>
      </c>
      <c r="HG216">
        <v>521.19500000000005</v>
      </c>
      <c r="HH216">
        <v>30.999199999999998</v>
      </c>
      <c r="HI216">
        <v>32.927199999999999</v>
      </c>
      <c r="HJ216">
        <v>30.0002</v>
      </c>
      <c r="HK216">
        <v>32.816499999999998</v>
      </c>
      <c r="HL216">
        <v>32.799500000000002</v>
      </c>
      <c r="HM216">
        <v>56.4679</v>
      </c>
      <c r="HN216">
        <v>21.400200000000002</v>
      </c>
      <c r="HO216">
        <v>100</v>
      </c>
      <c r="HP216">
        <v>31</v>
      </c>
      <c r="HQ216">
        <v>1343.93</v>
      </c>
      <c r="HR216">
        <v>33.796300000000002</v>
      </c>
      <c r="HS216">
        <v>99.387299999999996</v>
      </c>
      <c r="HT216">
        <v>98.445300000000003</v>
      </c>
    </row>
    <row r="217" spans="1:228" x14ac:dyDescent="0.2">
      <c r="A217">
        <v>202</v>
      </c>
      <c r="B217">
        <v>1669308152.0999999</v>
      </c>
      <c r="C217">
        <v>802.5</v>
      </c>
      <c r="D217" t="s">
        <v>763</v>
      </c>
      <c r="E217" t="s">
        <v>764</v>
      </c>
      <c r="F217">
        <v>4</v>
      </c>
      <c r="G217">
        <v>1669308149.7874999</v>
      </c>
      <c r="H217">
        <f t="shared" si="102"/>
        <v>3.1768533366511179E-3</v>
      </c>
      <c r="I217">
        <f t="shared" si="103"/>
        <v>3.176853336651118</v>
      </c>
      <c r="J217">
        <f t="shared" si="104"/>
        <v>34.596998079845442</v>
      </c>
      <c r="K217">
        <f t="shared" si="105"/>
        <v>1301.7774999999999</v>
      </c>
      <c r="L217">
        <f t="shared" si="106"/>
        <v>957.43142265944084</v>
      </c>
      <c r="M217">
        <f t="shared" si="107"/>
        <v>96.81996733777568</v>
      </c>
      <c r="N217">
        <f t="shared" si="108"/>
        <v>131.64186180662165</v>
      </c>
      <c r="O217">
        <f t="shared" si="109"/>
        <v>0.18432530457577201</v>
      </c>
      <c r="P217">
        <f t="shared" si="110"/>
        <v>2.2490416792583066</v>
      </c>
      <c r="Q217">
        <f t="shared" si="111"/>
        <v>0.17632511816212765</v>
      </c>
      <c r="R217">
        <f t="shared" si="112"/>
        <v>0.11089304712523596</v>
      </c>
      <c r="S217">
        <f t="shared" si="113"/>
        <v>226.11942298664542</v>
      </c>
      <c r="T217">
        <f t="shared" si="114"/>
        <v>33.872343181537865</v>
      </c>
      <c r="U217">
        <f t="shared" si="115"/>
        <v>34.008762500000003</v>
      </c>
      <c r="V217">
        <f t="shared" si="116"/>
        <v>5.3456221414022345</v>
      </c>
      <c r="W217">
        <f t="shared" si="117"/>
        <v>70.43239895818337</v>
      </c>
      <c r="X217">
        <f t="shared" si="118"/>
        <v>3.6042815737854741</v>
      </c>
      <c r="Y217">
        <f t="shared" si="119"/>
        <v>5.1173630702617166</v>
      </c>
      <c r="Z217">
        <f t="shared" si="120"/>
        <v>1.7413405676167604</v>
      </c>
      <c r="AA217">
        <f t="shared" si="121"/>
        <v>-140.09923214631431</v>
      </c>
      <c r="AB217">
        <f t="shared" si="122"/>
        <v>-94.594964488935432</v>
      </c>
      <c r="AC217">
        <f t="shared" si="123"/>
        <v>-9.691215695022084</v>
      </c>
      <c r="AD217">
        <f t="shared" si="124"/>
        <v>-18.265989343626416</v>
      </c>
      <c r="AE217">
        <f t="shared" si="125"/>
        <v>58.152918504861674</v>
      </c>
      <c r="AF217">
        <f t="shared" si="126"/>
        <v>3.3118954529374487</v>
      </c>
      <c r="AG217">
        <f t="shared" si="127"/>
        <v>34.596998079845442</v>
      </c>
      <c r="AH217">
        <v>1381.2028980271839</v>
      </c>
      <c r="AI217">
        <v>1352.9646666666661</v>
      </c>
      <c r="AJ217">
        <v>1.69087685091921</v>
      </c>
      <c r="AK217">
        <v>66.400301856687292</v>
      </c>
      <c r="AL217">
        <f t="shared" si="128"/>
        <v>3.176853336651118</v>
      </c>
      <c r="AM217">
        <v>33.930039232386008</v>
      </c>
      <c r="AN217">
        <v>35.626028484848483</v>
      </c>
      <c r="AO217">
        <v>-6.5901049814171119E-3</v>
      </c>
      <c r="AP217">
        <v>80.260018109835471</v>
      </c>
      <c r="AQ217">
        <v>15</v>
      </c>
      <c r="AR217">
        <v>3</v>
      </c>
      <c r="AS217">
        <f t="shared" si="129"/>
        <v>1</v>
      </c>
      <c r="AT217">
        <f t="shared" si="130"/>
        <v>0</v>
      </c>
      <c r="AU217">
        <f t="shared" si="131"/>
        <v>22284.04711762572</v>
      </c>
      <c r="AV217">
        <f t="shared" si="132"/>
        <v>1200.00875</v>
      </c>
      <c r="AW217">
        <f t="shared" si="133"/>
        <v>1025.9337885941165</v>
      </c>
      <c r="AX217">
        <f t="shared" si="134"/>
        <v>0.85493858990121252</v>
      </c>
      <c r="AY217">
        <f t="shared" si="135"/>
        <v>0.18843147850934039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1669308149.7874999</v>
      </c>
      <c r="BF217">
        <v>1301.7774999999999</v>
      </c>
      <c r="BG217">
        <v>1335.50125</v>
      </c>
      <c r="BH217">
        <v>35.641950000000008</v>
      </c>
      <c r="BI217">
        <v>33.917625000000001</v>
      </c>
      <c r="BJ217">
        <v>1305.9349999999999</v>
      </c>
      <c r="BK217">
        <v>35.491075000000002</v>
      </c>
      <c r="BL217">
        <v>500.10312499999998</v>
      </c>
      <c r="BM217">
        <v>101.02475</v>
      </c>
      <c r="BN217">
        <v>9.9952037500000007E-2</v>
      </c>
      <c r="BO217">
        <v>33.2286</v>
      </c>
      <c r="BP217">
        <v>34.008762500000003</v>
      </c>
      <c r="BQ217">
        <v>999.9</v>
      </c>
      <c r="BR217">
        <v>0</v>
      </c>
      <c r="BS217">
        <v>0</v>
      </c>
      <c r="BT217">
        <v>4494.53125</v>
      </c>
      <c r="BU217">
        <v>0</v>
      </c>
      <c r="BV217">
        <v>270.661</v>
      </c>
      <c r="BW217">
        <v>-33.724562499999998</v>
      </c>
      <c r="BX217">
        <v>1349.89</v>
      </c>
      <c r="BY217">
        <v>1382.3887500000001</v>
      </c>
      <c r="BZ217">
        <v>1.7243137500000001</v>
      </c>
      <c r="CA217">
        <v>1335.50125</v>
      </c>
      <c r="CB217">
        <v>33.917625000000001</v>
      </c>
      <c r="CC217">
        <v>3.6007199999999999</v>
      </c>
      <c r="CD217">
        <v>3.4265224999999999</v>
      </c>
      <c r="CE217">
        <v>27.1023</v>
      </c>
      <c r="CF217">
        <v>26.260012499999998</v>
      </c>
      <c r="CG217">
        <v>1200.00875</v>
      </c>
      <c r="CH217">
        <v>0.49996499999999999</v>
      </c>
      <c r="CI217">
        <v>0.50003500000000001</v>
      </c>
      <c r="CJ217">
        <v>0</v>
      </c>
      <c r="CK217">
        <v>1172.7137499999999</v>
      </c>
      <c r="CL217">
        <v>4.9990899999999998</v>
      </c>
      <c r="CM217">
        <v>12945.9</v>
      </c>
      <c r="CN217">
        <v>9557.7875000000004</v>
      </c>
      <c r="CO217">
        <v>42.75</v>
      </c>
      <c r="CP217">
        <v>44.5</v>
      </c>
      <c r="CQ217">
        <v>43.625</v>
      </c>
      <c r="CR217">
        <v>43.436999999999998</v>
      </c>
      <c r="CS217">
        <v>44.132750000000001</v>
      </c>
      <c r="CT217">
        <v>597.46125000000006</v>
      </c>
      <c r="CU217">
        <v>597.5474999999999</v>
      </c>
      <c r="CV217">
        <v>0</v>
      </c>
      <c r="CW217">
        <v>1669308161.3</v>
      </c>
      <c r="CX217">
        <v>0</v>
      </c>
      <c r="CY217">
        <v>1669300797.0999999</v>
      </c>
      <c r="CZ217" t="s">
        <v>356</v>
      </c>
      <c r="DA217">
        <v>1669300797.0999999</v>
      </c>
      <c r="DB217">
        <v>1669300794.5999999</v>
      </c>
      <c r="DC217">
        <v>7</v>
      </c>
      <c r="DD217">
        <v>-0.40400000000000003</v>
      </c>
      <c r="DE217">
        <v>2.3E-2</v>
      </c>
      <c r="DF217">
        <v>-3.4009999999999998</v>
      </c>
      <c r="DG217">
        <v>0.121</v>
      </c>
      <c r="DH217">
        <v>413</v>
      </c>
      <c r="DI217">
        <v>31</v>
      </c>
      <c r="DJ217">
        <v>0.5</v>
      </c>
      <c r="DK217">
        <v>0.27</v>
      </c>
      <c r="DL217">
        <v>-33.543374999999997</v>
      </c>
      <c r="DM217">
        <v>7.0232645403468547E-2</v>
      </c>
      <c r="DN217">
        <v>0.20535566555369211</v>
      </c>
      <c r="DO217">
        <v>1</v>
      </c>
      <c r="DP217">
        <v>1.6789615</v>
      </c>
      <c r="DQ217">
        <v>0.15009861163226981</v>
      </c>
      <c r="DR217">
        <v>2.6171980203072109E-2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2.9483999999999999</v>
      </c>
      <c r="EB217">
        <v>2.5973199999999999</v>
      </c>
      <c r="EC217">
        <v>0.22070899999999999</v>
      </c>
      <c r="ED217">
        <v>0.222221</v>
      </c>
      <c r="EE217">
        <v>0.143791</v>
      </c>
      <c r="EF217">
        <v>0.13753299999999999</v>
      </c>
      <c r="EG217">
        <v>23624</v>
      </c>
      <c r="EH217">
        <v>24002</v>
      </c>
      <c r="EI217">
        <v>28210.7</v>
      </c>
      <c r="EJ217">
        <v>29709.5</v>
      </c>
      <c r="EK217">
        <v>33235.599999999999</v>
      </c>
      <c r="EL217">
        <v>35564.9</v>
      </c>
      <c r="EM217">
        <v>39808.199999999997</v>
      </c>
      <c r="EN217">
        <v>42445.599999999999</v>
      </c>
      <c r="EO217">
        <v>1.9403999999999999</v>
      </c>
      <c r="EP217">
        <v>1.91838</v>
      </c>
      <c r="EQ217">
        <v>0.190973</v>
      </c>
      <c r="ER217">
        <v>0</v>
      </c>
      <c r="ES217">
        <v>30.915600000000001</v>
      </c>
      <c r="ET217">
        <v>999.9</v>
      </c>
      <c r="EU217">
        <v>71.900000000000006</v>
      </c>
      <c r="EV217">
        <v>34.4</v>
      </c>
      <c r="EW217">
        <v>38.880600000000001</v>
      </c>
      <c r="EX217">
        <v>28.904599999999999</v>
      </c>
      <c r="EY217">
        <v>2.5600999999999998</v>
      </c>
      <c r="EZ217">
        <v>1</v>
      </c>
      <c r="FA217">
        <v>0.43781799999999998</v>
      </c>
      <c r="FB217">
        <v>0.15942799999999999</v>
      </c>
      <c r="FC217">
        <v>20.2759</v>
      </c>
      <c r="FD217">
        <v>5.2201399999999998</v>
      </c>
      <c r="FE217">
        <v>12.004</v>
      </c>
      <c r="FF217">
        <v>4.9874999999999998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1.86575</v>
      </c>
      <c r="FM217">
        <v>1.8621300000000001</v>
      </c>
      <c r="FN217">
        <v>1.8641700000000001</v>
      </c>
      <c r="FO217">
        <v>1.8602099999999999</v>
      </c>
      <c r="FP217">
        <v>1.8609599999999999</v>
      </c>
      <c r="FQ217">
        <v>1.86008</v>
      </c>
      <c r="FR217">
        <v>1.8617300000000001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-4.16</v>
      </c>
      <c r="GH217">
        <v>0.1507</v>
      </c>
      <c r="GI217">
        <v>-2.4104999999999999</v>
      </c>
      <c r="GJ217">
        <v>-2.6733299999999998E-3</v>
      </c>
      <c r="GK217">
        <v>1.6058599999999999E-6</v>
      </c>
      <c r="GL217">
        <v>-4.45944E-10</v>
      </c>
      <c r="GM217">
        <v>-0.1235328524796835</v>
      </c>
      <c r="GN217">
        <v>8.2927637995010707E-4</v>
      </c>
      <c r="GO217">
        <v>4.5700164417846682E-4</v>
      </c>
      <c r="GP217">
        <v>-7.3971344136228166E-6</v>
      </c>
      <c r="GQ217">
        <v>4</v>
      </c>
      <c r="GR217">
        <v>2095</v>
      </c>
      <c r="GS217">
        <v>4</v>
      </c>
      <c r="GT217">
        <v>35</v>
      </c>
      <c r="GU217">
        <v>122.6</v>
      </c>
      <c r="GV217">
        <v>122.6</v>
      </c>
      <c r="GW217">
        <v>2.83203</v>
      </c>
      <c r="GX217">
        <v>2.52197</v>
      </c>
      <c r="GY217">
        <v>1.4489700000000001</v>
      </c>
      <c r="GZ217">
        <v>2.32666</v>
      </c>
      <c r="HA217">
        <v>1.5478499999999999</v>
      </c>
      <c r="HB217">
        <v>2.33643</v>
      </c>
      <c r="HC217">
        <v>39.142800000000001</v>
      </c>
      <c r="HD217">
        <v>14.6311</v>
      </c>
      <c r="HE217">
        <v>18</v>
      </c>
      <c r="HF217">
        <v>494.22699999999998</v>
      </c>
      <c r="HG217">
        <v>521.12400000000002</v>
      </c>
      <c r="HH217">
        <v>30.999300000000002</v>
      </c>
      <c r="HI217">
        <v>32.927399999999999</v>
      </c>
      <c r="HJ217">
        <v>30.000299999999999</v>
      </c>
      <c r="HK217">
        <v>32.817399999999999</v>
      </c>
      <c r="HL217">
        <v>32.801699999999997</v>
      </c>
      <c r="HM217">
        <v>56.698099999999997</v>
      </c>
      <c r="HN217">
        <v>21.680800000000001</v>
      </c>
      <c r="HO217">
        <v>100</v>
      </c>
      <c r="HP217">
        <v>31</v>
      </c>
      <c r="HQ217">
        <v>1350.72</v>
      </c>
      <c r="HR217">
        <v>33.776499999999999</v>
      </c>
      <c r="HS217">
        <v>99.388499999999993</v>
      </c>
      <c r="HT217">
        <v>98.446299999999994</v>
      </c>
    </row>
    <row r="218" spans="1:228" x14ac:dyDescent="0.2">
      <c r="A218">
        <v>203</v>
      </c>
      <c r="B218">
        <v>1669308156.0999999</v>
      </c>
      <c r="C218">
        <v>806.5</v>
      </c>
      <c r="D218" t="s">
        <v>765</v>
      </c>
      <c r="E218" t="s">
        <v>766</v>
      </c>
      <c r="F218">
        <v>4</v>
      </c>
      <c r="G218">
        <v>1669308154.0999999</v>
      </c>
      <c r="H218">
        <f t="shared" si="102"/>
        <v>3.1997697975597785E-3</v>
      </c>
      <c r="I218">
        <f t="shared" si="103"/>
        <v>3.1997697975597785</v>
      </c>
      <c r="J218">
        <f t="shared" si="104"/>
        <v>35.252789998554036</v>
      </c>
      <c r="K218">
        <f t="shared" si="105"/>
        <v>1308.768571428571</v>
      </c>
      <c r="L218">
        <f t="shared" si="106"/>
        <v>960.51845262000188</v>
      </c>
      <c r="M218">
        <f t="shared" si="107"/>
        <v>97.133585273570176</v>
      </c>
      <c r="N218">
        <f t="shared" si="108"/>
        <v>132.3507979357048</v>
      </c>
      <c r="O218">
        <f t="shared" si="109"/>
        <v>0.1856295670548016</v>
      </c>
      <c r="P218">
        <f t="shared" si="110"/>
        <v>2.2519322169792582</v>
      </c>
      <c r="Q218">
        <f t="shared" si="111"/>
        <v>0.17752836413920364</v>
      </c>
      <c r="R218">
        <f t="shared" si="112"/>
        <v>0.11165362462001187</v>
      </c>
      <c r="S218">
        <f t="shared" si="113"/>
        <v>226.11475337945731</v>
      </c>
      <c r="T218">
        <f t="shared" si="114"/>
        <v>33.859435351098718</v>
      </c>
      <c r="U218">
        <f t="shared" si="115"/>
        <v>34.001128571428573</v>
      </c>
      <c r="V218">
        <f t="shared" si="116"/>
        <v>5.3433464241727728</v>
      </c>
      <c r="W218">
        <f t="shared" si="117"/>
        <v>70.391348646922751</v>
      </c>
      <c r="X218">
        <f t="shared" si="118"/>
        <v>3.6012572690895124</v>
      </c>
      <c r="Y218">
        <f t="shared" si="119"/>
        <v>5.1160509612525313</v>
      </c>
      <c r="Z218">
        <f t="shared" si="120"/>
        <v>1.7420891550832605</v>
      </c>
      <c r="AA218">
        <f t="shared" si="121"/>
        <v>-141.10984807238623</v>
      </c>
      <c r="AB218">
        <f t="shared" si="122"/>
        <v>-94.344734459716264</v>
      </c>
      <c r="AC218">
        <f t="shared" si="123"/>
        <v>-9.6525966782340777</v>
      </c>
      <c r="AD218">
        <f t="shared" si="124"/>
        <v>-18.99242583087927</v>
      </c>
      <c r="AE218">
        <f t="shared" si="125"/>
        <v>58.505220688873685</v>
      </c>
      <c r="AF218">
        <f t="shared" si="126"/>
        <v>3.3375902903829453</v>
      </c>
      <c r="AG218">
        <f t="shared" si="127"/>
        <v>35.252789998554036</v>
      </c>
      <c r="AH218">
        <v>1388.0717868587069</v>
      </c>
      <c r="AI218">
        <v>1359.607939393939</v>
      </c>
      <c r="AJ218">
        <v>1.6640696817407279</v>
      </c>
      <c r="AK218">
        <v>66.400301856687292</v>
      </c>
      <c r="AL218">
        <f t="shared" si="128"/>
        <v>3.1997697975597785</v>
      </c>
      <c r="AM218">
        <v>33.898247146648167</v>
      </c>
      <c r="AN218">
        <v>35.602383636363633</v>
      </c>
      <c r="AO218">
        <v>-5.9802472407121058E-3</v>
      </c>
      <c r="AP218">
        <v>80.260018109835471</v>
      </c>
      <c r="AQ218">
        <v>15</v>
      </c>
      <c r="AR218">
        <v>3</v>
      </c>
      <c r="AS218">
        <f t="shared" si="129"/>
        <v>1</v>
      </c>
      <c r="AT218">
        <f t="shared" si="130"/>
        <v>0</v>
      </c>
      <c r="AU218">
        <f t="shared" si="131"/>
        <v>22334.126217381989</v>
      </c>
      <c r="AV218">
        <f t="shared" si="132"/>
        <v>1199.984285714286</v>
      </c>
      <c r="AW218">
        <f t="shared" si="133"/>
        <v>1025.9128421655223</v>
      </c>
      <c r="AX218">
        <f t="shared" si="134"/>
        <v>0.85493856409532198</v>
      </c>
      <c r="AY218">
        <f t="shared" si="135"/>
        <v>0.18843142870397123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1669308154.0999999</v>
      </c>
      <c r="BF218">
        <v>1308.768571428571</v>
      </c>
      <c r="BG218">
        <v>1342.714285714286</v>
      </c>
      <c r="BH218">
        <v>35.611514285714293</v>
      </c>
      <c r="BI218">
        <v>33.873699999999999</v>
      </c>
      <c r="BJ218">
        <v>1312.934285714286</v>
      </c>
      <c r="BK218">
        <v>35.460814285714292</v>
      </c>
      <c r="BL218">
        <v>500.08685714285718</v>
      </c>
      <c r="BM218">
        <v>101.02628571428571</v>
      </c>
      <c r="BN218">
        <v>9.9918585714285704E-2</v>
      </c>
      <c r="BO218">
        <v>33.224028571428569</v>
      </c>
      <c r="BP218">
        <v>34.001128571428573</v>
      </c>
      <c r="BQ218">
        <v>999.89999999999986</v>
      </c>
      <c r="BR218">
        <v>0</v>
      </c>
      <c r="BS218">
        <v>0</v>
      </c>
      <c r="BT218">
        <v>4502.8571428571431</v>
      </c>
      <c r="BU218">
        <v>0</v>
      </c>
      <c r="BV218">
        <v>274.60614285714291</v>
      </c>
      <c r="BW218">
        <v>-33.943185714285711</v>
      </c>
      <c r="BX218">
        <v>1357.0985714285709</v>
      </c>
      <c r="BY218">
        <v>1389.7914285714289</v>
      </c>
      <c r="BZ218">
        <v>1.737805714285714</v>
      </c>
      <c r="CA218">
        <v>1342.714285714286</v>
      </c>
      <c r="CB218">
        <v>33.873699999999999</v>
      </c>
      <c r="CC218">
        <v>3.5977000000000001</v>
      </c>
      <c r="CD218">
        <v>3.4221357142857149</v>
      </c>
      <c r="CE218">
        <v>27.088014285714291</v>
      </c>
      <c r="CF218">
        <v>26.238328571428571</v>
      </c>
      <c r="CG218">
        <v>1199.984285714286</v>
      </c>
      <c r="CH218">
        <v>0.49996499999999999</v>
      </c>
      <c r="CI218">
        <v>0.50003500000000001</v>
      </c>
      <c r="CJ218">
        <v>0</v>
      </c>
      <c r="CK218">
        <v>1172.494285714286</v>
      </c>
      <c r="CL218">
        <v>4.9990899999999998</v>
      </c>
      <c r="CM218">
        <v>12944.042857142849</v>
      </c>
      <c r="CN218">
        <v>9557.6142857142859</v>
      </c>
      <c r="CO218">
        <v>42.75</v>
      </c>
      <c r="CP218">
        <v>44.5</v>
      </c>
      <c r="CQ218">
        <v>43.625</v>
      </c>
      <c r="CR218">
        <v>43.436999999999998</v>
      </c>
      <c r="CS218">
        <v>44.125</v>
      </c>
      <c r="CT218">
        <v>597.45000000000005</v>
      </c>
      <c r="CU218">
        <v>597.5342857142856</v>
      </c>
      <c r="CV218">
        <v>0</v>
      </c>
      <c r="CW218">
        <v>1669308164.9000001</v>
      </c>
      <c r="CX218">
        <v>0</v>
      </c>
      <c r="CY218">
        <v>1669300797.0999999</v>
      </c>
      <c r="CZ218" t="s">
        <v>356</v>
      </c>
      <c r="DA218">
        <v>1669300797.0999999</v>
      </c>
      <c r="DB218">
        <v>1669300794.5999999</v>
      </c>
      <c r="DC218">
        <v>7</v>
      </c>
      <c r="DD218">
        <v>-0.40400000000000003</v>
      </c>
      <c r="DE218">
        <v>2.3E-2</v>
      </c>
      <c r="DF218">
        <v>-3.4009999999999998</v>
      </c>
      <c r="DG218">
        <v>0.121</v>
      </c>
      <c r="DH218">
        <v>413</v>
      </c>
      <c r="DI218">
        <v>31</v>
      </c>
      <c r="DJ218">
        <v>0.5</v>
      </c>
      <c r="DK218">
        <v>0.27</v>
      </c>
      <c r="DL218">
        <v>-33.578594999999993</v>
      </c>
      <c r="DM218">
        <v>-1.6853088180112259</v>
      </c>
      <c r="DN218">
        <v>0.2459338131998115</v>
      </c>
      <c r="DO218">
        <v>0</v>
      </c>
      <c r="DP218">
        <v>1.6900725000000001</v>
      </c>
      <c r="DQ218">
        <v>0.30221606003752088</v>
      </c>
      <c r="DR218">
        <v>3.3960171138408567E-2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2.94862</v>
      </c>
      <c r="EB218">
        <v>2.5974200000000001</v>
      </c>
      <c r="EC218">
        <v>0.22137299999999999</v>
      </c>
      <c r="ED218">
        <v>0.22290599999999999</v>
      </c>
      <c r="EE218">
        <v>0.14372499999999999</v>
      </c>
      <c r="EF218">
        <v>0.137409</v>
      </c>
      <c r="EG218">
        <v>23603.9</v>
      </c>
      <c r="EH218">
        <v>23980.6</v>
      </c>
      <c r="EI218">
        <v>28210.799999999999</v>
      </c>
      <c r="EJ218">
        <v>29709.200000000001</v>
      </c>
      <c r="EK218">
        <v>33238.800000000003</v>
      </c>
      <c r="EL218">
        <v>35569.9</v>
      </c>
      <c r="EM218">
        <v>39808.800000000003</v>
      </c>
      <c r="EN218">
        <v>42445.4</v>
      </c>
      <c r="EO218">
        <v>1.9403699999999999</v>
      </c>
      <c r="EP218">
        <v>1.9183300000000001</v>
      </c>
      <c r="EQ218">
        <v>0.19040000000000001</v>
      </c>
      <c r="ER218">
        <v>0</v>
      </c>
      <c r="ES218">
        <v>30.904800000000002</v>
      </c>
      <c r="ET218">
        <v>999.9</v>
      </c>
      <c r="EU218">
        <v>71.900000000000006</v>
      </c>
      <c r="EV218">
        <v>34.4</v>
      </c>
      <c r="EW218">
        <v>38.879899999999999</v>
      </c>
      <c r="EX218">
        <v>28.9345</v>
      </c>
      <c r="EY218">
        <v>2.0833400000000002</v>
      </c>
      <c r="EZ218">
        <v>1</v>
      </c>
      <c r="FA218">
        <v>0.43798799999999999</v>
      </c>
      <c r="FB218">
        <v>0.157723</v>
      </c>
      <c r="FC218">
        <v>20.2759</v>
      </c>
      <c r="FD218">
        <v>5.2186399999999997</v>
      </c>
      <c r="FE218">
        <v>12.004</v>
      </c>
      <c r="FF218">
        <v>4.9874000000000001</v>
      </c>
      <c r="FG218">
        <v>3.2845499999999999</v>
      </c>
      <c r="FH218">
        <v>9999</v>
      </c>
      <c r="FI218">
        <v>9999</v>
      </c>
      <c r="FJ218">
        <v>9999</v>
      </c>
      <c r="FK218">
        <v>999.9</v>
      </c>
      <c r="FL218">
        <v>1.86572</v>
      </c>
      <c r="FM218">
        <v>1.8621300000000001</v>
      </c>
      <c r="FN218">
        <v>1.8641700000000001</v>
      </c>
      <c r="FO218">
        <v>1.8602099999999999</v>
      </c>
      <c r="FP218">
        <v>1.8609599999999999</v>
      </c>
      <c r="FQ218">
        <v>1.8600699999999999</v>
      </c>
      <c r="FR218">
        <v>1.86175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-4.16</v>
      </c>
      <c r="GH218">
        <v>0.15060000000000001</v>
      </c>
      <c r="GI218">
        <v>-2.4104999999999999</v>
      </c>
      <c r="GJ218">
        <v>-2.6733299999999998E-3</v>
      </c>
      <c r="GK218">
        <v>1.6058599999999999E-6</v>
      </c>
      <c r="GL218">
        <v>-4.45944E-10</v>
      </c>
      <c r="GM218">
        <v>-0.1235328524796835</v>
      </c>
      <c r="GN218">
        <v>8.2927637995010707E-4</v>
      </c>
      <c r="GO218">
        <v>4.5700164417846682E-4</v>
      </c>
      <c r="GP218">
        <v>-7.3971344136228166E-6</v>
      </c>
      <c r="GQ218">
        <v>4</v>
      </c>
      <c r="GR218">
        <v>2095</v>
      </c>
      <c r="GS218">
        <v>4</v>
      </c>
      <c r="GT218">
        <v>35</v>
      </c>
      <c r="GU218">
        <v>122.7</v>
      </c>
      <c r="GV218">
        <v>122.7</v>
      </c>
      <c r="GW218">
        <v>2.8430200000000001</v>
      </c>
      <c r="GX218">
        <v>2.5366200000000001</v>
      </c>
      <c r="GY218">
        <v>1.4489700000000001</v>
      </c>
      <c r="GZ218">
        <v>2.32544</v>
      </c>
      <c r="HA218">
        <v>1.5478499999999999</v>
      </c>
      <c r="HB218">
        <v>2.2351100000000002</v>
      </c>
      <c r="HC218">
        <v>39.142800000000001</v>
      </c>
      <c r="HD218">
        <v>14.622400000000001</v>
      </c>
      <c r="HE218">
        <v>18</v>
      </c>
      <c r="HF218">
        <v>494.22699999999998</v>
      </c>
      <c r="HG218">
        <v>521.08699999999999</v>
      </c>
      <c r="HH218">
        <v>30.999500000000001</v>
      </c>
      <c r="HI218">
        <v>32.930199999999999</v>
      </c>
      <c r="HJ218">
        <v>30.0001</v>
      </c>
      <c r="HK218">
        <v>32.819400000000002</v>
      </c>
      <c r="HL218">
        <v>32.801699999999997</v>
      </c>
      <c r="HM218">
        <v>56.926400000000001</v>
      </c>
      <c r="HN218">
        <v>21.680800000000001</v>
      </c>
      <c r="HO218">
        <v>100</v>
      </c>
      <c r="HP218">
        <v>31</v>
      </c>
      <c r="HQ218">
        <v>1357.42</v>
      </c>
      <c r="HR218">
        <v>33.774299999999997</v>
      </c>
      <c r="HS218">
        <v>99.389600000000002</v>
      </c>
      <c r="HT218">
        <v>98.445700000000002</v>
      </c>
    </row>
    <row r="219" spans="1:228" x14ac:dyDescent="0.2">
      <c r="A219">
        <v>204</v>
      </c>
      <c r="B219">
        <v>1669308160.0999999</v>
      </c>
      <c r="C219">
        <v>810.5</v>
      </c>
      <c r="D219" t="s">
        <v>767</v>
      </c>
      <c r="E219" t="s">
        <v>768</v>
      </c>
      <c r="F219">
        <v>4</v>
      </c>
      <c r="G219">
        <v>1669308157.7874999</v>
      </c>
      <c r="H219">
        <f t="shared" si="102"/>
        <v>3.1855553784190709E-3</v>
      </c>
      <c r="I219">
        <f t="shared" si="103"/>
        <v>3.1855553784190711</v>
      </c>
      <c r="J219">
        <f t="shared" si="104"/>
        <v>34.958043046290925</v>
      </c>
      <c r="K219">
        <f t="shared" si="105"/>
        <v>1314.8375000000001</v>
      </c>
      <c r="L219">
        <f t="shared" si="106"/>
        <v>967.91873528575991</v>
      </c>
      <c r="M219">
        <f t="shared" si="107"/>
        <v>97.88295934217561</v>
      </c>
      <c r="N219">
        <f t="shared" si="108"/>
        <v>132.96589978297249</v>
      </c>
      <c r="O219">
        <f t="shared" si="109"/>
        <v>0.18494061042341756</v>
      </c>
      <c r="P219">
        <f t="shared" si="110"/>
        <v>2.2482193716743963</v>
      </c>
      <c r="Q219">
        <f t="shared" si="111"/>
        <v>0.17688537000070273</v>
      </c>
      <c r="R219">
        <f t="shared" si="112"/>
        <v>0.11124784869895463</v>
      </c>
      <c r="S219">
        <f t="shared" si="113"/>
        <v>226.11474448702717</v>
      </c>
      <c r="T219">
        <f t="shared" si="114"/>
        <v>33.867450209856521</v>
      </c>
      <c r="U219">
        <f t="shared" si="115"/>
        <v>33.987825000000001</v>
      </c>
      <c r="V219">
        <f t="shared" si="116"/>
        <v>5.3393825677212092</v>
      </c>
      <c r="W219">
        <f t="shared" si="117"/>
        <v>70.331026190728934</v>
      </c>
      <c r="X219">
        <f t="shared" si="118"/>
        <v>3.5986498285269075</v>
      </c>
      <c r="Y219">
        <f t="shared" si="119"/>
        <v>5.1167315812623286</v>
      </c>
      <c r="Z219">
        <f t="shared" si="120"/>
        <v>1.7407327391943017</v>
      </c>
      <c r="AA219">
        <f t="shared" si="121"/>
        <v>-140.48299218828103</v>
      </c>
      <c r="AB219">
        <f t="shared" si="122"/>
        <v>-92.289280655881115</v>
      </c>
      <c r="AC219">
        <f t="shared" si="123"/>
        <v>-9.4573862882333373</v>
      </c>
      <c r="AD219">
        <f t="shared" si="124"/>
        <v>-16.11491464536833</v>
      </c>
      <c r="AE219">
        <f t="shared" si="125"/>
        <v>58.79197587069023</v>
      </c>
      <c r="AF219">
        <f t="shared" si="126"/>
        <v>3.3337555423545888</v>
      </c>
      <c r="AG219">
        <f t="shared" si="127"/>
        <v>34.958043046290925</v>
      </c>
      <c r="AH219">
        <v>1395.0343575461891</v>
      </c>
      <c r="AI219">
        <v>1366.463757575757</v>
      </c>
      <c r="AJ219">
        <v>1.7161056616413479</v>
      </c>
      <c r="AK219">
        <v>66.400301856687292</v>
      </c>
      <c r="AL219">
        <f t="shared" si="128"/>
        <v>3.1855553784190711</v>
      </c>
      <c r="AM219">
        <v>33.853953515381399</v>
      </c>
      <c r="AN219">
        <v>35.573666666666661</v>
      </c>
      <c r="AO219">
        <v>-9.6020723538699469E-3</v>
      </c>
      <c r="AP219">
        <v>80.260018109835471</v>
      </c>
      <c r="AQ219">
        <v>15</v>
      </c>
      <c r="AR219">
        <v>3</v>
      </c>
      <c r="AS219">
        <f t="shared" si="129"/>
        <v>1</v>
      </c>
      <c r="AT219">
        <f t="shared" si="130"/>
        <v>0</v>
      </c>
      <c r="AU219">
        <f t="shared" si="131"/>
        <v>22269.92795834153</v>
      </c>
      <c r="AV219">
        <f t="shared" si="132"/>
        <v>1199.98125</v>
      </c>
      <c r="AW219">
        <f t="shared" si="133"/>
        <v>1025.9105385943144</v>
      </c>
      <c r="AX219">
        <f t="shared" si="134"/>
        <v>0.85493880724745863</v>
      </c>
      <c r="AY219">
        <f t="shared" si="135"/>
        <v>0.18843189798759535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1669308157.7874999</v>
      </c>
      <c r="BF219">
        <v>1314.8375000000001</v>
      </c>
      <c r="BG219">
        <v>1348.9437499999999</v>
      </c>
      <c r="BH219">
        <v>35.585362500000002</v>
      </c>
      <c r="BI219">
        <v>33.849625000000003</v>
      </c>
      <c r="BJ219">
        <v>1319.0062499999999</v>
      </c>
      <c r="BK219">
        <v>35.434787500000013</v>
      </c>
      <c r="BL219">
        <v>500.12349999999998</v>
      </c>
      <c r="BM219">
        <v>101.02725</v>
      </c>
      <c r="BN219">
        <v>9.9999400000000002E-2</v>
      </c>
      <c r="BO219">
        <v>33.226399999999998</v>
      </c>
      <c r="BP219">
        <v>33.987825000000001</v>
      </c>
      <c r="BQ219">
        <v>999.9</v>
      </c>
      <c r="BR219">
        <v>0</v>
      </c>
      <c r="BS219">
        <v>0</v>
      </c>
      <c r="BT219">
        <v>4492.0325000000003</v>
      </c>
      <c r="BU219">
        <v>0</v>
      </c>
      <c r="BV219">
        <v>277.36187500000011</v>
      </c>
      <c r="BW219">
        <v>-34.106012499999999</v>
      </c>
      <c r="BX219">
        <v>1363.355</v>
      </c>
      <c r="BY219">
        <v>1396.2037499999999</v>
      </c>
      <c r="BZ219">
        <v>1.7357262499999999</v>
      </c>
      <c r="CA219">
        <v>1348.9437499999999</v>
      </c>
      <c r="CB219">
        <v>33.849625000000003</v>
      </c>
      <c r="CC219">
        <v>3.5950950000000002</v>
      </c>
      <c r="CD219">
        <v>3.41973875</v>
      </c>
      <c r="CE219">
        <v>27.075675</v>
      </c>
      <c r="CF219">
        <v>26.2264625</v>
      </c>
      <c r="CG219">
        <v>1199.98125</v>
      </c>
      <c r="CH219">
        <v>0.49995624999999999</v>
      </c>
      <c r="CI219">
        <v>0.50004375000000001</v>
      </c>
      <c r="CJ219">
        <v>0</v>
      </c>
      <c r="CK219">
        <v>1172.1275000000001</v>
      </c>
      <c r="CL219">
        <v>4.9990899999999998</v>
      </c>
      <c r="CM219">
        <v>12941.9625</v>
      </c>
      <c r="CN219">
        <v>9557.5424999999996</v>
      </c>
      <c r="CO219">
        <v>42.75</v>
      </c>
      <c r="CP219">
        <v>44.5</v>
      </c>
      <c r="CQ219">
        <v>43.609250000000003</v>
      </c>
      <c r="CR219">
        <v>43.436999999999998</v>
      </c>
      <c r="CS219">
        <v>44.125</v>
      </c>
      <c r="CT219">
        <v>597.43875000000003</v>
      </c>
      <c r="CU219">
        <v>597.54250000000002</v>
      </c>
      <c r="CV219">
        <v>0</v>
      </c>
      <c r="CW219">
        <v>1669308169.0999999</v>
      </c>
      <c r="CX219">
        <v>0</v>
      </c>
      <c r="CY219">
        <v>1669300797.0999999</v>
      </c>
      <c r="CZ219" t="s">
        <v>356</v>
      </c>
      <c r="DA219">
        <v>1669300797.0999999</v>
      </c>
      <c r="DB219">
        <v>1669300794.5999999</v>
      </c>
      <c r="DC219">
        <v>7</v>
      </c>
      <c r="DD219">
        <v>-0.40400000000000003</v>
      </c>
      <c r="DE219">
        <v>2.3E-2</v>
      </c>
      <c r="DF219">
        <v>-3.4009999999999998</v>
      </c>
      <c r="DG219">
        <v>0.121</v>
      </c>
      <c r="DH219">
        <v>413</v>
      </c>
      <c r="DI219">
        <v>31</v>
      </c>
      <c r="DJ219">
        <v>0.5</v>
      </c>
      <c r="DK219">
        <v>0.27</v>
      </c>
      <c r="DL219">
        <v>-33.684717499999998</v>
      </c>
      <c r="DM219">
        <v>-3.233366228892995</v>
      </c>
      <c r="DN219">
        <v>0.31770973772257882</v>
      </c>
      <c r="DO219">
        <v>0</v>
      </c>
      <c r="DP219">
        <v>1.7043932500000001</v>
      </c>
      <c r="DQ219">
        <v>0.33649024390243443</v>
      </c>
      <c r="DR219">
        <v>3.5949287850213361E-2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2.9486400000000001</v>
      </c>
      <c r="EB219">
        <v>2.59748</v>
      </c>
      <c r="EC219">
        <v>0.22205900000000001</v>
      </c>
      <c r="ED219">
        <v>0.223582</v>
      </c>
      <c r="EE219">
        <v>0.143652</v>
      </c>
      <c r="EF219">
        <v>0.13738600000000001</v>
      </c>
      <c r="EG219">
        <v>23582.9</v>
      </c>
      <c r="EH219">
        <v>23959.7</v>
      </c>
      <c r="EI219">
        <v>28210.7</v>
      </c>
      <c r="EJ219">
        <v>29709.200000000001</v>
      </c>
      <c r="EK219">
        <v>33241.300000000003</v>
      </c>
      <c r="EL219">
        <v>35570.9</v>
      </c>
      <c r="EM219">
        <v>39808.300000000003</v>
      </c>
      <c r="EN219">
        <v>42445.3</v>
      </c>
      <c r="EO219">
        <v>1.94062</v>
      </c>
      <c r="EP219">
        <v>1.9181999999999999</v>
      </c>
      <c r="EQ219">
        <v>0.19074199999999999</v>
      </c>
      <c r="ER219">
        <v>0</v>
      </c>
      <c r="ES219">
        <v>30.896100000000001</v>
      </c>
      <c r="ET219">
        <v>999.9</v>
      </c>
      <c r="EU219">
        <v>71.900000000000006</v>
      </c>
      <c r="EV219">
        <v>34.4</v>
      </c>
      <c r="EW219">
        <v>38.883000000000003</v>
      </c>
      <c r="EX219">
        <v>28.964600000000001</v>
      </c>
      <c r="EY219">
        <v>1.71875</v>
      </c>
      <c r="EZ219">
        <v>1</v>
      </c>
      <c r="FA219">
        <v>0.43802799999999997</v>
      </c>
      <c r="FB219">
        <v>0.159613</v>
      </c>
      <c r="FC219">
        <v>20.2758</v>
      </c>
      <c r="FD219">
        <v>5.2175900000000004</v>
      </c>
      <c r="FE219">
        <v>12.004</v>
      </c>
      <c r="FF219">
        <v>4.9875499999999997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1.86572</v>
      </c>
      <c r="FM219">
        <v>1.86212</v>
      </c>
      <c r="FN219">
        <v>1.8641700000000001</v>
      </c>
      <c r="FO219">
        <v>1.86022</v>
      </c>
      <c r="FP219">
        <v>1.8609599999999999</v>
      </c>
      <c r="FQ219">
        <v>1.86006</v>
      </c>
      <c r="FR219">
        <v>1.86175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-4.17</v>
      </c>
      <c r="GH219">
        <v>0.15049999999999999</v>
      </c>
      <c r="GI219">
        <v>-2.4104999999999999</v>
      </c>
      <c r="GJ219">
        <v>-2.6733299999999998E-3</v>
      </c>
      <c r="GK219">
        <v>1.6058599999999999E-6</v>
      </c>
      <c r="GL219">
        <v>-4.45944E-10</v>
      </c>
      <c r="GM219">
        <v>-0.1235328524796835</v>
      </c>
      <c r="GN219">
        <v>8.2927637995010707E-4</v>
      </c>
      <c r="GO219">
        <v>4.5700164417846682E-4</v>
      </c>
      <c r="GP219">
        <v>-7.3971344136228166E-6</v>
      </c>
      <c r="GQ219">
        <v>4</v>
      </c>
      <c r="GR219">
        <v>2095</v>
      </c>
      <c r="GS219">
        <v>4</v>
      </c>
      <c r="GT219">
        <v>35</v>
      </c>
      <c r="GU219">
        <v>122.7</v>
      </c>
      <c r="GV219">
        <v>122.8</v>
      </c>
      <c r="GW219">
        <v>2.8552200000000001</v>
      </c>
      <c r="GX219">
        <v>2.5402800000000001</v>
      </c>
      <c r="GY219">
        <v>1.4489700000000001</v>
      </c>
      <c r="GZ219">
        <v>2.32544</v>
      </c>
      <c r="HA219">
        <v>1.5478499999999999</v>
      </c>
      <c r="HB219">
        <v>2.2363300000000002</v>
      </c>
      <c r="HC219">
        <v>39.142800000000001</v>
      </c>
      <c r="HD219">
        <v>14.604900000000001</v>
      </c>
      <c r="HE219">
        <v>18</v>
      </c>
      <c r="HF219">
        <v>494.38600000000002</v>
      </c>
      <c r="HG219">
        <v>521.02099999999996</v>
      </c>
      <c r="HH219">
        <v>31.0001</v>
      </c>
      <c r="HI219">
        <v>32.930199999999999</v>
      </c>
      <c r="HJ219">
        <v>30.0002</v>
      </c>
      <c r="HK219">
        <v>32.819600000000001</v>
      </c>
      <c r="HL219">
        <v>32.804600000000001</v>
      </c>
      <c r="HM219">
        <v>57.155799999999999</v>
      </c>
      <c r="HN219">
        <v>21.680800000000001</v>
      </c>
      <c r="HO219">
        <v>100</v>
      </c>
      <c r="HP219">
        <v>31</v>
      </c>
      <c r="HQ219">
        <v>1364.13</v>
      </c>
      <c r="HR219">
        <v>33.766599999999997</v>
      </c>
      <c r="HS219">
        <v>99.388599999999997</v>
      </c>
      <c r="HT219">
        <v>98.445700000000002</v>
      </c>
    </row>
    <row r="220" spans="1:228" x14ac:dyDescent="0.2">
      <c r="A220">
        <v>205</v>
      </c>
      <c r="B220">
        <v>1669308164.0999999</v>
      </c>
      <c r="C220">
        <v>814.5</v>
      </c>
      <c r="D220" t="s">
        <v>769</v>
      </c>
      <c r="E220" t="s">
        <v>770</v>
      </c>
      <c r="F220">
        <v>4</v>
      </c>
      <c r="G220">
        <v>1669308162.0999999</v>
      </c>
      <c r="H220">
        <f t="shared" si="102"/>
        <v>3.2764004411432236E-3</v>
      </c>
      <c r="I220">
        <f t="shared" si="103"/>
        <v>3.2764004411432235</v>
      </c>
      <c r="J220">
        <f t="shared" si="104"/>
        <v>34.410277174828167</v>
      </c>
      <c r="K220">
        <f t="shared" si="105"/>
        <v>1322.062857142857</v>
      </c>
      <c r="L220">
        <f t="shared" si="106"/>
        <v>987.81376159771503</v>
      </c>
      <c r="M220">
        <f t="shared" si="107"/>
        <v>99.893809739653889</v>
      </c>
      <c r="N220">
        <f t="shared" si="108"/>
        <v>133.69513631970975</v>
      </c>
      <c r="O220">
        <f t="shared" si="109"/>
        <v>0.1901550075940687</v>
      </c>
      <c r="P220">
        <f t="shared" si="110"/>
        <v>2.2508537904728945</v>
      </c>
      <c r="Q220">
        <f t="shared" si="111"/>
        <v>0.18165983145798961</v>
      </c>
      <c r="R220">
        <f t="shared" si="112"/>
        <v>0.11426902292390452</v>
      </c>
      <c r="S220">
        <f t="shared" si="113"/>
        <v>226.11535590630905</v>
      </c>
      <c r="T220">
        <f t="shared" si="114"/>
        <v>33.844481531793328</v>
      </c>
      <c r="U220">
        <f t="shared" si="115"/>
        <v>33.989742857142858</v>
      </c>
      <c r="V220">
        <f t="shared" si="116"/>
        <v>5.3399538437304495</v>
      </c>
      <c r="W220">
        <f t="shared" si="117"/>
        <v>70.261531601532099</v>
      </c>
      <c r="X220">
        <f t="shared" si="118"/>
        <v>3.5966413497000937</v>
      </c>
      <c r="Y220">
        <f t="shared" si="119"/>
        <v>5.1189338856109803</v>
      </c>
      <c r="Z220">
        <f t="shared" si="120"/>
        <v>1.7433124940303557</v>
      </c>
      <c r="AA220">
        <f t="shared" si="121"/>
        <v>-144.48925945441616</v>
      </c>
      <c r="AB220">
        <f t="shared" si="122"/>
        <v>-91.699238845868223</v>
      </c>
      <c r="AC220">
        <f t="shared" si="123"/>
        <v>-9.3863633576959664</v>
      </c>
      <c r="AD220">
        <f t="shared" si="124"/>
        <v>-19.459505751671287</v>
      </c>
      <c r="AE220">
        <f t="shared" si="125"/>
        <v>58.829537967386393</v>
      </c>
      <c r="AF220">
        <f t="shared" si="126"/>
        <v>3.3054865562977507</v>
      </c>
      <c r="AG220">
        <f t="shared" si="127"/>
        <v>34.410277174828167</v>
      </c>
      <c r="AH220">
        <v>1401.922435845853</v>
      </c>
      <c r="AI220">
        <v>1373.457090909091</v>
      </c>
      <c r="AJ220">
        <v>1.754448777218425</v>
      </c>
      <c r="AK220">
        <v>66.400301856687292</v>
      </c>
      <c r="AL220">
        <f t="shared" si="128"/>
        <v>3.2764004411432235</v>
      </c>
      <c r="AM220">
        <v>33.845445326587956</v>
      </c>
      <c r="AN220">
        <v>35.561358181818193</v>
      </c>
      <c r="AO220">
        <v>-1.576594695111688E-3</v>
      </c>
      <c r="AP220">
        <v>80.260018109835471</v>
      </c>
      <c r="AQ220">
        <v>15</v>
      </c>
      <c r="AR220">
        <v>3</v>
      </c>
      <c r="AS220">
        <f t="shared" si="129"/>
        <v>1</v>
      </c>
      <c r="AT220">
        <f t="shared" si="130"/>
        <v>0</v>
      </c>
      <c r="AU220">
        <f t="shared" si="131"/>
        <v>22314.815683666024</v>
      </c>
      <c r="AV220">
        <f t="shared" si="132"/>
        <v>1199.991428571429</v>
      </c>
      <c r="AW220">
        <f t="shared" si="133"/>
        <v>1025.9185636820259</v>
      </c>
      <c r="AX220">
        <f t="shared" si="134"/>
        <v>0.85493824310342437</v>
      </c>
      <c r="AY220">
        <f t="shared" si="135"/>
        <v>0.18843080918960883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1669308162.0999999</v>
      </c>
      <c r="BF220">
        <v>1322.062857142857</v>
      </c>
      <c r="BG220">
        <v>1356.1814285714279</v>
      </c>
      <c r="BH220">
        <v>35.56588571428572</v>
      </c>
      <c r="BI220">
        <v>33.84487142857143</v>
      </c>
      <c r="BJ220">
        <v>1326.234285714286</v>
      </c>
      <c r="BK220">
        <v>35.415471428571443</v>
      </c>
      <c r="BL220">
        <v>500.13499999999999</v>
      </c>
      <c r="BM220">
        <v>101.0261428571429</v>
      </c>
      <c r="BN220">
        <v>0.10001434285714279</v>
      </c>
      <c r="BO220">
        <v>33.234071428571433</v>
      </c>
      <c r="BP220">
        <v>33.989742857142858</v>
      </c>
      <c r="BQ220">
        <v>999.89999999999986</v>
      </c>
      <c r="BR220">
        <v>0</v>
      </c>
      <c r="BS220">
        <v>0</v>
      </c>
      <c r="BT220">
        <v>4499.7314285714283</v>
      </c>
      <c r="BU220">
        <v>0</v>
      </c>
      <c r="BV220">
        <v>280.05657142857137</v>
      </c>
      <c r="BW220">
        <v>-34.11944285714285</v>
      </c>
      <c r="BX220">
        <v>1370.8171428571429</v>
      </c>
      <c r="BY220">
        <v>1403.69</v>
      </c>
      <c r="BZ220">
        <v>1.7210242857142859</v>
      </c>
      <c r="CA220">
        <v>1356.1814285714279</v>
      </c>
      <c r="CB220">
        <v>33.84487142857143</v>
      </c>
      <c r="CC220">
        <v>3.5930842857142862</v>
      </c>
      <c r="CD220">
        <v>3.419218571428571</v>
      </c>
      <c r="CE220">
        <v>27.066128571428571</v>
      </c>
      <c r="CF220">
        <v>26.223885714285721</v>
      </c>
      <c r="CG220">
        <v>1199.991428571429</v>
      </c>
      <c r="CH220">
        <v>0.49997485714285722</v>
      </c>
      <c r="CI220">
        <v>0.50002514285714295</v>
      </c>
      <c r="CJ220">
        <v>0</v>
      </c>
      <c r="CK220">
        <v>1171.601428571428</v>
      </c>
      <c r="CL220">
        <v>4.9990899999999998</v>
      </c>
      <c r="CM220">
        <v>12938.45714285714</v>
      </c>
      <c r="CN220">
        <v>9557.7114285714288</v>
      </c>
      <c r="CO220">
        <v>42.75</v>
      </c>
      <c r="CP220">
        <v>44.482000000000014</v>
      </c>
      <c r="CQ220">
        <v>43.561999999999998</v>
      </c>
      <c r="CR220">
        <v>43.436999999999998</v>
      </c>
      <c r="CS220">
        <v>44.125</v>
      </c>
      <c r="CT220">
        <v>597.46714285714279</v>
      </c>
      <c r="CU220">
        <v>597.52571428571434</v>
      </c>
      <c r="CV220">
        <v>0</v>
      </c>
      <c r="CW220">
        <v>1669308173.3</v>
      </c>
      <c r="CX220">
        <v>0</v>
      </c>
      <c r="CY220">
        <v>1669300797.0999999</v>
      </c>
      <c r="CZ220" t="s">
        <v>356</v>
      </c>
      <c r="DA220">
        <v>1669300797.0999999</v>
      </c>
      <c r="DB220">
        <v>1669300794.5999999</v>
      </c>
      <c r="DC220">
        <v>7</v>
      </c>
      <c r="DD220">
        <v>-0.40400000000000003</v>
      </c>
      <c r="DE220">
        <v>2.3E-2</v>
      </c>
      <c r="DF220">
        <v>-3.4009999999999998</v>
      </c>
      <c r="DG220">
        <v>0.121</v>
      </c>
      <c r="DH220">
        <v>413</v>
      </c>
      <c r="DI220">
        <v>31</v>
      </c>
      <c r="DJ220">
        <v>0.5</v>
      </c>
      <c r="DK220">
        <v>0.27</v>
      </c>
      <c r="DL220">
        <v>-33.865992499999997</v>
      </c>
      <c r="DM220">
        <v>-2.4224926829267308</v>
      </c>
      <c r="DN220">
        <v>0.2444402026953626</v>
      </c>
      <c r="DO220">
        <v>0</v>
      </c>
      <c r="DP220">
        <v>1.7180982499999999</v>
      </c>
      <c r="DQ220">
        <v>0.173942701688556</v>
      </c>
      <c r="DR220">
        <v>2.5962829669307991E-2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2.94848</v>
      </c>
      <c r="EB220">
        <v>2.5973999999999999</v>
      </c>
      <c r="EC220">
        <v>0.222749</v>
      </c>
      <c r="ED220">
        <v>0.22425800000000001</v>
      </c>
      <c r="EE220">
        <v>0.143618</v>
      </c>
      <c r="EF220">
        <v>0.137381</v>
      </c>
      <c r="EG220">
        <v>23561.7</v>
      </c>
      <c r="EH220">
        <v>23938.3</v>
      </c>
      <c r="EI220">
        <v>28210.5</v>
      </c>
      <c r="EJ220">
        <v>29708.7</v>
      </c>
      <c r="EK220">
        <v>33242.6</v>
      </c>
      <c r="EL220">
        <v>35570.400000000001</v>
      </c>
      <c r="EM220">
        <v>39808.199999999997</v>
      </c>
      <c r="EN220">
        <v>42444.4</v>
      </c>
      <c r="EO220">
        <v>1.9405300000000001</v>
      </c>
      <c r="EP220">
        <v>1.91812</v>
      </c>
      <c r="EQ220">
        <v>0.19134599999999999</v>
      </c>
      <c r="ER220">
        <v>0</v>
      </c>
      <c r="ES220">
        <v>30.89</v>
      </c>
      <c r="ET220">
        <v>999.9</v>
      </c>
      <c r="EU220">
        <v>71.900000000000006</v>
      </c>
      <c r="EV220">
        <v>34.4</v>
      </c>
      <c r="EW220">
        <v>38.883699999999997</v>
      </c>
      <c r="EX220">
        <v>28.964600000000001</v>
      </c>
      <c r="EY220">
        <v>1.7267600000000001</v>
      </c>
      <c r="EZ220">
        <v>1</v>
      </c>
      <c r="FA220">
        <v>0.43805899999999998</v>
      </c>
      <c r="FB220">
        <v>0.16217599999999999</v>
      </c>
      <c r="FC220">
        <v>20.276</v>
      </c>
      <c r="FD220">
        <v>5.2174399999999999</v>
      </c>
      <c r="FE220">
        <v>12.004</v>
      </c>
      <c r="FF220">
        <v>4.9869500000000002</v>
      </c>
      <c r="FG220">
        <v>3.2844500000000001</v>
      </c>
      <c r="FH220">
        <v>9999</v>
      </c>
      <c r="FI220">
        <v>9999</v>
      </c>
      <c r="FJ220">
        <v>9999</v>
      </c>
      <c r="FK220">
        <v>999.9</v>
      </c>
      <c r="FL220">
        <v>1.8657699999999999</v>
      </c>
      <c r="FM220">
        <v>1.8621099999999999</v>
      </c>
      <c r="FN220">
        <v>1.8641700000000001</v>
      </c>
      <c r="FO220">
        <v>1.8602300000000001</v>
      </c>
      <c r="FP220">
        <v>1.8609599999999999</v>
      </c>
      <c r="FQ220">
        <v>1.86008</v>
      </c>
      <c r="FR220">
        <v>1.86178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-4.18</v>
      </c>
      <c r="GH220">
        <v>0.15040000000000001</v>
      </c>
      <c r="GI220">
        <v>-2.4104999999999999</v>
      </c>
      <c r="GJ220">
        <v>-2.6733299999999998E-3</v>
      </c>
      <c r="GK220">
        <v>1.6058599999999999E-6</v>
      </c>
      <c r="GL220">
        <v>-4.45944E-10</v>
      </c>
      <c r="GM220">
        <v>-0.1235328524796835</v>
      </c>
      <c r="GN220">
        <v>8.2927637995010707E-4</v>
      </c>
      <c r="GO220">
        <v>4.5700164417846682E-4</v>
      </c>
      <c r="GP220">
        <v>-7.3971344136228166E-6</v>
      </c>
      <c r="GQ220">
        <v>4</v>
      </c>
      <c r="GR220">
        <v>2095</v>
      </c>
      <c r="GS220">
        <v>4</v>
      </c>
      <c r="GT220">
        <v>35</v>
      </c>
      <c r="GU220">
        <v>122.8</v>
      </c>
      <c r="GV220">
        <v>122.8</v>
      </c>
      <c r="GW220">
        <v>2.8674300000000001</v>
      </c>
      <c r="GX220">
        <v>2.5354000000000001</v>
      </c>
      <c r="GY220">
        <v>1.4489700000000001</v>
      </c>
      <c r="GZ220">
        <v>2.32544</v>
      </c>
      <c r="HA220">
        <v>1.5478499999999999</v>
      </c>
      <c r="HB220">
        <v>2.2949199999999998</v>
      </c>
      <c r="HC220">
        <v>39.142800000000001</v>
      </c>
      <c r="HD220">
        <v>14.6136</v>
      </c>
      <c r="HE220">
        <v>18</v>
      </c>
      <c r="HF220">
        <v>494.34399999999999</v>
      </c>
      <c r="HG220">
        <v>520.96699999999998</v>
      </c>
      <c r="HH220">
        <v>31.000499999999999</v>
      </c>
      <c r="HI220">
        <v>32.932499999999997</v>
      </c>
      <c r="HJ220">
        <v>30.0002</v>
      </c>
      <c r="HK220">
        <v>32.822299999999998</v>
      </c>
      <c r="HL220">
        <v>32.804600000000001</v>
      </c>
      <c r="HM220">
        <v>57.384700000000002</v>
      </c>
      <c r="HN220">
        <v>21.680800000000001</v>
      </c>
      <c r="HO220">
        <v>100</v>
      </c>
      <c r="HP220">
        <v>31</v>
      </c>
      <c r="HQ220">
        <v>1370.81</v>
      </c>
      <c r="HR220">
        <v>33.760599999999997</v>
      </c>
      <c r="HS220">
        <v>99.388199999999998</v>
      </c>
      <c r="HT220">
        <v>98.443799999999996</v>
      </c>
    </row>
    <row r="221" spans="1:228" x14ac:dyDescent="0.2">
      <c r="A221">
        <v>206</v>
      </c>
      <c r="B221">
        <v>1669308168.0999999</v>
      </c>
      <c r="C221">
        <v>818.5</v>
      </c>
      <c r="D221" t="s">
        <v>771</v>
      </c>
      <c r="E221" t="s">
        <v>772</v>
      </c>
      <c r="F221">
        <v>4</v>
      </c>
      <c r="G221">
        <v>1669308165.7874999</v>
      </c>
      <c r="H221">
        <f t="shared" si="102"/>
        <v>3.2576448983245277E-3</v>
      </c>
      <c r="I221">
        <f t="shared" si="103"/>
        <v>3.2576448983245276</v>
      </c>
      <c r="J221">
        <f t="shared" si="104"/>
        <v>34.79585042602406</v>
      </c>
      <c r="K221">
        <f t="shared" si="105"/>
        <v>1328.2925</v>
      </c>
      <c r="L221">
        <f t="shared" si="106"/>
        <v>988.43431669018366</v>
      </c>
      <c r="M221">
        <f t="shared" si="107"/>
        <v>99.956057778362805</v>
      </c>
      <c r="N221">
        <f t="shared" si="108"/>
        <v>134.32443576135154</v>
      </c>
      <c r="O221">
        <f t="shared" si="109"/>
        <v>0.18881003810803965</v>
      </c>
      <c r="P221">
        <f t="shared" si="110"/>
        <v>2.2483016877978828</v>
      </c>
      <c r="Q221">
        <f t="shared" si="111"/>
        <v>0.18042270809663608</v>
      </c>
      <c r="R221">
        <f t="shared" si="112"/>
        <v>0.11348670995061851</v>
      </c>
      <c r="S221">
        <f t="shared" si="113"/>
        <v>226.12049582272741</v>
      </c>
      <c r="T221">
        <f t="shared" si="114"/>
        <v>33.858877230228572</v>
      </c>
      <c r="U221">
        <f t="shared" si="115"/>
        <v>33.992062500000003</v>
      </c>
      <c r="V221">
        <f t="shared" si="116"/>
        <v>5.3406448714893218</v>
      </c>
      <c r="W221">
        <f t="shared" si="117"/>
        <v>70.208189545905455</v>
      </c>
      <c r="X221">
        <f t="shared" si="118"/>
        <v>3.5954312935612212</v>
      </c>
      <c r="Y221">
        <f t="shared" si="119"/>
        <v>5.1210995708846152</v>
      </c>
      <c r="Z221">
        <f t="shared" si="120"/>
        <v>1.7452135779281006</v>
      </c>
      <c r="AA221">
        <f t="shared" si="121"/>
        <v>-143.66214001611166</v>
      </c>
      <c r="AB221">
        <f t="shared" si="122"/>
        <v>-90.962375142686341</v>
      </c>
      <c r="AC221">
        <f t="shared" si="123"/>
        <v>-9.3219563135935655</v>
      </c>
      <c r="AD221">
        <f t="shared" si="124"/>
        <v>-17.825975649664173</v>
      </c>
      <c r="AE221">
        <f t="shared" si="125"/>
        <v>58.691974743892949</v>
      </c>
      <c r="AF221">
        <f t="shared" si="126"/>
        <v>3.2843924566448779</v>
      </c>
      <c r="AG221">
        <f t="shared" si="127"/>
        <v>34.79585042602406</v>
      </c>
      <c r="AH221">
        <v>1408.8752187675509</v>
      </c>
      <c r="AI221">
        <v>1380.371151515152</v>
      </c>
      <c r="AJ221">
        <v>1.7209880737037331</v>
      </c>
      <c r="AK221">
        <v>66.400301856687292</v>
      </c>
      <c r="AL221">
        <f t="shared" si="128"/>
        <v>3.2576448983245276</v>
      </c>
      <c r="AM221">
        <v>33.844751253584647</v>
      </c>
      <c r="AN221">
        <v>35.549276969696969</v>
      </c>
      <c r="AO221">
        <v>-1.320798625806982E-3</v>
      </c>
      <c r="AP221">
        <v>80.260018109835471</v>
      </c>
      <c r="AQ221">
        <v>15</v>
      </c>
      <c r="AR221">
        <v>3</v>
      </c>
      <c r="AS221">
        <f t="shared" si="129"/>
        <v>1</v>
      </c>
      <c r="AT221">
        <f t="shared" si="130"/>
        <v>0</v>
      </c>
      <c r="AU221">
        <f t="shared" si="131"/>
        <v>22270.310803962053</v>
      </c>
      <c r="AV221">
        <f t="shared" si="132"/>
        <v>1200.0225</v>
      </c>
      <c r="AW221">
        <f t="shared" si="133"/>
        <v>1025.9447574211022</v>
      </c>
      <c r="AX221">
        <f t="shared" si="134"/>
        <v>0.85493793443131461</v>
      </c>
      <c r="AY221">
        <f t="shared" si="135"/>
        <v>0.18843021345243727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1669308165.7874999</v>
      </c>
      <c r="BF221">
        <v>1328.2925</v>
      </c>
      <c r="BG221">
        <v>1362.3325</v>
      </c>
      <c r="BH221">
        <v>35.554099999999998</v>
      </c>
      <c r="BI221">
        <v>33.8440625</v>
      </c>
      <c r="BJ221">
        <v>1332.4712500000001</v>
      </c>
      <c r="BK221">
        <v>35.403712499999997</v>
      </c>
      <c r="BL221">
        <v>500.13937499999997</v>
      </c>
      <c r="BM221">
        <v>101.02562500000001</v>
      </c>
      <c r="BN221">
        <v>0.1000199625</v>
      </c>
      <c r="BO221">
        <v>33.241612500000002</v>
      </c>
      <c r="BP221">
        <v>33.992062500000003</v>
      </c>
      <c r="BQ221">
        <v>999.9</v>
      </c>
      <c r="BR221">
        <v>0</v>
      </c>
      <c r="BS221">
        <v>0</v>
      </c>
      <c r="BT221">
        <v>4492.34375</v>
      </c>
      <c r="BU221">
        <v>0</v>
      </c>
      <c r="BV221">
        <v>282.38175000000001</v>
      </c>
      <c r="BW221">
        <v>-34.037925000000001</v>
      </c>
      <c r="BX221">
        <v>1377.2625</v>
      </c>
      <c r="BY221">
        <v>1410.0550000000001</v>
      </c>
      <c r="BZ221">
        <v>1.71002875</v>
      </c>
      <c r="CA221">
        <v>1362.3325</v>
      </c>
      <c r="CB221">
        <v>33.8440625</v>
      </c>
      <c r="CC221">
        <v>3.5918862499999999</v>
      </c>
      <c r="CD221">
        <v>3.41913</v>
      </c>
      <c r="CE221">
        <v>27.060437499999999</v>
      </c>
      <c r="CF221">
        <v>26.223437499999999</v>
      </c>
      <c r="CG221">
        <v>1200.0225</v>
      </c>
      <c r="CH221">
        <v>0.49998399999999998</v>
      </c>
      <c r="CI221">
        <v>0.50001600000000002</v>
      </c>
      <c r="CJ221">
        <v>0</v>
      </c>
      <c r="CK221">
        <v>1171.32375</v>
      </c>
      <c r="CL221">
        <v>4.9990899999999998</v>
      </c>
      <c r="CM221">
        <v>12935.674999999999</v>
      </c>
      <c r="CN221">
        <v>9557.9674999999988</v>
      </c>
      <c r="CO221">
        <v>42.75</v>
      </c>
      <c r="CP221">
        <v>44.492125000000001</v>
      </c>
      <c r="CQ221">
        <v>43.601374999999997</v>
      </c>
      <c r="CR221">
        <v>43.436999999999998</v>
      </c>
      <c r="CS221">
        <v>44.125</v>
      </c>
      <c r="CT221">
        <v>597.49499999999989</v>
      </c>
      <c r="CU221">
        <v>597.52874999999995</v>
      </c>
      <c r="CV221">
        <v>0</v>
      </c>
      <c r="CW221">
        <v>1669308176.9000001</v>
      </c>
      <c r="CX221">
        <v>0</v>
      </c>
      <c r="CY221">
        <v>1669300797.0999999</v>
      </c>
      <c r="CZ221" t="s">
        <v>356</v>
      </c>
      <c r="DA221">
        <v>1669300797.0999999</v>
      </c>
      <c r="DB221">
        <v>1669300794.5999999</v>
      </c>
      <c r="DC221">
        <v>7</v>
      </c>
      <c r="DD221">
        <v>-0.40400000000000003</v>
      </c>
      <c r="DE221">
        <v>2.3E-2</v>
      </c>
      <c r="DF221">
        <v>-3.4009999999999998</v>
      </c>
      <c r="DG221">
        <v>0.121</v>
      </c>
      <c r="DH221">
        <v>413</v>
      </c>
      <c r="DI221">
        <v>31</v>
      </c>
      <c r="DJ221">
        <v>0.5</v>
      </c>
      <c r="DK221">
        <v>0.27</v>
      </c>
      <c r="DL221">
        <v>-33.973694999999999</v>
      </c>
      <c r="DM221">
        <v>-1.275509943714757</v>
      </c>
      <c r="DN221">
        <v>0.15737760156705941</v>
      </c>
      <c r="DO221">
        <v>0</v>
      </c>
      <c r="DP221">
        <v>1.7259445</v>
      </c>
      <c r="DQ221">
        <v>-5.6182288930582559E-2</v>
      </c>
      <c r="DR221">
        <v>1.052569236440052E-2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2.9485700000000001</v>
      </c>
      <c r="EB221">
        <v>2.5973799999999998</v>
      </c>
      <c r="EC221">
        <v>0.22342799999999999</v>
      </c>
      <c r="ED221">
        <v>0.22492899999999999</v>
      </c>
      <c r="EE221">
        <v>0.14358699999999999</v>
      </c>
      <c r="EF221">
        <v>0.137374</v>
      </c>
      <c r="EG221">
        <v>23541</v>
      </c>
      <c r="EH221">
        <v>23917.599999999999</v>
      </c>
      <c r="EI221">
        <v>28210.400000000001</v>
      </c>
      <c r="EJ221">
        <v>29708.7</v>
      </c>
      <c r="EK221">
        <v>33243.599999999999</v>
      </c>
      <c r="EL221">
        <v>35570.800000000003</v>
      </c>
      <c r="EM221">
        <v>39808</v>
      </c>
      <c r="EN221">
        <v>42444.6</v>
      </c>
      <c r="EO221">
        <v>1.9404300000000001</v>
      </c>
      <c r="EP221">
        <v>1.9180699999999999</v>
      </c>
      <c r="EQ221">
        <v>0.19172600000000001</v>
      </c>
      <c r="ER221">
        <v>0</v>
      </c>
      <c r="ES221">
        <v>30.886900000000001</v>
      </c>
      <c r="ET221">
        <v>999.9</v>
      </c>
      <c r="EU221">
        <v>71.900000000000006</v>
      </c>
      <c r="EV221">
        <v>34.4</v>
      </c>
      <c r="EW221">
        <v>38.881399999999999</v>
      </c>
      <c r="EX221">
        <v>28.874600000000001</v>
      </c>
      <c r="EY221">
        <v>1.9431099999999999</v>
      </c>
      <c r="EZ221">
        <v>1</v>
      </c>
      <c r="FA221">
        <v>0.43815599999999999</v>
      </c>
      <c r="FB221">
        <v>0.164243</v>
      </c>
      <c r="FC221">
        <v>20.2759</v>
      </c>
      <c r="FD221">
        <v>5.2168400000000004</v>
      </c>
      <c r="FE221">
        <v>12.004</v>
      </c>
      <c r="FF221">
        <v>4.9871499999999997</v>
      </c>
      <c r="FG221">
        <v>3.2843800000000001</v>
      </c>
      <c r="FH221">
        <v>9999</v>
      </c>
      <c r="FI221">
        <v>9999</v>
      </c>
      <c r="FJ221">
        <v>9999</v>
      </c>
      <c r="FK221">
        <v>999.9</v>
      </c>
      <c r="FL221">
        <v>1.86578</v>
      </c>
      <c r="FM221">
        <v>1.8621000000000001</v>
      </c>
      <c r="FN221">
        <v>1.8641700000000001</v>
      </c>
      <c r="FO221">
        <v>1.8602300000000001</v>
      </c>
      <c r="FP221">
        <v>1.8609599999999999</v>
      </c>
      <c r="FQ221">
        <v>1.86005</v>
      </c>
      <c r="FR221">
        <v>1.8617600000000001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-4.18</v>
      </c>
      <c r="GH221">
        <v>0.15040000000000001</v>
      </c>
      <c r="GI221">
        <v>-2.4104999999999999</v>
      </c>
      <c r="GJ221">
        <v>-2.6733299999999998E-3</v>
      </c>
      <c r="GK221">
        <v>1.6058599999999999E-6</v>
      </c>
      <c r="GL221">
        <v>-4.45944E-10</v>
      </c>
      <c r="GM221">
        <v>-0.1235328524796835</v>
      </c>
      <c r="GN221">
        <v>8.2927637995010707E-4</v>
      </c>
      <c r="GO221">
        <v>4.5700164417846682E-4</v>
      </c>
      <c r="GP221">
        <v>-7.3971344136228166E-6</v>
      </c>
      <c r="GQ221">
        <v>4</v>
      </c>
      <c r="GR221">
        <v>2095</v>
      </c>
      <c r="GS221">
        <v>4</v>
      </c>
      <c r="GT221">
        <v>35</v>
      </c>
      <c r="GU221">
        <v>122.8</v>
      </c>
      <c r="GV221">
        <v>122.9</v>
      </c>
      <c r="GW221">
        <v>2.8784200000000002</v>
      </c>
      <c r="GX221">
        <v>2.5293000000000001</v>
      </c>
      <c r="GY221">
        <v>1.4489700000000001</v>
      </c>
      <c r="GZ221">
        <v>2.32544</v>
      </c>
      <c r="HA221">
        <v>1.5478499999999999</v>
      </c>
      <c r="HB221">
        <v>2.3278799999999999</v>
      </c>
      <c r="HC221">
        <v>39.142800000000001</v>
      </c>
      <c r="HD221">
        <v>14.622400000000001</v>
      </c>
      <c r="HE221">
        <v>18</v>
      </c>
      <c r="HF221">
        <v>494.28500000000003</v>
      </c>
      <c r="HG221">
        <v>520.95299999999997</v>
      </c>
      <c r="HH221">
        <v>31.000499999999999</v>
      </c>
      <c r="HI221">
        <v>32.933100000000003</v>
      </c>
      <c r="HJ221">
        <v>30.000299999999999</v>
      </c>
      <c r="HK221">
        <v>32.823</v>
      </c>
      <c r="HL221">
        <v>32.807299999999998</v>
      </c>
      <c r="HM221">
        <v>57.610900000000001</v>
      </c>
      <c r="HN221">
        <v>21.954599999999999</v>
      </c>
      <c r="HO221">
        <v>100</v>
      </c>
      <c r="HP221">
        <v>31</v>
      </c>
      <c r="HQ221">
        <v>1377.49</v>
      </c>
      <c r="HR221">
        <v>33.755899999999997</v>
      </c>
      <c r="HS221">
        <v>99.387900000000002</v>
      </c>
      <c r="HT221">
        <v>98.444000000000003</v>
      </c>
    </row>
    <row r="222" spans="1:228" x14ac:dyDescent="0.2">
      <c r="A222">
        <v>207</v>
      </c>
      <c r="B222">
        <v>1669308172.0999999</v>
      </c>
      <c r="C222">
        <v>822.5</v>
      </c>
      <c r="D222" t="s">
        <v>773</v>
      </c>
      <c r="E222" t="s">
        <v>774</v>
      </c>
      <c r="F222">
        <v>4</v>
      </c>
      <c r="G222">
        <v>1669308170.0999999</v>
      </c>
      <c r="H222">
        <f t="shared" si="102"/>
        <v>3.2458537643904207E-3</v>
      </c>
      <c r="I222">
        <f t="shared" si="103"/>
        <v>3.2458537643904206</v>
      </c>
      <c r="J222">
        <f t="shared" si="104"/>
        <v>35.060674506755916</v>
      </c>
      <c r="K222">
        <f t="shared" si="105"/>
        <v>1335.3414285714291</v>
      </c>
      <c r="L222">
        <f t="shared" si="106"/>
        <v>990.9972237194761</v>
      </c>
      <c r="M222">
        <f t="shared" si="107"/>
        <v>100.21751139053107</v>
      </c>
      <c r="N222">
        <f t="shared" si="108"/>
        <v>135.04033273254385</v>
      </c>
      <c r="O222">
        <f t="shared" si="109"/>
        <v>0.18758106660489268</v>
      </c>
      <c r="P222">
        <f t="shared" si="110"/>
        <v>2.2519270447851434</v>
      </c>
      <c r="Q222">
        <f t="shared" si="111"/>
        <v>0.17931269430444499</v>
      </c>
      <c r="R222">
        <f t="shared" si="112"/>
        <v>0.11278294071870848</v>
      </c>
      <c r="S222">
        <f t="shared" si="113"/>
        <v>226.1281602456678</v>
      </c>
      <c r="T222">
        <f t="shared" si="114"/>
        <v>33.875199586265261</v>
      </c>
      <c r="U222">
        <f t="shared" si="115"/>
        <v>34.003242857142858</v>
      </c>
      <c r="V222">
        <f t="shared" si="116"/>
        <v>5.3439766203170276</v>
      </c>
      <c r="W222">
        <f t="shared" si="117"/>
        <v>70.133689310213882</v>
      </c>
      <c r="X222">
        <f t="shared" si="118"/>
        <v>3.5942937070091565</v>
      </c>
      <c r="Y222">
        <f t="shared" si="119"/>
        <v>5.1249174859616335</v>
      </c>
      <c r="Z222">
        <f t="shared" si="120"/>
        <v>1.7496829133078711</v>
      </c>
      <c r="AA222">
        <f t="shared" si="121"/>
        <v>-143.14215100961755</v>
      </c>
      <c r="AB222">
        <f t="shared" si="122"/>
        <v>-90.853231224022991</v>
      </c>
      <c r="AC222">
        <f t="shared" si="123"/>
        <v>-9.296894422832457</v>
      </c>
      <c r="AD222">
        <f t="shared" si="124"/>
        <v>-17.164116410805192</v>
      </c>
      <c r="AE222">
        <f t="shared" si="125"/>
        <v>59.016679789814042</v>
      </c>
      <c r="AF222">
        <f t="shared" si="126"/>
        <v>3.29745474890455</v>
      </c>
      <c r="AG222">
        <f t="shared" si="127"/>
        <v>35.060674506755916</v>
      </c>
      <c r="AH222">
        <v>1415.803880804418</v>
      </c>
      <c r="AI222">
        <v>1387.1679999999999</v>
      </c>
      <c r="AJ222">
        <v>1.7175826465613411</v>
      </c>
      <c r="AK222">
        <v>66.400301856687292</v>
      </c>
      <c r="AL222">
        <f t="shared" si="128"/>
        <v>3.2458537643904206</v>
      </c>
      <c r="AM222">
        <v>33.84347793725042</v>
      </c>
      <c r="AN222">
        <v>35.53587515151515</v>
      </c>
      <c r="AO222">
        <v>-3.5434021213331089E-4</v>
      </c>
      <c r="AP222">
        <v>80.260018109835471</v>
      </c>
      <c r="AQ222">
        <v>15</v>
      </c>
      <c r="AR222">
        <v>3</v>
      </c>
      <c r="AS222">
        <f t="shared" si="129"/>
        <v>1</v>
      </c>
      <c r="AT222">
        <f t="shared" si="130"/>
        <v>0</v>
      </c>
      <c r="AU222">
        <f t="shared" si="131"/>
        <v>22331.711371496564</v>
      </c>
      <c r="AV222">
        <f t="shared" si="132"/>
        <v>1200.0571428571429</v>
      </c>
      <c r="AW222">
        <f t="shared" si="133"/>
        <v>1025.9749638578589</v>
      </c>
      <c r="AX222">
        <f t="shared" si="134"/>
        <v>0.85493842519463503</v>
      </c>
      <c r="AY222">
        <f t="shared" si="135"/>
        <v>0.18843116062564574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1669308170.0999999</v>
      </c>
      <c r="BF222">
        <v>1335.3414285714291</v>
      </c>
      <c r="BG222">
        <v>1369.581428571428</v>
      </c>
      <c r="BH222">
        <v>35.54204285714286</v>
      </c>
      <c r="BI222">
        <v>33.825042857142847</v>
      </c>
      <c r="BJ222">
        <v>1339.521428571428</v>
      </c>
      <c r="BK222">
        <v>35.391714285714293</v>
      </c>
      <c r="BL222">
        <v>500.09857142857152</v>
      </c>
      <c r="BM222">
        <v>101.02800000000001</v>
      </c>
      <c r="BN222">
        <v>9.9943642857142856E-2</v>
      </c>
      <c r="BO222">
        <v>33.254900000000013</v>
      </c>
      <c r="BP222">
        <v>34.003242857142858</v>
      </c>
      <c r="BQ222">
        <v>999.89999999999986</v>
      </c>
      <c r="BR222">
        <v>0</v>
      </c>
      <c r="BS222">
        <v>0</v>
      </c>
      <c r="BT222">
        <v>4502.7657142857142</v>
      </c>
      <c r="BU222">
        <v>0</v>
      </c>
      <c r="BV222">
        <v>285.07871428571428</v>
      </c>
      <c r="BW222">
        <v>-34.241</v>
      </c>
      <c r="BX222">
        <v>1384.55</v>
      </c>
      <c r="BY222">
        <v>1417.528571428571</v>
      </c>
      <c r="BZ222">
        <v>1.717004285714286</v>
      </c>
      <c r="CA222">
        <v>1369.581428571428</v>
      </c>
      <c r="CB222">
        <v>33.825042857142847</v>
      </c>
      <c r="CC222">
        <v>3.5907399999999998</v>
      </c>
      <c r="CD222">
        <v>3.417274285714285</v>
      </c>
      <c r="CE222">
        <v>27.055</v>
      </c>
      <c r="CF222">
        <v>26.21424285714285</v>
      </c>
      <c r="CG222">
        <v>1200.0571428571429</v>
      </c>
      <c r="CH222">
        <v>0.49996871428571432</v>
      </c>
      <c r="CI222">
        <v>0.50003128571428579</v>
      </c>
      <c r="CJ222">
        <v>0</v>
      </c>
      <c r="CK222">
        <v>1170.7942857142859</v>
      </c>
      <c r="CL222">
        <v>4.9990899999999998</v>
      </c>
      <c r="CM222">
        <v>12932.3</v>
      </c>
      <c r="CN222">
        <v>9558.2085714285731</v>
      </c>
      <c r="CO222">
        <v>42.811999999999998</v>
      </c>
      <c r="CP222">
        <v>44.5</v>
      </c>
      <c r="CQ222">
        <v>43.625</v>
      </c>
      <c r="CR222">
        <v>43.436999999999998</v>
      </c>
      <c r="CS222">
        <v>44.125</v>
      </c>
      <c r="CT222">
        <v>597.49428571428575</v>
      </c>
      <c r="CU222">
        <v>597.56714285714293</v>
      </c>
      <c r="CV222">
        <v>0</v>
      </c>
      <c r="CW222">
        <v>1669308181.0999999</v>
      </c>
      <c r="CX222">
        <v>0</v>
      </c>
      <c r="CY222">
        <v>1669300797.0999999</v>
      </c>
      <c r="CZ222" t="s">
        <v>356</v>
      </c>
      <c r="DA222">
        <v>1669300797.0999999</v>
      </c>
      <c r="DB222">
        <v>1669300794.5999999</v>
      </c>
      <c r="DC222">
        <v>7</v>
      </c>
      <c r="DD222">
        <v>-0.40400000000000003</v>
      </c>
      <c r="DE222">
        <v>2.3E-2</v>
      </c>
      <c r="DF222">
        <v>-3.4009999999999998</v>
      </c>
      <c r="DG222">
        <v>0.121</v>
      </c>
      <c r="DH222">
        <v>413</v>
      </c>
      <c r="DI222">
        <v>31</v>
      </c>
      <c r="DJ222">
        <v>0.5</v>
      </c>
      <c r="DK222">
        <v>0.27</v>
      </c>
      <c r="DL222">
        <v>-34.070010000000003</v>
      </c>
      <c r="DM222">
        <v>-0.89128930581606369</v>
      </c>
      <c r="DN222">
        <v>0.1235037080414997</v>
      </c>
      <c r="DO222">
        <v>0</v>
      </c>
      <c r="DP222">
        <v>1.72326175</v>
      </c>
      <c r="DQ222">
        <v>-9.8453020637898778E-2</v>
      </c>
      <c r="DR222">
        <v>1.248745888631869E-2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2.9482900000000001</v>
      </c>
      <c r="EB222">
        <v>2.59735</v>
      </c>
      <c r="EC222">
        <v>0.22411600000000001</v>
      </c>
      <c r="ED222">
        <v>0.22561200000000001</v>
      </c>
      <c r="EE222">
        <v>0.14354800000000001</v>
      </c>
      <c r="EF222">
        <v>0.137215</v>
      </c>
      <c r="EG222">
        <v>23519.7</v>
      </c>
      <c r="EH222">
        <v>23896.7</v>
      </c>
      <c r="EI222">
        <v>28209.9</v>
      </c>
      <c r="EJ222">
        <v>29709.1</v>
      </c>
      <c r="EK222">
        <v>33244.699999999997</v>
      </c>
      <c r="EL222">
        <v>35577.699999999997</v>
      </c>
      <c r="EM222">
        <v>39807.4</v>
      </c>
      <c r="EN222">
        <v>42444.9</v>
      </c>
      <c r="EO222">
        <v>1.94058</v>
      </c>
      <c r="EP222">
        <v>1.9180999999999999</v>
      </c>
      <c r="EQ222">
        <v>0.192553</v>
      </c>
      <c r="ER222">
        <v>0</v>
      </c>
      <c r="ES222">
        <v>30.884599999999999</v>
      </c>
      <c r="ET222">
        <v>999.9</v>
      </c>
      <c r="EU222">
        <v>71.900000000000006</v>
      </c>
      <c r="EV222">
        <v>34.4</v>
      </c>
      <c r="EW222">
        <v>38.880800000000001</v>
      </c>
      <c r="EX222">
        <v>28.964600000000001</v>
      </c>
      <c r="EY222">
        <v>2.4839699999999998</v>
      </c>
      <c r="EZ222">
        <v>1</v>
      </c>
      <c r="FA222">
        <v>0.438361</v>
      </c>
      <c r="FB222">
        <v>0.16737199999999999</v>
      </c>
      <c r="FC222">
        <v>20.2759</v>
      </c>
      <c r="FD222">
        <v>5.2175900000000004</v>
      </c>
      <c r="FE222">
        <v>12.004</v>
      </c>
      <c r="FF222">
        <v>4.9876500000000004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1.8657999999999999</v>
      </c>
      <c r="FM222">
        <v>1.86212</v>
      </c>
      <c r="FN222">
        <v>1.8641700000000001</v>
      </c>
      <c r="FO222">
        <v>1.8602099999999999</v>
      </c>
      <c r="FP222">
        <v>1.8609599999999999</v>
      </c>
      <c r="FQ222">
        <v>1.86005</v>
      </c>
      <c r="FR222">
        <v>1.8617600000000001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-4.1900000000000004</v>
      </c>
      <c r="GH222">
        <v>0.1502</v>
      </c>
      <c r="GI222">
        <v>-2.4104999999999999</v>
      </c>
      <c r="GJ222">
        <v>-2.6733299999999998E-3</v>
      </c>
      <c r="GK222">
        <v>1.6058599999999999E-6</v>
      </c>
      <c r="GL222">
        <v>-4.45944E-10</v>
      </c>
      <c r="GM222">
        <v>-0.1235328524796835</v>
      </c>
      <c r="GN222">
        <v>8.2927637995010707E-4</v>
      </c>
      <c r="GO222">
        <v>4.5700164417846682E-4</v>
      </c>
      <c r="GP222">
        <v>-7.3971344136228166E-6</v>
      </c>
      <c r="GQ222">
        <v>4</v>
      </c>
      <c r="GR222">
        <v>2095</v>
      </c>
      <c r="GS222">
        <v>4</v>
      </c>
      <c r="GT222">
        <v>35</v>
      </c>
      <c r="GU222">
        <v>122.9</v>
      </c>
      <c r="GV222">
        <v>123</v>
      </c>
      <c r="GW222">
        <v>2.8894000000000002</v>
      </c>
      <c r="GX222">
        <v>2.51953</v>
      </c>
      <c r="GY222">
        <v>1.4489700000000001</v>
      </c>
      <c r="GZ222">
        <v>2.32544</v>
      </c>
      <c r="HA222">
        <v>1.5478499999999999</v>
      </c>
      <c r="HB222">
        <v>2.3986800000000001</v>
      </c>
      <c r="HC222">
        <v>39.142800000000001</v>
      </c>
      <c r="HD222">
        <v>14.6311</v>
      </c>
      <c r="HE222">
        <v>18</v>
      </c>
      <c r="HF222">
        <v>494.39800000000002</v>
      </c>
      <c r="HG222">
        <v>520.97400000000005</v>
      </c>
      <c r="HH222">
        <v>31.000699999999998</v>
      </c>
      <c r="HI222">
        <v>32.935499999999998</v>
      </c>
      <c r="HJ222">
        <v>30.000299999999999</v>
      </c>
      <c r="HK222">
        <v>32.825299999999999</v>
      </c>
      <c r="HL222">
        <v>32.807499999999997</v>
      </c>
      <c r="HM222">
        <v>57.833599999999997</v>
      </c>
      <c r="HN222">
        <v>21.954599999999999</v>
      </c>
      <c r="HO222">
        <v>100</v>
      </c>
      <c r="HP222">
        <v>31</v>
      </c>
      <c r="HQ222">
        <v>1384.18</v>
      </c>
      <c r="HR222">
        <v>33.763599999999997</v>
      </c>
      <c r="HS222">
        <v>99.386300000000006</v>
      </c>
      <c r="HT222">
        <v>98.444900000000004</v>
      </c>
    </row>
    <row r="223" spans="1:228" x14ac:dyDescent="0.2">
      <c r="A223">
        <v>208</v>
      </c>
      <c r="B223">
        <v>1669308176.0999999</v>
      </c>
      <c r="C223">
        <v>826.5</v>
      </c>
      <c r="D223" t="s">
        <v>775</v>
      </c>
      <c r="E223" t="s">
        <v>776</v>
      </c>
      <c r="F223">
        <v>4</v>
      </c>
      <c r="G223">
        <v>1669308173.7874999</v>
      </c>
      <c r="H223">
        <f t="shared" si="102"/>
        <v>3.3182405640935584E-3</v>
      </c>
      <c r="I223">
        <f t="shared" si="103"/>
        <v>3.3182405640935584</v>
      </c>
      <c r="J223">
        <f t="shared" si="104"/>
        <v>34.805802244837622</v>
      </c>
      <c r="K223">
        <f t="shared" si="105"/>
        <v>1341.66</v>
      </c>
      <c r="L223">
        <f t="shared" si="106"/>
        <v>1005.7586232158376</v>
      </c>
      <c r="M223">
        <f t="shared" si="107"/>
        <v>101.70998545271728</v>
      </c>
      <c r="N223">
        <f t="shared" si="108"/>
        <v>135.67889544528225</v>
      </c>
      <c r="O223">
        <f t="shared" si="109"/>
        <v>0.19178753552070174</v>
      </c>
      <c r="P223">
        <f t="shared" si="110"/>
        <v>2.2516955235124918</v>
      </c>
      <c r="Q223">
        <f t="shared" si="111"/>
        <v>0.1831525007402256</v>
      </c>
      <c r="R223">
        <f t="shared" si="112"/>
        <v>0.11521373464907467</v>
      </c>
      <c r="S223">
        <f t="shared" si="113"/>
        <v>226.10782048642051</v>
      </c>
      <c r="T223">
        <f t="shared" si="114"/>
        <v>33.85477745095578</v>
      </c>
      <c r="U223">
        <f t="shared" si="115"/>
        <v>34.001925</v>
      </c>
      <c r="V223">
        <f t="shared" si="116"/>
        <v>5.3435838046600388</v>
      </c>
      <c r="W223">
        <f t="shared" si="117"/>
        <v>70.082162508795861</v>
      </c>
      <c r="X223">
        <f t="shared" si="118"/>
        <v>3.5923656327281974</v>
      </c>
      <c r="Y223">
        <f t="shared" si="119"/>
        <v>5.1259343378243036</v>
      </c>
      <c r="Z223">
        <f t="shared" si="120"/>
        <v>1.7512181719318414</v>
      </c>
      <c r="AA223">
        <f t="shared" si="121"/>
        <v>-146.33440887652591</v>
      </c>
      <c r="AB223">
        <f t="shared" si="122"/>
        <v>-90.254482221177426</v>
      </c>
      <c r="AC223">
        <f t="shared" si="123"/>
        <v>-9.2366749372634676</v>
      </c>
      <c r="AD223">
        <f t="shared" si="124"/>
        <v>-19.717745548546304</v>
      </c>
      <c r="AE223">
        <f t="shared" si="125"/>
        <v>58.665247673595502</v>
      </c>
      <c r="AF223">
        <f t="shared" si="126"/>
        <v>3.4086183192329904</v>
      </c>
      <c r="AG223">
        <f t="shared" si="127"/>
        <v>34.805802244837622</v>
      </c>
      <c r="AH223">
        <v>1422.6801142280151</v>
      </c>
      <c r="AI223">
        <v>1394.1681818181819</v>
      </c>
      <c r="AJ223">
        <v>1.721733266336785</v>
      </c>
      <c r="AK223">
        <v>66.400301856687292</v>
      </c>
      <c r="AL223">
        <f t="shared" si="128"/>
        <v>3.3182405640935584</v>
      </c>
      <c r="AM223">
        <v>33.778804084027762</v>
      </c>
      <c r="AN223">
        <v>35.508567878787858</v>
      </c>
      <c r="AO223">
        <v>-3.1166626389112412E-4</v>
      </c>
      <c r="AP223">
        <v>80.260018109835471</v>
      </c>
      <c r="AQ223">
        <v>15</v>
      </c>
      <c r="AR223">
        <v>3</v>
      </c>
      <c r="AS223">
        <f t="shared" si="129"/>
        <v>1</v>
      </c>
      <c r="AT223">
        <f t="shared" si="130"/>
        <v>0</v>
      </c>
      <c r="AU223">
        <f t="shared" si="131"/>
        <v>22327.480228613778</v>
      </c>
      <c r="AV223">
        <f t="shared" si="132"/>
        <v>1199.94875</v>
      </c>
      <c r="AW223">
        <f t="shared" si="133"/>
        <v>1025.8823385940002</v>
      </c>
      <c r="AX223">
        <f t="shared" si="134"/>
        <v>0.85493846182514066</v>
      </c>
      <c r="AY223">
        <f t="shared" si="135"/>
        <v>0.18843123132252149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1669308173.7874999</v>
      </c>
      <c r="BF223">
        <v>1341.66</v>
      </c>
      <c r="BG223">
        <v>1375.8</v>
      </c>
      <c r="BH223">
        <v>35.523087500000003</v>
      </c>
      <c r="BI223">
        <v>33.748275</v>
      </c>
      <c r="BJ223">
        <v>1345.845</v>
      </c>
      <c r="BK223">
        <v>35.372862499999997</v>
      </c>
      <c r="BL223">
        <v>500.12837500000001</v>
      </c>
      <c r="BM223">
        <v>101.027625</v>
      </c>
      <c r="BN223">
        <v>0.1000045375</v>
      </c>
      <c r="BO223">
        <v>33.258437499999999</v>
      </c>
      <c r="BP223">
        <v>34.001925</v>
      </c>
      <c r="BQ223">
        <v>999.9</v>
      </c>
      <c r="BR223">
        <v>0</v>
      </c>
      <c r="BS223">
        <v>0</v>
      </c>
      <c r="BT223">
        <v>4502.1100000000006</v>
      </c>
      <c r="BU223">
        <v>0</v>
      </c>
      <c r="BV223">
        <v>287.25725</v>
      </c>
      <c r="BW223">
        <v>-34.141199999999998</v>
      </c>
      <c r="BX223">
        <v>1391.075</v>
      </c>
      <c r="BY223">
        <v>1423.855</v>
      </c>
      <c r="BZ223">
        <v>1.77480375</v>
      </c>
      <c r="CA223">
        <v>1375.8</v>
      </c>
      <c r="CB223">
        <v>33.748275</v>
      </c>
      <c r="CC223">
        <v>3.5888149999999999</v>
      </c>
      <c r="CD223">
        <v>3.4095075000000001</v>
      </c>
      <c r="CE223">
        <v>27.045862499999998</v>
      </c>
      <c r="CF223">
        <v>26.1757375</v>
      </c>
      <c r="CG223">
        <v>1199.94875</v>
      </c>
      <c r="CH223">
        <v>0.49996825</v>
      </c>
      <c r="CI223">
        <v>0.50003175</v>
      </c>
      <c r="CJ223">
        <v>0</v>
      </c>
      <c r="CK223">
        <v>1170.4124999999999</v>
      </c>
      <c r="CL223">
        <v>4.9990899999999998</v>
      </c>
      <c r="CM223">
        <v>12928.65</v>
      </c>
      <c r="CN223">
        <v>9557.3312499999993</v>
      </c>
      <c r="CO223">
        <v>42.811999999999998</v>
      </c>
      <c r="CP223">
        <v>44.5</v>
      </c>
      <c r="CQ223">
        <v>43.609250000000003</v>
      </c>
      <c r="CR223">
        <v>43.436999999999998</v>
      </c>
      <c r="CS223">
        <v>44.125</v>
      </c>
      <c r="CT223">
        <v>597.43624999999997</v>
      </c>
      <c r="CU223">
        <v>597.51250000000005</v>
      </c>
      <c r="CV223">
        <v>0</v>
      </c>
      <c r="CW223">
        <v>1669308185.3</v>
      </c>
      <c r="CX223">
        <v>0</v>
      </c>
      <c r="CY223">
        <v>1669300797.0999999</v>
      </c>
      <c r="CZ223" t="s">
        <v>356</v>
      </c>
      <c r="DA223">
        <v>1669300797.0999999</v>
      </c>
      <c r="DB223">
        <v>1669300794.5999999</v>
      </c>
      <c r="DC223">
        <v>7</v>
      </c>
      <c r="DD223">
        <v>-0.40400000000000003</v>
      </c>
      <c r="DE223">
        <v>2.3E-2</v>
      </c>
      <c r="DF223">
        <v>-3.4009999999999998</v>
      </c>
      <c r="DG223">
        <v>0.121</v>
      </c>
      <c r="DH223">
        <v>413</v>
      </c>
      <c r="DI223">
        <v>31</v>
      </c>
      <c r="DJ223">
        <v>0.5</v>
      </c>
      <c r="DK223">
        <v>0.27</v>
      </c>
      <c r="DL223">
        <v>-34.113729268292687</v>
      </c>
      <c r="DM223">
        <v>-0.33885156794438309</v>
      </c>
      <c r="DN223">
        <v>8.1496452844856321E-2</v>
      </c>
      <c r="DO223">
        <v>0</v>
      </c>
      <c r="DP223">
        <v>1.7301056097560981</v>
      </c>
      <c r="DQ223">
        <v>4.2673797909410921E-2</v>
      </c>
      <c r="DR223">
        <v>2.2277955641284191E-2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2.9486400000000001</v>
      </c>
      <c r="EB223">
        <v>2.5975199999999998</v>
      </c>
      <c r="EC223">
        <v>0.22478799999999999</v>
      </c>
      <c r="ED223">
        <v>0.22627</v>
      </c>
      <c r="EE223">
        <v>0.14346300000000001</v>
      </c>
      <c r="EF223">
        <v>0.13705000000000001</v>
      </c>
      <c r="EG223">
        <v>23499.1</v>
      </c>
      <c r="EH223">
        <v>23876.2</v>
      </c>
      <c r="EI223">
        <v>28209.8</v>
      </c>
      <c r="EJ223">
        <v>29709</v>
      </c>
      <c r="EK223">
        <v>33247.599999999999</v>
      </c>
      <c r="EL223">
        <v>35584.400000000001</v>
      </c>
      <c r="EM223">
        <v>39806.9</v>
      </c>
      <c r="EN223">
        <v>42444.7</v>
      </c>
      <c r="EO223">
        <v>1.94058</v>
      </c>
      <c r="EP223">
        <v>1.91795</v>
      </c>
      <c r="EQ223">
        <v>0.192001</v>
      </c>
      <c r="ER223">
        <v>0</v>
      </c>
      <c r="ES223">
        <v>30.8841</v>
      </c>
      <c r="ET223">
        <v>999.9</v>
      </c>
      <c r="EU223">
        <v>71.900000000000006</v>
      </c>
      <c r="EV223">
        <v>34.4</v>
      </c>
      <c r="EW223">
        <v>38.882899999999999</v>
      </c>
      <c r="EX223">
        <v>28.9346</v>
      </c>
      <c r="EY223">
        <v>2.54006</v>
      </c>
      <c r="EZ223">
        <v>1</v>
      </c>
      <c r="FA223">
        <v>0.43871399999999999</v>
      </c>
      <c r="FB223">
        <v>0.17086299999999999</v>
      </c>
      <c r="FC223">
        <v>20.276</v>
      </c>
      <c r="FD223">
        <v>5.2174399999999999</v>
      </c>
      <c r="FE223">
        <v>12.004</v>
      </c>
      <c r="FF223">
        <v>4.9874999999999998</v>
      </c>
      <c r="FG223">
        <v>3.2846299999999999</v>
      </c>
      <c r="FH223">
        <v>9999</v>
      </c>
      <c r="FI223">
        <v>9999</v>
      </c>
      <c r="FJ223">
        <v>9999</v>
      </c>
      <c r="FK223">
        <v>999.9</v>
      </c>
      <c r="FL223">
        <v>1.8657900000000001</v>
      </c>
      <c r="FM223">
        <v>1.86212</v>
      </c>
      <c r="FN223">
        <v>1.8641700000000001</v>
      </c>
      <c r="FO223">
        <v>1.8602399999999999</v>
      </c>
      <c r="FP223">
        <v>1.8609599999999999</v>
      </c>
      <c r="FQ223">
        <v>1.86006</v>
      </c>
      <c r="FR223">
        <v>1.86175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-4.1900000000000004</v>
      </c>
      <c r="GH223">
        <v>0.15010000000000001</v>
      </c>
      <c r="GI223">
        <v>-2.4104999999999999</v>
      </c>
      <c r="GJ223">
        <v>-2.6733299999999998E-3</v>
      </c>
      <c r="GK223">
        <v>1.6058599999999999E-6</v>
      </c>
      <c r="GL223">
        <v>-4.45944E-10</v>
      </c>
      <c r="GM223">
        <v>-0.1235328524796835</v>
      </c>
      <c r="GN223">
        <v>8.2927637995010707E-4</v>
      </c>
      <c r="GO223">
        <v>4.5700164417846682E-4</v>
      </c>
      <c r="GP223">
        <v>-7.3971344136228166E-6</v>
      </c>
      <c r="GQ223">
        <v>4</v>
      </c>
      <c r="GR223">
        <v>2095</v>
      </c>
      <c r="GS223">
        <v>4</v>
      </c>
      <c r="GT223">
        <v>35</v>
      </c>
      <c r="GU223">
        <v>123</v>
      </c>
      <c r="GV223">
        <v>123</v>
      </c>
      <c r="GW223">
        <v>2.9003899999999998</v>
      </c>
      <c r="GX223">
        <v>2.51709</v>
      </c>
      <c r="GY223">
        <v>1.4489700000000001</v>
      </c>
      <c r="GZ223">
        <v>2.32544</v>
      </c>
      <c r="HA223">
        <v>1.5478499999999999</v>
      </c>
      <c r="HB223">
        <v>2.3535200000000001</v>
      </c>
      <c r="HC223">
        <v>39.142800000000001</v>
      </c>
      <c r="HD223">
        <v>14.6311</v>
      </c>
      <c r="HE223">
        <v>18</v>
      </c>
      <c r="HF223">
        <v>494.399</v>
      </c>
      <c r="HG223">
        <v>520.87599999999998</v>
      </c>
      <c r="HH223">
        <v>31.000900000000001</v>
      </c>
      <c r="HI223">
        <v>32.936100000000003</v>
      </c>
      <c r="HJ223">
        <v>30.000299999999999</v>
      </c>
      <c r="HK223">
        <v>32.825299999999999</v>
      </c>
      <c r="HL223">
        <v>32.808799999999998</v>
      </c>
      <c r="HM223">
        <v>58.0672</v>
      </c>
      <c r="HN223">
        <v>21.954599999999999</v>
      </c>
      <c r="HO223">
        <v>100</v>
      </c>
      <c r="HP223">
        <v>31</v>
      </c>
      <c r="HQ223">
        <v>1391.02</v>
      </c>
      <c r="HR223">
        <v>33.777900000000002</v>
      </c>
      <c r="HS223">
        <v>99.385300000000001</v>
      </c>
      <c r="HT223">
        <v>98.444500000000005</v>
      </c>
    </row>
    <row r="224" spans="1:228" x14ac:dyDescent="0.2">
      <c r="A224">
        <v>209</v>
      </c>
      <c r="B224">
        <v>1669308180.0999999</v>
      </c>
      <c r="C224">
        <v>830.5</v>
      </c>
      <c r="D224" t="s">
        <v>777</v>
      </c>
      <c r="E224" t="s">
        <v>778</v>
      </c>
      <c r="F224">
        <v>4</v>
      </c>
      <c r="G224">
        <v>1669308178.0999999</v>
      </c>
      <c r="H224">
        <f t="shared" si="102"/>
        <v>3.240117908897481E-3</v>
      </c>
      <c r="I224">
        <f t="shared" si="103"/>
        <v>3.240117908897481</v>
      </c>
      <c r="J224">
        <f t="shared" si="104"/>
        <v>34.568696303819266</v>
      </c>
      <c r="K224">
        <f t="shared" si="105"/>
        <v>1348.8071428571429</v>
      </c>
      <c r="L224">
        <f t="shared" si="106"/>
        <v>1006.5447225567815</v>
      </c>
      <c r="M224">
        <f t="shared" si="107"/>
        <v>101.79032347935795</v>
      </c>
      <c r="N224">
        <f t="shared" si="108"/>
        <v>136.40279692088097</v>
      </c>
      <c r="O224">
        <f t="shared" si="109"/>
        <v>0.18649007039938414</v>
      </c>
      <c r="P224">
        <f t="shared" si="110"/>
        <v>2.2506738758390394</v>
      </c>
      <c r="Q224">
        <f t="shared" si="111"/>
        <v>0.17831100841613207</v>
      </c>
      <c r="R224">
        <f t="shared" si="112"/>
        <v>0.11214934187216721</v>
      </c>
      <c r="S224">
        <f t="shared" si="113"/>
        <v>226.11137919234588</v>
      </c>
      <c r="T224">
        <f t="shared" si="114"/>
        <v>33.887659053617725</v>
      </c>
      <c r="U224">
        <f t="shared" si="115"/>
        <v>34.006914285714288</v>
      </c>
      <c r="V224">
        <f t="shared" si="116"/>
        <v>5.3450711009717145</v>
      </c>
      <c r="W224">
        <f t="shared" si="117"/>
        <v>69.982155280297818</v>
      </c>
      <c r="X224">
        <f t="shared" si="118"/>
        <v>3.5886172856891028</v>
      </c>
      <c r="Y224">
        <f t="shared" si="119"/>
        <v>5.1279033509552567</v>
      </c>
      <c r="Z224">
        <f t="shared" si="120"/>
        <v>1.7564538152826117</v>
      </c>
      <c r="AA224">
        <f t="shared" si="121"/>
        <v>-142.88919978237891</v>
      </c>
      <c r="AB224">
        <f t="shared" si="122"/>
        <v>-89.98797233315247</v>
      </c>
      <c r="AC224">
        <f t="shared" si="123"/>
        <v>-9.2141141226640073</v>
      </c>
      <c r="AD224">
        <f t="shared" si="124"/>
        <v>-15.979907045849501</v>
      </c>
      <c r="AE224">
        <f t="shared" si="125"/>
        <v>58.58637340576071</v>
      </c>
      <c r="AF224">
        <f t="shared" si="126"/>
        <v>3.3868646900642356</v>
      </c>
      <c r="AG224">
        <f t="shared" si="127"/>
        <v>34.568696303819266</v>
      </c>
      <c r="AH224">
        <v>1429.442142046337</v>
      </c>
      <c r="AI224">
        <v>1401.0358181818181</v>
      </c>
      <c r="AJ224">
        <v>1.7272559463970369</v>
      </c>
      <c r="AK224">
        <v>66.400301856687292</v>
      </c>
      <c r="AL224">
        <f t="shared" si="128"/>
        <v>3.240117908897481</v>
      </c>
      <c r="AM224">
        <v>33.723503238133638</v>
      </c>
      <c r="AN224">
        <v>35.474368484848483</v>
      </c>
      <c r="AO224">
        <v>-1.0024764530400861E-2</v>
      </c>
      <c r="AP224">
        <v>80.260018109835471</v>
      </c>
      <c r="AQ224">
        <v>15</v>
      </c>
      <c r="AR224">
        <v>3</v>
      </c>
      <c r="AS224">
        <f t="shared" si="129"/>
        <v>1</v>
      </c>
      <c r="AT224">
        <f t="shared" si="130"/>
        <v>0</v>
      </c>
      <c r="AU224">
        <f t="shared" si="131"/>
        <v>22309.34205507068</v>
      </c>
      <c r="AV224">
        <f t="shared" si="132"/>
        <v>1199.974285714286</v>
      </c>
      <c r="AW224">
        <f t="shared" si="133"/>
        <v>1025.9035208250498</v>
      </c>
      <c r="AX224">
        <f t="shared" si="134"/>
        <v>0.85493792078584385</v>
      </c>
      <c r="AY224">
        <f t="shared" si="135"/>
        <v>0.18843018711667878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1669308178.0999999</v>
      </c>
      <c r="BF224">
        <v>1348.8071428571429</v>
      </c>
      <c r="BG224">
        <v>1382.9</v>
      </c>
      <c r="BH224">
        <v>35.485728571428567</v>
      </c>
      <c r="BI224">
        <v>33.722271428571432</v>
      </c>
      <c r="BJ224">
        <v>1352.998571428571</v>
      </c>
      <c r="BK224">
        <v>35.335728571428568</v>
      </c>
      <c r="BL224">
        <v>500.1558571428572</v>
      </c>
      <c r="BM224">
        <v>101.02842857142861</v>
      </c>
      <c r="BN224">
        <v>0.1000371571428571</v>
      </c>
      <c r="BO224">
        <v>33.265285714285717</v>
      </c>
      <c r="BP224">
        <v>34.006914285714288</v>
      </c>
      <c r="BQ224">
        <v>999.89999999999986</v>
      </c>
      <c r="BR224">
        <v>0</v>
      </c>
      <c r="BS224">
        <v>0</v>
      </c>
      <c r="BT224">
        <v>4499.1071428571431</v>
      </c>
      <c r="BU224">
        <v>0</v>
      </c>
      <c r="BV224">
        <v>289.52214285714291</v>
      </c>
      <c r="BW224">
        <v>-34.091299999999997</v>
      </c>
      <c r="BX224">
        <v>1398.431428571429</v>
      </c>
      <c r="BY224">
        <v>1431.161428571429</v>
      </c>
      <c r="BZ224">
        <v>1.763488571428572</v>
      </c>
      <c r="CA224">
        <v>1382.9</v>
      </c>
      <c r="CB224">
        <v>33.722271428571432</v>
      </c>
      <c r="CC224">
        <v>3.585067142857143</v>
      </c>
      <c r="CD224">
        <v>3.406907142857142</v>
      </c>
      <c r="CE224">
        <v>27.02807142857143</v>
      </c>
      <c r="CF224">
        <v>26.16281428571429</v>
      </c>
      <c r="CG224">
        <v>1199.974285714286</v>
      </c>
      <c r="CH224">
        <v>0.49998657142857139</v>
      </c>
      <c r="CI224">
        <v>0.50001342857142861</v>
      </c>
      <c r="CJ224">
        <v>0</v>
      </c>
      <c r="CK224">
        <v>1169.992857142857</v>
      </c>
      <c r="CL224">
        <v>4.9990899999999998</v>
      </c>
      <c r="CM224">
        <v>12926.37142857143</v>
      </c>
      <c r="CN224">
        <v>9557.6085714285709</v>
      </c>
      <c r="CO224">
        <v>42.811999999999998</v>
      </c>
      <c r="CP224">
        <v>44.5</v>
      </c>
      <c r="CQ224">
        <v>43.625</v>
      </c>
      <c r="CR224">
        <v>43.436999999999998</v>
      </c>
      <c r="CS224">
        <v>44.125</v>
      </c>
      <c r="CT224">
        <v>597.47142857142865</v>
      </c>
      <c r="CU224">
        <v>597.50428571428563</v>
      </c>
      <c r="CV224">
        <v>0</v>
      </c>
      <c r="CW224">
        <v>1669308188.9000001</v>
      </c>
      <c r="CX224">
        <v>0</v>
      </c>
      <c r="CY224">
        <v>1669300797.0999999</v>
      </c>
      <c r="CZ224" t="s">
        <v>356</v>
      </c>
      <c r="DA224">
        <v>1669300797.0999999</v>
      </c>
      <c r="DB224">
        <v>1669300794.5999999</v>
      </c>
      <c r="DC224">
        <v>7</v>
      </c>
      <c r="DD224">
        <v>-0.40400000000000003</v>
      </c>
      <c r="DE224">
        <v>2.3E-2</v>
      </c>
      <c r="DF224">
        <v>-3.4009999999999998</v>
      </c>
      <c r="DG224">
        <v>0.121</v>
      </c>
      <c r="DH224">
        <v>413</v>
      </c>
      <c r="DI224">
        <v>31</v>
      </c>
      <c r="DJ224">
        <v>0.5</v>
      </c>
      <c r="DK224">
        <v>0.27</v>
      </c>
      <c r="DL224">
        <v>-34.122947500000002</v>
      </c>
      <c r="DM224">
        <v>-0.13897823639764259</v>
      </c>
      <c r="DN224">
        <v>7.71629217548815E-2</v>
      </c>
      <c r="DO224">
        <v>0</v>
      </c>
      <c r="DP224">
        <v>1.73711875</v>
      </c>
      <c r="DQ224">
        <v>0.22223560975609041</v>
      </c>
      <c r="DR224">
        <v>2.8894706278789189E-2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2.9485100000000002</v>
      </c>
      <c r="EB224">
        <v>2.5974599999999999</v>
      </c>
      <c r="EC224">
        <v>0.225464</v>
      </c>
      <c r="ED224">
        <v>0.22693099999999999</v>
      </c>
      <c r="EE224">
        <v>0.143376</v>
      </c>
      <c r="EF224">
        <v>0.137047</v>
      </c>
      <c r="EG224">
        <v>23479.200000000001</v>
      </c>
      <c r="EH224">
        <v>23855.8</v>
      </c>
      <c r="EI224">
        <v>28210.6</v>
      </c>
      <c r="EJ224">
        <v>29709</v>
      </c>
      <c r="EK224">
        <v>33252.1</v>
      </c>
      <c r="EL224">
        <v>35584.6</v>
      </c>
      <c r="EM224">
        <v>39808.199999999997</v>
      </c>
      <c r="EN224">
        <v>42444.7</v>
      </c>
      <c r="EO224">
        <v>1.94058</v>
      </c>
      <c r="EP224">
        <v>1.9179999999999999</v>
      </c>
      <c r="EQ224">
        <v>0.193268</v>
      </c>
      <c r="ER224">
        <v>0</v>
      </c>
      <c r="ES224">
        <v>30.881900000000002</v>
      </c>
      <c r="ET224">
        <v>999.9</v>
      </c>
      <c r="EU224">
        <v>71.900000000000006</v>
      </c>
      <c r="EV224">
        <v>34.4</v>
      </c>
      <c r="EW224">
        <v>38.880800000000001</v>
      </c>
      <c r="EX224">
        <v>28.994599999999998</v>
      </c>
      <c r="EY224">
        <v>2.2996799999999999</v>
      </c>
      <c r="EZ224">
        <v>1</v>
      </c>
      <c r="FA224">
        <v>0.43865900000000002</v>
      </c>
      <c r="FB224">
        <v>0.174455</v>
      </c>
      <c r="FC224">
        <v>20.2759</v>
      </c>
      <c r="FD224">
        <v>5.2172900000000002</v>
      </c>
      <c r="FE224">
        <v>12.004</v>
      </c>
      <c r="FF224">
        <v>4.9875499999999997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1.8657600000000001</v>
      </c>
      <c r="FM224">
        <v>1.86212</v>
      </c>
      <c r="FN224">
        <v>1.8641700000000001</v>
      </c>
      <c r="FO224">
        <v>1.8602099999999999</v>
      </c>
      <c r="FP224">
        <v>1.8609599999999999</v>
      </c>
      <c r="FQ224">
        <v>1.86005</v>
      </c>
      <c r="FR224">
        <v>1.8617600000000001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-4.2</v>
      </c>
      <c r="GH224">
        <v>0.14990000000000001</v>
      </c>
      <c r="GI224">
        <v>-2.4104999999999999</v>
      </c>
      <c r="GJ224">
        <v>-2.6733299999999998E-3</v>
      </c>
      <c r="GK224">
        <v>1.6058599999999999E-6</v>
      </c>
      <c r="GL224">
        <v>-4.45944E-10</v>
      </c>
      <c r="GM224">
        <v>-0.1235328524796835</v>
      </c>
      <c r="GN224">
        <v>8.2927637995010707E-4</v>
      </c>
      <c r="GO224">
        <v>4.5700164417846682E-4</v>
      </c>
      <c r="GP224">
        <v>-7.3971344136228166E-6</v>
      </c>
      <c r="GQ224">
        <v>4</v>
      </c>
      <c r="GR224">
        <v>2095</v>
      </c>
      <c r="GS224">
        <v>4</v>
      </c>
      <c r="GT224">
        <v>35</v>
      </c>
      <c r="GU224">
        <v>123</v>
      </c>
      <c r="GV224">
        <v>123.1</v>
      </c>
      <c r="GW224">
        <v>2.9113799999999999</v>
      </c>
      <c r="GX224">
        <v>2.52197</v>
      </c>
      <c r="GY224">
        <v>1.4489700000000001</v>
      </c>
      <c r="GZ224">
        <v>2.32666</v>
      </c>
      <c r="HA224">
        <v>1.5478499999999999</v>
      </c>
      <c r="HB224">
        <v>2.2912599999999999</v>
      </c>
      <c r="HC224">
        <v>39.142800000000001</v>
      </c>
      <c r="HD224">
        <v>14.622400000000001</v>
      </c>
      <c r="HE224">
        <v>18</v>
      </c>
      <c r="HF224">
        <v>494.42</v>
      </c>
      <c r="HG224">
        <v>520.92600000000004</v>
      </c>
      <c r="HH224">
        <v>31.001000000000001</v>
      </c>
      <c r="HI224">
        <v>32.938299999999998</v>
      </c>
      <c r="HJ224">
        <v>30.0002</v>
      </c>
      <c r="HK224">
        <v>32.828200000000002</v>
      </c>
      <c r="HL224">
        <v>32.810400000000001</v>
      </c>
      <c r="HM224">
        <v>58.2971</v>
      </c>
      <c r="HN224">
        <v>21.954599999999999</v>
      </c>
      <c r="HO224">
        <v>100</v>
      </c>
      <c r="HP224">
        <v>31</v>
      </c>
      <c r="HQ224">
        <v>1397.72</v>
      </c>
      <c r="HR224">
        <v>33.777900000000002</v>
      </c>
      <c r="HS224">
        <v>99.388300000000001</v>
      </c>
      <c r="HT224">
        <v>98.444599999999994</v>
      </c>
    </row>
    <row r="225" spans="1:228" x14ac:dyDescent="0.2">
      <c r="A225">
        <v>210</v>
      </c>
      <c r="B225">
        <v>1669308184.0999999</v>
      </c>
      <c r="C225">
        <v>834.5</v>
      </c>
      <c r="D225" t="s">
        <v>779</v>
      </c>
      <c r="E225" t="s">
        <v>780</v>
      </c>
      <c r="F225">
        <v>4</v>
      </c>
      <c r="G225">
        <v>1669308181.7874999</v>
      </c>
      <c r="H225">
        <f t="shared" si="102"/>
        <v>3.2193533785111819E-3</v>
      </c>
      <c r="I225">
        <f t="shared" si="103"/>
        <v>3.2193533785111819</v>
      </c>
      <c r="J225">
        <f t="shared" si="104"/>
        <v>34.85724033190882</v>
      </c>
      <c r="K225">
        <f t="shared" si="105"/>
        <v>1354.9737500000001</v>
      </c>
      <c r="L225">
        <f t="shared" si="106"/>
        <v>1006.8334991649789</v>
      </c>
      <c r="M225">
        <f t="shared" si="107"/>
        <v>101.8181644884838</v>
      </c>
      <c r="N225">
        <f t="shared" si="108"/>
        <v>137.02458278304817</v>
      </c>
      <c r="O225">
        <f t="shared" si="109"/>
        <v>0.18458068654837262</v>
      </c>
      <c r="P225">
        <f t="shared" si="110"/>
        <v>2.2508532966598649</v>
      </c>
      <c r="Q225">
        <f t="shared" si="111"/>
        <v>0.17656498993254158</v>
      </c>
      <c r="R225">
        <f t="shared" si="112"/>
        <v>0.11104428836562336</v>
      </c>
      <c r="S225">
        <f t="shared" si="113"/>
        <v>226.10878273589987</v>
      </c>
      <c r="T225">
        <f t="shared" si="114"/>
        <v>33.894631441050194</v>
      </c>
      <c r="U225">
        <f t="shared" si="115"/>
        <v>34.018225000000001</v>
      </c>
      <c r="V225">
        <f t="shared" si="116"/>
        <v>5.3484441359112864</v>
      </c>
      <c r="W225">
        <f t="shared" si="117"/>
        <v>69.93077264226342</v>
      </c>
      <c r="X225">
        <f t="shared" si="118"/>
        <v>3.5860204992110356</v>
      </c>
      <c r="Y225">
        <f t="shared" si="119"/>
        <v>5.1279577841297659</v>
      </c>
      <c r="Z225">
        <f t="shared" si="120"/>
        <v>1.7624236367002508</v>
      </c>
      <c r="AA225">
        <f t="shared" si="121"/>
        <v>-141.97348399234312</v>
      </c>
      <c r="AB225">
        <f t="shared" si="122"/>
        <v>-91.344709205201056</v>
      </c>
      <c r="AC225">
        <f t="shared" si="123"/>
        <v>-9.352815103316793</v>
      </c>
      <c r="AD225">
        <f t="shared" si="124"/>
        <v>-16.562225564961111</v>
      </c>
      <c r="AE225">
        <f t="shared" si="125"/>
        <v>58.814913613428764</v>
      </c>
      <c r="AF225">
        <f t="shared" si="126"/>
        <v>3.337152265794455</v>
      </c>
      <c r="AG225">
        <f t="shared" si="127"/>
        <v>34.85724033190882</v>
      </c>
      <c r="AH225">
        <v>1436.4326063365811</v>
      </c>
      <c r="AI225">
        <v>1407.906545454545</v>
      </c>
      <c r="AJ225">
        <v>1.719186264656217</v>
      </c>
      <c r="AK225">
        <v>66.400301856687292</v>
      </c>
      <c r="AL225">
        <f t="shared" si="128"/>
        <v>3.2193533785111819</v>
      </c>
      <c r="AM225">
        <v>33.723050890864997</v>
      </c>
      <c r="AN225">
        <v>35.451453333333333</v>
      </c>
      <c r="AO225">
        <v>-8.1769968080879253E-3</v>
      </c>
      <c r="AP225">
        <v>80.260018109835471</v>
      </c>
      <c r="AQ225">
        <v>15</v>
      </c>
      <c r="AR225">
        <v>3</v>
      </c>
      <c r="AS225">
        <f t="shared" si="129"/>
        <v>1</v>
      </c>
      <c r="AT225">
        <f t="shared" si="130"/>
        <v>0</v>
      </c>
      <c r="AU225">
        <f t="shared" si="131"/>
        <v>22312.476445472337</v>
      </c>
      <c r="AV225">
        <f t="shared" si="132"/>
        <v>1199.9575</v>
      </c>
      <c r="AW225">
        <f t="shared" si="133"/>
        <v>1025.8894635937306</v>
      </c>
      <c r="AX225">
        <f t="shared" si="134"/>
        <v>0.85493816538813294</v>
      </c>
      <c r="AY225">
        <f t="shared" si="135"/>
        <v>0.18843065919909652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1669308181.7874999</v>
      </c>
      <c r="BF225">
        <v>1354.9737500000001</v>
      </c>
      <c r="BG225">
        <v>1389.16625</v>
      </c>
      <c r="BH225">
        <v>35.460524999999997</v>
      </c>
      <c r="BI225">
        <v>33.722837499999997</v>
      </c>
      <c r="BJ225">
        <v>1359.1712500000001</v>
      </c>
      <c r="BK225">
        <v>35.310637499999999</v>
      </c>
      <c r="BL225">
        <v>500.13600000000002</v>
      </c>
      <c r="BM225">
        <v>101.027125</v>
      </c>
      <c r="BN225">
        <v>9.9987450000000005E-2</v>
      </c>
      <c r="BO225">
        <v>33.265475000000002</v>
      </c>
      <c r="BP225">
        <v>34.018225000000001</v>
      </c>
      <c r="BQ225">
        <v>999.9</v>
      </c>
      <c r="BR225">
        <v>0</v>
      </c>
      <c r="BS225">
        <v>0</v>
      </c>
      <c r="BT225">
        <v>4499.6862500000007</v>
      </c>
      <c r="BU225">
        <v>0</v>
      </c>
      <c r="BV225">
        <v>291.29362500000002</v>
      </c>
      <c r="BW225">
        <v>-34.191625000000002</v>
      </c>
      <c r="BX225">
        <v>1404.79</v>
      </c>
      <c r="BY225">
        <v>1437.6487500000001</v>
      </c>
      <c r="BZ225">
        <v>1.7376725</v>
      </c>
      <c r="CA225">
        <v>1389.16625</v>
      </c>
      <c r="CB225">
        <v>33.722837499999997</v>
      </c>
      <c r="CC225">
        <v>3.5824750000000001</v>
      </c>
      <c r="CD225">
        <v>3.4069237499999998</v>
      </c>
      <c r="CE225">
        <v>27.015762500000001</v>
      </c>
      <c r="CF225">
        <v>26.162925000000001</v>
      </c>
      <c r="CG225">
        <v>1199.9575</v>
      </c>
      <c r="CH225">
        <v>0.49997849999999999</v>
      </c>
      <c r="CI225">
        <v>0.5000214999999999</v>
      </c>
      <c r="CJ225">
        <v>0</v>
      </c>
      <c r="CK225">
        <v>1169.45625</v>
      </c>
      <c r="CL225">
        <v>4.9990899999999998</v>
      </c>
      <c r="CM225">
        <v>12924.275</v>
      </c>
      <c r="CN225">
        <v>9557.4512500000001</v>
      </c>
      <c r="CO225">
        <v>42.811999999999998</v>
      </c>
      <c r="CP225">
        <v>44.5</v>
      </c>
      <c r="CQ225">
        <v>43.625</v>
      </c>
      <c r="CR225">
        <v>43.452749999999988</v>
      </c>
      <c r="CS225">
        <v>44.125</v>
      </c>
      <c r="CT225">
        <v>597.45249999999999</v>
      </c>
      <c r="CU225">
        <v>597.505</v>
      </c>
      <c r="CV225">
        <v>0</v>
      </c>
      <c r="CW225">
        <v>1669308193.0999999</v>
      </c>
      <c r="CX225">
        <v>0</v>
      </c>
      <c r="CY225">
        <v>1669300797.0999999</v>
      </c>
      <c r="CZ225" t="s">
        <v>356</v>
      </c>
      <c r="DA225">
        <v>1669300797.0999999</v>
      </c>
      <c r="DB225">
        <v>1669300794.5999999</v>
      </c>
      <c r="DC225">
        <v>7</v>
      </c>
      <c r="DD225">
        <v>-0.40400000000000003</v>
      </c>
      <c r="DE225">
        <v>2.3E-2</v>
      </c>
      <c r="DF225">
        <v>-3.4009999999999998</v>
      </c>
      <c r="DG225">
        <v>0.121</v>
      </c>
      <c r="DH225">
        <v>413</v>
      </c>
      <c r="DI225">
        <v>31</v>
      </c>
      <c r="DJ225">
        <v>0.5</v>
      </c>
      <c r="DK225">
        <v>0.27</v>
      </c>
      <c r="DL225">
        <v>-34.133870000000002</v>
      </c>
      <c r="DM225">
        <v>-0.25823864915573608</v>
      </c>
      <c r="DN225">
        <v>8.1155764428658586E-2</v>
      </c>
      <c r="DO225">
        <v>0</v>
      </c>
      <c r="DP225">
        <v>1.74056525</v>
      </c>
      <c r="DQ225">
        <v>0.1683018011257022</v>
      </c>
      <c r="DR225">
        <v>2.8143460074011861E-2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2.94841</v>
      </c>
      <c r="EB225">
        <v>2.5973700000000002</v>
      </c>
      <c r="EC225">
        <v>0.226132</v>
      </c>
      <c r="ED225">
        <v>0.22760900000000001</v>
      </c>
      <c r="EE225">
        <v>0.143315</v>
      </c>
      <c r="EF225">
        <v>0.137042</v>
      </c>
      <c r="EG225">
        <v>23458.9</v>
      </c>
      <c r="EH225">
        <v>23835.3</v>
      </c>
      <c r="EI225">
        <v>28210.7</v>
      </c>
      <c r="EJ225">
        <v>29709.7</v>
      </c>
      <c r="EK225">
        <v>33254.400000000001</v>
      </c>
      <c r="EL225">
        <v>35585.800000000003</v>
      </c>
      <c r="EM225">
        <v>39808.1</v>
      </c>
      <c r="EN225">
        <v>42445.9</v>
      </c>
      <c r="EO225">
        <v>1.94048</v>
      </c>
      <c r="EP225">
        <v>1.91795</v>
      </c>
      <c r="EQ225">
        <v>0.19390099999999999</v>
      </c>
      <c r="ER225">
        <v>0</v>
      </c>
      <c r="ES225">
        <v>30.883800000000001</v>
      </c>
      <c r="ET225">
        <v>999.9</v>
      </c>
      <c r="EU225">
        <v>71.900000000000006</v>
      </c>
      <c r="EV225">
        <v>34.4</v>
      </c>
      <c r="EW225">
        <v>38.878100000000003</v>
      </c>
      <c r="EX225">
        <v>28.694600000000001</v>
      </c>
      <c r="EY225">
        <v>2.5681099999999999</v>
      </c>
      <c r="EZ225">
        <v>1</v>
      </c>
      <c r="FA225">
        <v>0.43891799999999997</v>
      </c>
      <c r="FB225">
        <v>0.18095</v>
      </c>
      <c r="FC225">
        <v>20.276</v>
      </c>
      <c r="FD225">
        <v>5.21774</v>
      </c>
      <c r="FE225">
        <v>12.004</v>
      </c>
      <c r="FF225">
        <v>4.9874499999999999</v>
      </c>
      <c r="FG225">
        <v>3.2846299999999999</v>
      </c>
      <c r="FH225">
        <v>9999</v>
      </c>
      <c r="FI225">
        <v>9999</v>
      </c>
      <c r="FJ225">
        <v>9999</v>
      </c>
      <c r="FK225">
        <v>999.9</v>
      </c>
      <c r="FL225">
        <v>1.8657900000000001</v>
      </c>
      <c r="FM225">
        <v>1.86212</v>
      </c>
      <c r="FN225">
        <v>1.8641700000000001</v>
      </c>
      <c r="FO225">
        <v>1.86022</v>
      </c>
      <c r="FP225">
        <v>1.8609599999999999</v>
      </c>
      <c r="FQ225">
        <v>1.86008</v>
      </c>
      <c r="FR225">
        <v>1.86175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-4.2</v>
      </c>
      <c r="GH225">
        <v>0.14979999999999999</v>
      </c>
      <c r="GI225">
        <v>-2.4104999999999999</v>
      </c>
      <c r="GJ225">
        <v>-2.6733299999999998E-3</v>
      </c>
      <c r="GK225">
        <v>1.6058599999999999E-6</v>
      </c>
      <c r="GL225">
        <v>-4.45944E-10</v>
      </c>
      <c r="GM225">
        <v>-0.1235328524796835</v>
      </c>
      <c r="GN225">
        <v>8.2927637995010707E-4</v>
      </c>
      <c r="GO225">
        <v>4.5700164417846682E-4</v>
      </c>
      <c r="GP225">
        <v>-7.3971344136228166E-6</v>
      </c>
      <c r="GQ225">
        <v>4</v>
      </c>
      <c r="GR225">
        <v>2095</v>
      </c>
      <c r="GS225">
        <v>4</v>
      </c>
      <c r="GT225">
        <v>35</v>
      </c>
      <c r="GU225">
        <v>123.1</v>
      </c>
      <c r="GV225">
        <v>123.2</v>
      </c>
      <c r="GW225">
        <v>2.9235799999999998</v>
      </c>
      <c r="GX225">
        <v>2.5146500000000001</v>
      </c>
      <c r="GY225">
        <v>1.4489700000000001</v>
      </c>
      <c r="GZ225">
        <v>2.32544</v>
      </c>
      <c r="HA225">
        <v>1.5478499999999999</v>
      </c>
      <c r="HB225">
        <v>2.36694</v>
      </c>
      <c r="HC225">
        <v>39.142800000000001</v>
      </c>
      <c r="HD225">
        <v>14.6311</v>
      </c>
      <c r="HE225">
        <v>18</v>
      </c>
      <c r="HF225">
        <v>494.35700000000003</v>
      </c>
      <c r="HG225">
        <v>520.90700000000004</v>
      </c>
      <c r="HH225">
        <v>31.0015</v>
      </c>
      <c r="HI225">
        <v>32.939700000000002</v>
      </c>
      <c r="HJ225">
        <v>30.000299999999999</v>
      </c>
      <c r="HK225">
        <v>32.828200000000002</v>
      </c>
      <c r="HL225">
        <v>32.812399999999997</v>
      </c>
      <c r="HM225">
        <v>58.522599999999997</v>
      </c>
      <c r="HN225">
        <v>21.954599999999999</v>
      </c>
      <c r="HO225">
        <v>100</v>
      </c>
      <c r="HP225">
        <v>31</v>
      </c>
      <c r="HQ225">
        <v>1404.4</v>
      </c>
      <c r="HR225">
        <v>33.777999999999999</v>
      </c>
      <c r="HS225">
        <v>99.388300000000001</v>
      </c>
      <c r="HT225">
        <v>98.447100000000006</v>
      </c>
    </row>
    <row r="226" spans="1:228" x14ac:dyDescent="0.2">
      <c r="A226">
        <v>211</v>
      </c>
      <c r="B226">
        <v>1669308188.0999999</v>
      </c>
      <c r="C226">
        <v>838.5</v>
      </c>
      <c r="D226" t="s">
        <v>781</v>
      </c>
      <c r="E226" t="s">
        <v>782</v>
      </c>
      <c r="F226">
        <v>4</v>
      </c>
      <c r="G226">
        <v>1669308186.0999999</v>
      </c>
      <c r="H226">
        <f t="shared" si="102"/>
        <v>3.2681644987673049E-3</v>
      </c>
      <c r="I226">
        <f t="shared" si="103"/>
        <v>3.2681644987673049</v>
      </c>
      <c r="J226">
        <f t="shared" si="104"/>
        <v>35.140766192646083</v>
      </c>
      <c r="K226">
        <f t="shared" si="105"/>
        <v>1362.1185714285709</v>
      </c>
      <c r="L226">
        <f t="shared" si="106"/>
        <v>1014.9056697609606</v>
      </c>
      <c r="M226">
        <f t="shared" si="107"/>
        <v>102.63441301851547</v>
      </c>
      <c r="N226">
        <f t="shared" si="108"/>
        <v>137.74702832541786</v>
      </c>
      <c r="O226">
        <f t="shared" si="109"/>
        <v>0.18693229626802177</v>
      </c>
      <c r="P226">
        <f t="shared" si="110"/>
        <v>2.2453008457920136</v>
      </c>
      <c r="Q226">
        <f t="shared" si="111"/>
        <v>0.17869658461902629</v>
      </c>
      <c r="R226">
        <f t="shared" si="112"/>
        <v>0.11239507266031118</v>
      </c>
      <c r="S226">
        <f t="shared" si="113"/>
        <v>226.13744533533875</v>
      </c>
      <c r="T226">
        <f t="shared" si="114"/>
        <v>33.891857644569683</v>
      </c>
      <c r="U226">
        <f t="shared" si="115"/>
        <v>34.029914285714277</v>
      </c>
      <c r="V226">
        <f t="shared" si="116"/>
        <v>5.3519320116853111</v>
      </c>
      <c r="W226">
        <f t="shared" si="117"/>
        <v>69.848198018178707</v>
      </c>
      <c r="X226">
        <f t="shared" si="118"/>
        <v>3.5841447876224568</v>
      </c>
      <c r="Y226">
        <f t="shared" si="119"/>
        <v>5.1313346504510342</v>
      </c>
      <c r="Z226">
        <f t="shared" si="120"/>
        <v>1.7677872240628543</v>
      </c>
      <c r="AA226">
        <f t="shared" si="121"/>
        <v>-144.12605439563814</v>
      </c>
      <c r="AB226">
        <f t="shared" si="122"/>
        <v>-91.113325778588617</v>
      </c>
      <c r="AC226">
        <f t="shared" si="123"/>
        <v>-9.3532657114962081</v>
      </c>
      <c r="AD226">
        <f t="shared" si="124"/>
        <v>-18.45520055038422</v>
      </c>
      <c r="AE226">
        <f t="shared" si="125"/>
        <v>59.181310155711081</v>
      </c>
      <c r="AF226">
        <f t="shared" si="126"/>
        <v>3.3051727449119404</v>
      </c>
      <c r="AG226">
        <f t="shared" si="127"/>
        <v>35.140766192646083</v>
      </c>
      <c r="AH226">
        <v>1443.519786227906</v>
      </c>
      <c r="AI226">
        <v>1414.7761818181821</v>
      </c>
      <c r="AJ226">
        <v>1.730440067000893</v>
      </c>
      <c r="AK226">
        <v>66.400301856687292</v>
      </c>
      <c r="AL226">
        <f t="shared" si="128"/>
        <v>3.2681644987673049</v>
      </c>
      <c r="AM226">
        <v>33.721671670440138</v>
      </c>
      <c r="AN226">
        <v>35.437240606060591</v>
      </c>
      <c r="AO226">
        <v>-2.16002526311234E-3</v>
      </c>
      <c r="AP226">
        <v>80.260018109835471</v>
      </c>
      <c r="AQ226">
        <v>15</v>
      </c>
      <c r="AR226">
        <v>3</v>
      </c>
      <c r="AS226">
        <f t="shared" si="129"/>
        <v>1</v>
      </c>
      <c r="AT226">
        <f t="shared" si="130"/>
        <v>0</v>
      </c>
      <c r="AU226">
        <f t="shared" si="131"/>
        <v>22215.959209838016</v>
      </c>
      <c r="AV226">
        <f t="shared" si="132"/>
        <v>1200.1142857142861</v>
      </c>
      <c r="AW226">
        <f t="shared" si="133"/>
        <v>1026.0230493965487</v>
      </c>
      <c r="AX226">
        <f t="shared" si="134"/>
        <v>0.85493778518424901</v>
      </c>
      <c r="AY226">
        <f t="shared" si="135"/>
        <v>0.18842992540560075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1669308186.0999999</v>
      </c>
      <c r="BF226">
        <v>1362.1185714285709</v>
      </c>
      <c r="BG226">
        <v>1396.4985714285719</v>
      </c>
      <c r="BH226">
        <v>35.442</v>
      </c>
      <c r="BI226">
        <v>33.720914285714287</v>
      </c>
      <c r="BJ226">
        <v>1366.32</v>
      </c>
      <c r="BK226">
        <v>35.292199999999987</v>
      </c>
      <c r="BL226">
        <v>500.13099999999997</v>
      </c>
      <c r="BM226">
        <v>101.027</v>
      </c>
      <c r="BN226">
        <v>0.1000466571428572</v>
      </c>
      <c r="BO226">
        <v>33.277214285714287</v>
      </c>
      <c r="BP226">
        <v>34.029914285714277</v>
      </c>
      <c r="BQ226">
        <v>999.89999999999986</v>
      </c>
      <c r="BR226">
        <v>0</v>
      </c>
      <c r="BS226">
        <v>0</v>
      </c>
      <c r="BT226">
        <v>4483.5714285714284</v>
      </c>
      <c r="BU226">
        <v>0</v>
      </c>
      <c r="BV226">
        <v>293.06885714285721</v>
      </c>
      <c r="BW226">
        <v>-34.382485714285707</v>
      </c>
      <c r="BX226">
        <v>1412.17</v>
      </c>
      <c r="BY226">
        <v>1445.235714285714</v>
      </c>
      <c r="BZ226">
        <v>1.721077142857143</v>
      </c>
      <c r="CA226">
        <v>1396.4985714285719</v>
      </c>
      <c r="CB226">
        <v>33.720914285714287</v>
      </c>
      <c r="CC226">
        <v>3.5805928571428569</v>
      </c>
      <c r="CD226">
        <v>3.4067185714285722</v>
      </c>
      <c r="CE226">
        <v>27.00684285714286</v>
      </c>
      <c r="CF226">
        <v>26.16187142857143</v>
      </c>
      <c r="CG226">
        <v>1200.1142857142861</v>
      </c>
      <c r="CH226">
        <v>0.49999014285714283</v>
      </c>
      <c r="CI226">
        <v>0.50000985714285717</v>
      </c>
      <c r="CJ226">
        <v>0</v>
      </c>
      <c r="CK226">
        <v>1169.331428571428</v>
      </c>
      <c r="CL226">
        <v>4.9990899999999998</v>
      </c>
      <c r="CM226">
        <v>12923.471428571431</v>
      </c>
      <c r="CN226">
        <v>9558.7457142857147</v>
      </c>
      <c r="CO226">
        <v>42.811999999999998</v>
      </c>
      <c r="CP226">
        <v>44.5</v>
      </c>
      <c r="CQ226">
        <v>43.625</v>
      </c>
      <c r="CR226">
        <v>43.5</v>
      </c>
      <c r="CS226">
        <v>44.125</v>
      </c>
      <c r="CT226">
        <v>597.54714285714283</v>
      </c>
      <c r="CU226">
        <v>597.56857142857154</v>
      </c>
      <c r="CV226">
        <v>0</v>
      </c>
      <c r="CW226">
        <v>1669308197.3</v>
      </c>
      <c r="CX226">
        <v>0</v>
      </c>
      <c r="CY226">
        <v>1669300797.0999999</v>
      </c>
      <c r="CZ226" t="s">
        <v>356</v>
      </c>
      <c r="DA226">
        <v>1669300797.0999999</v>
      </c>
      <c r="DB226">
        <v>1669300794.5999999</v>
      </c>
      <c r="DC226">
        <v>7</v>
      </c>
      <c r="DD226">
        <v>-0.40400000000000003</v>
      </c>
      <c r="DE226">
        <v>2.3E-2</v>
      </c>
      <c r="DF226">
        <v>-3.4009999999999998</v>
      </c>
      <c r="DG226">
        <v>0.121</v>
      </c>
      <c r="DH226">
        <v>413</v>
      </c>
      <c r="DI226">
        <v>31</v>
      </c>
      <c r="DJ226">
        <v>0.5</v>
      </c>
      <c r="DK226">
        <v>0.27</v>
      </c>
      <c r="DL226">
        <v>-34.200429999999997</v>
      </c>
      <c r="DM226">
        <v>-0.55444953095682081</v>
      </c>
      <c r="DN226">
        <v>0.1076736996670959</v>
      </c>
      <c r="DO226">
        <v>0</v>
      </c>
      <c r="DP226">
        <v>1.7429995</v>
      </c>
      <c r="DQ226">
        <v>-9.2204127579747393E-3</v>
      </c>
      <c r="DR226">
        <v>2.593884846615209E-2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2.9484900000000001</v>
      </c>
      <c r="EB226">
        <v>2.59741</v>
      </c>
      <c r="EC226">
        <v>0.226803</v>
      </c>
      <c r="ED226">
        <v>0.228267</v>
      </c>
      <c r="EE226">
        <v>0.14328099999999999</v>
      </c>
      <c r="EF226">
        <v>0.137041</v>
      </c>
      <c r="EG226">
        <v>23438.400000000001</v>
      </c>
      <c r="EH226">
        <v>23814.5</v>
      </c>
      <c r="EI226">
        <v>28210.5</v>
      </c>
      <c r="EJ226">
        <v>29709.1</v>
      </c>
      <c r="EK226">
        <v>33255.800000000003</v>
      </c>
      <c r="EL226">
        <v>35585.199999999997</v>
      </c>
      <c r="EM226">
        <v>39808.199999999997</v>
      </c>
      <c r="EN226">
        <v>42445.1</v>
      </c>
      <c r="EO226">
        <v>1.94085</v>
      </c>
      <c r="EP226">
        <v>1.9178999999999999</v>
      </c>
      <c r="EQ226">
        <v>0.19419900000000001</v>
      </c>
      <c r="ER226">
        <v>0</v>
      </c>
      <c r="ES226">
        <v>30.8858</v>
      </c>
      <c r="ET226">
        <v>999.9</v>
      </c>
      <c r="EU226">
        <v>71.900000000000006</v>
      </c>
      <c r="EV226">
        <v>34.4</v>
      </c>
      <c r="EW226">
        <v>38.880400000000002</v>
      </c>
      <c r="EX226">
        <v>28.814599999999999</v>
      </c>
      <c r="EY226">
        <v>2.03125</v>
      </c>
      <c r="EZ226">
        <v>1</v>
      </c>
      <c r="FA226">
        <v>0.43906299999999998</v>
      </c>
      <c r="FB226">
        <v>0.18624199999999999</v>
      </c>
      <c r="FC226">
        <v>20.2759</v>
      </c>
      <c r="FD226">
        <v>5.2168400000000004</v>
      </c>
      <c r="FE226">
        <v>12.004099999999999</v>
      </c>
      <c r="FF226">
        <v>4.9873500000000002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1.86578</v>
      </c>
      <c r="FM226">
        <v>1.8621300000000001</v>
      </c>
      <c r="FN226">
        <v>1.8641700000000001</v>
      </c>
      <c r="FO226">
        <v>1.86022</v>
      </c>
      <c r="FP226">
        <v>1.8609599999999999</v>
      </c>
      <c r="FQ226">
        <v>1.86005</v>
      </c>
      <c r="FR226">
        <v>1.8617600000000001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-4.21</v>
      </c>
      <c r="GH226">
        <v>0.14979999999999999</v>
      </c>
      <c r="GI226">
        <v>-2.4104999999999999</v>
      </c>
      <c r="GJ226">
        <v>-2.6733299999999998E-3</v>
      </c>
      <c r="GK226">
        <v>1.6058599999999999E-6</v>
      </c>
      <c r="GL226">
        <v>-4.45944E-10</v>
      </c>
      <c r="GM226">
        <v>-0.1235328524796835</v>
      </c>
      <c r="GN226">
        <v>8.2927637995010707E-4</v>
      </c>
      <c r="GO226">
        <v>4.5700164417846682E-4</v>
      </c>
      <c r="GP226">
        <v>-7.3971344136228166E-6</v>
      </c>
      <c r="GQ226">
        <v>4</v>
      </c>
      <c r="GR226">
        <v>2095</v>
      </c>
      <c r="GS226">
        <v>4</v>
      </c>
      <c r="GT226">
        <v>35</v>
      </c>
      <c r="GU226">
        <v>123.2</v>
      </c>
      <c r="GV226">
        <v>123.2</v>
      </c>
      <c r="GW226">
        <v>2.9357899999999999</v>
      </c>
      <c r="GX226">
        <v>2.5366200000000001</v>
      </c>
      <c r="GY226">
        <v>1.4489700000000001</v>
      </c>
      <c r="GZ226">
        <v>2.32544</v>
      </c>
      <c r="HA226">
        <v>1.5478499999999999</v>
      </c>
      <c r="HB226">
        <v>2.2497600000000002</v>
      </c>
      <c r="HC226">
        <v>39.142800000000001</v>
      </c>
      <c r="HD226">
        <v>14.604900000000001</v>
      </c>
      <c r="HE226">
        <v>18</v>
      </c>
      <c r="HF226">
        <v>494.61799999999999</v>
      </c>
      <c r="HG226">
        <v>520.88300000000004</v>
      </c>
      <c r="HH226">
        <v>31.0015</v>
      </c>
      <c r="HI226">
        <v>32.941899999999997</v>
      </c>
      <c r="HJ226">
        <v>30.000299999999999</v>
      </c>
      <c r="HK226">
        <v>32.831099999999999</v>
      </c>
      <c r="HL226">
        <v>32.813899999999997</v>
      </c>
      <c r="HM226">
        <v>58.753399999999999</v>
      </c>
      <c r="HN226">
        <v>21.954599999999999</v>
      </c>
      <c r="HO226">
        <v>100</v>
      </c>
      <c r="HP226">
        <v>31</v>
      </c>
      <c r="HQ226">
        <v>1411.08</v>
      </c>
      <c r="HR226">
        <v>33.786200000000001</v>
      </c>
      <c r="HS226">
        <v>99.388199999999998</v>
      </c>
      <c r="HT226">
        <v>98.4452</v>
      </c>
    </row>
    <row r="227" spans="1:228" x14ac:dyDescent="0.2">
      <c r="A227">
        <v>212</v>
      </c>
      <c r="B227">
        <v>1669308192.0999999</v>
      </c>
      <c r="C227">
        <v>842.5</v>
      </c>
      <c r="D227" t="s">
        <v>783</v>
      </c>
      <c r="E227" t="s">
        <v>784</v>
      </c>
      <c r="F227">
        <v>4</v>
      </c>
      <c r="G227">
        <v>1669308189.7874999</v>
      </c>
      <c r="H227">
        <f t="shared" si="102"/>
        <v>3.2684011879600757E-3</v>
      </c>
      <c r="I227">
        <f t="shared" si="103"/>
        <v>3.2684011879600758</v>
      </c>
      <c r="J227">
        <f t="shared" si="104"/>
        <v>35.184683099864735</v>
      </c>
      <c r="K227">
        <f t="shared" si="105"/>
        <v>1368.2850000000001</v>
      </c>
      <c r="L227">
        <f t="shared" si="106"/>
        <v>1019.8332128059078</v>
      </c>
      <c r="M227">
        <f t="shared" si="107"/>
        <v>103.13314852820439</v>
      </c>
      <c r="N227">
        <f t="shared" si="108"/>
        <v>138.3711947816029</v>
      </c>
      <c r="O227">
        <f t="shared" si="109"/>
        <v>0.18653335439248134</v>
      </c>
      <c r="P227">
        <f t="shared" si="110"/>
        <v>2.2506442636006896</v>
      </c>
      <c r="Q227">
        <f t="shared" si="111"/>
        <v>0.17835048223135413</v>
      </c>
      <c r="R227">
        <f t="shared" si="112"/>
        <v>0.11217433440786037</v>
      </c>
      <c r="S227">
        <f t="shared" si="113"/>
        <v>226.12156835934286</v>
      </c>
      <c r="T227">
        <f t="shared" si="114"/>
        <v>33.901591142679763</v>
      </c>
      <c r="U227">
        <f t="shared" si="115"/>
        <v>34.038699999999999</v>
      </c>
      <c r="V227">
        <f t="shared" si="116"/>
        <v>5.3545548150007107</v>
      </c>
      <c r="W227">
        <f t="shared" si="117"/>
        <v>69.786032286459815</v>
      </c>
      <c r="X227">
        <f t="shared" si="118"/>
        <v>3.583216635465734</v>
      </c>
      <c r="Y227">
        <f t="shared" si="119"/>
        <v>5.134575670898208</v>
      </c>
      <c r="Z227">
        <f t="shared" si="120"/>
        <v>1.7713381795349767</v>
      </c>
      <c r="AA227">
        <f t="shared" si="121"/>
        <v>-144.13649238903935</v>
      </c>
      <c r="AB227">
        <f t="shared" si="122"/>
        <v>-91.029850919476672</v>
      </c>
      <c r="AC227">
        <f t="shared" si="123"/>
        <v>-9.3234247305299238</v>
      </c>
      <c r="AD227">
        <f t="shared" si="124"/>
        <v>-18.368199679703082</v>
      </c>
      <c r="AE227">
        <f t="shared" si="125"/>
        <v>59.087310755030302</v>
      </c>
      <c r="AF227">
        <f t="shared" si="126"/>
        <v>3.2855840020991778</v>
      </c>
      <c r="AG227">
        <f t="shared" si="127"/>
        <v>35.184683099864735</v>
      </c>
      <c r="AH227">
        <v>1450.351239606121</v>
      </c>
      <c r="AI227">
        <v>1421.652181818182</v>
      </c>
      <c r="AJ227">
        <v>1.7172963484102159</v>
      </c>
      <c r="AK227">
        <v>66.400301856687292</v>
      </c>
      <c r="AL227">
        <f t="shared" si="128"/>
        <v>3.2684011879600758</v>
      </c>
      <c r="AM227">
        <v>33.721465362995737</v>
      </c>
      <c r="AN227">
        <v>35.427075757575771</v>
      </c>
      <c r="AO227">
        <v>-5.6936345420409754E-4</v>
      </c>
      <c r="AP227">
        <v>80.260018109835471</v>
      </c>
      <c r="AQ227">
        <v>15</v>
      </c>
      <c r="AR227">
        <v>3</v>
      </c>
      <c r="AS227">
        <f t="shared" si="129"/>
        <v>1</v>
      </c>
      <c r="AT227">
        <f t="shared" si="130"/>
        <v>0</v>
      </c>
      <c r="AU227">
        <f t="shared" si="131"/>
        <v>22307.183102720319</v>
      </c>
      <c r="AV227">
        <f t="shared" si="132"/>
        <v>1200.0362500000001</v>
      </c>
      <c r="AW227">
        <f t="shared" si="133"/>
        <v>1025.9557260929237</v>
      </c>
      <c r="AX227">
        <f t="shared" si="134"/>
        <v>0.85493727884713788</v>
      </c>
      <c r="AY227">
        <f t="shared" si="135"/>
        <v>0.18842894817497624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1669308189.7874999</v>
      </c>
      <c r="BF227">
        <v>1368.2850000000001</v>
      </c>
      <c r="BG227">
        <v>1402.6112499999999</v>
      </c>
      <c r="BH227">
        <v>35.432675000000003</v>
      </c>
      <c r="BI227">
        <v>33.72175</v>
      </c>
      <c r="BJ227">
        <v>1372.4937500000001</v>
      </c>
      <c r="BK227">
        <v>35.28295</v>
      </c>
      <c r="BL227">
        <v>500.12425000000002</v>
      </c>
      <c r="BM227">
        <v>101.0275</v>
      </c>
      <c r="BN227">
        <v>9.9965975000000012E-2</v>
      </c>
      <c r="BO227">
        <v>33.288474999999998</v>
      </c>
      <c r="BP227">
        <v>34.038699999999999</v>
      </c>
      <c r="BQ227">
        <v>999.9</v>
      </c>
      <c r="BR227">
        <v>0</v>
      </c>
      <c r="BS227">
        <v>0</v>
      </c>
      <c r="BT227">
        <v>4499.0625</v>
      </c>
      <c r="BU227">
        <v>0</v>
      </c>
      <c r="BV227">
        <v>294.484375</v>
      </c>
      <c r="BW227">
        <v>-34.324937499999997</v>
      </c>
      <c r="BX227">
        <v>1418.5525</v>
      </c>
      <c r="BY227">
        <v>1451.56</v>
      </c>
      <c r="BZ227">
        <v>1.7109175000000001</v>
      </c>
      <c r="CA227">
        <v>1402.6112499999999</v>
      </c>
      <c r="CB227">
        <v>33.72175</v>
      </c>
      <c r="CC227">
        <v>3.57967375</v>
      </c>
      <c r="CD227">
        <v>3.4068262499999999</v>
      </c>
      <c r="CE227">
        <v>27.00245</v>
      </c>
      <c r="CF227">
        <v>26.162412499999999</v>
      </c>
      <c r="CG227">
        <v>1200.0362500000001</v>
      </c>
      <c r="CH227">
        <v>0.50000762499999996</v>
      </c>
      <c r="CI227">
        <v>0.49999237499999999</v>
      </c>
      <c r="CJ227">
        <v>0</v>
      </c>
      <c r="CK227">
        <v>1169.0574999999999</v>
      </c>
      <c r="CL227">
        <v>4.9990899999999998</v>
      </c>
      <c r="CM227">
        <v>12921.65</v>
      </c>
      <c r="CN227">
        <v>9558.1712499999994</v>
      </c>
      <c r="CO227">
        <v>42.811999999999998</v>
      </c>
      <c r="CP227">
        <v>44.5</v>
      </c>
      <c r="CQ227">
        <v>43.625</v>
      </c>
      <c r="CR227">
        <v>43.5</v>
      </c>
      <c r="CS227">
        <v>44.125</v>
      </c>
      <c r="CT227">
        <v>597.52749999999992</v>
      </c>
      <c r="CU227">
        <v>597.50874999999996</v>
      </c>
      <c r="CV227">
        <v>0</v>
      </c>
      <c r="CW227">
        <v>1669308201.5</v>
      </c>
      <c r="CX227">
        <v>0</v>
      </c>
      <c r="CY227">
        <v>1669300797.0999999</v>
      </c>
      <c r="CZ227" t="s">
        <v>356</v>
      </c>
      <c r="DA227">
        <v>1669300797.0999999</v>
      </c>
      <c r="DB227">
        <v>1669300794.5999999</v>
      </c>
      <c r="DC227">
        <v>7</v>
      </c>
      <c r="DD227">
        <v>-0.40400000000000003</v>
      </c>
      <c r="DE227">
        <v>2.3E-2</v>
      </c>
      <c r="DF227">
        <v>-3.4009999999999998</v>
      </c>
      <c r="DG227">
        <v>0.121</v>
      </c>
      <c r="DH227">
        <v>413</v>
      </c>
      <c r="DI227">
        <v>31</v>
      </c>
      <c r="DJ227">
        <v>0.5</v>
      </c>
      <c r="DK227">
        <v>0.27</v>
      </c>
      <c r="DL227">
        <v>-34.223314999999999</v>
      </c>
      <c r="DM227">
        <v>-0.88741013133196411</v>
      </c>
      <c r="DN227">
        <v>0.1117777203873829</v>
      </c>
      <c r="DO227">
        <v>0</v>
      </c>
      <c r="DP227">
        <v>1.7431162499999999</v>
      </c>
      <c r="DQ227">
        <v>-0.23765121951219359</v>
      </c>
      <c r="DR227">
        <v>2.5548691912454159E-2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2.94841</v>
      </c>
      <c r="EB227">
        <v>2.5973999999999999</v>
      </c>
      <c r="EC227">
        <v>0.22747800000000001</v>
      </c>
      <c r="ED227">
        <v>0.228936</v>
      </c>
      <c r="EE227">
        <v>0.14324700000000001</v>
      </c>
      <c r="EF227">
        <v>0.137043</v>
      </c>
      <c r="EG227">
        <v>23416.799999999999</v>
      </c>
      <c r="EH227">
        <v>23793.5</v>
      </c>
      <c r="EI227">
        <v>28209.200000000001</v>
      </c>
      <c r="EJ227">
        <v>29708.799999999999</v>
      </c>
      <c r="EK227">
        <v>33255.5</v>
      </c>
      <c r="EL227">
        <v>35584.699999999997</v>
      </c>
      <c r="EM227">
        <v>39806.1</v>
      </c>
      <c r="EN227">
        <v>42444.6</v>
      </c>
      <c r="EO227">
        <v>1.94048</v>
      </c>
      <c r="EP227">
        <v>1.9179999999999999</v>
      </c>
      <c r="EQ227">
        <v>0.19463900000000001</v>
      </c>
      <c r="ER227">
        <v>0</v>
      </c>
      <c r="ES227">
        <v>30.889299999999999</v>
      </c>
      <c r="ET227">
        <v>999.9</v>
      </c>
      <c r="EU227">
        <v>71.900000000000006</v>
      </c>
      <c r="EV227">
        <v>34.4</v>
      </c>
      <c r="EW227">
        <v>38.877699999999997</v>
      </c>
      <c r="EX227">
        <v>28.904599999999999</v>
      </c>
      <c r="EY227">
        <v>1.6466400000000001</v>
      </c>
      <c r="EZ227">
        <v>1</v>
      </c>
      <c r="FA227">
        <v>0.43928899999999999</v>
      </c>
      <c r="FB227">
        <v>0.19003500000000001</v>
      </c>
      <c r="FC227">
        <v>20.2758</v>
      </c>
      <c r="FD227">
        <v>5.2166899999999998</v>
      </c>
      <c r="FE227">
        <v>12.004099999999999</v>
      </c>
      <c r="FF227">
        <v>4.9871999999999996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1.86572</v>
      </c>
      <c r="FM227">
        <v>1.86212</v>
      </c>
      <c r="FN227">
        <v>1.86415</v>
      </c>
      <c r="FO227">
        <v>1.8602099999999999</v>
      </c>
      <c r="FP227">
        <v>1.8609599999999999</v>
      </c>
      <c r="FQ227">
        <v>1.86006</v>
      </c>
      <c r="FR227">
        <v>1.86175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-4.21</v>
      </c>
      <c r="GH227">
        <v>0.1497</v>
      </c>
      <c r="GI227">
        <v>-2.4104999999999999</v>
      </c>
      <c r="GJ227">
        <v>-2.6733299999999998E-3</v>
      </c>
      <c r="GK227">
        <v>1.6058599999999999E-6</v>
      </c>
      <c r="GL227">
        <v>-4.45944E-10</v>
      </c>
      <c r="GM227">
        <v>-0.1235328524796835</v>
      </c>
      <c r="GN227">
        <v>8.2927637995010707E-4</v>
      </c>
      <c r="GO227">
        <v>4.5700164417846682E-4</v>
      </c>
      <c r="GP227">
        <v>-7.3971344136228166E-6</v>
      </c>
      <c r="GQ227">
        <v>4</v>
      </c>
      <c r="GR227">
        <v>2095</v>
      </c>
      <c r="GS227">
        <v>4</v>
      </c>
      <c r="GT227">
        <v>35</v>
      </c>
      <c r="GU227">
        <v>123.2</v>
      </c>
      <c r="GV227">
        <v>123.3</v>
      </c>
      <c r="GW227">
        <v>2.94678</v>
      </c>
      <c r="GX227">
        <v>2.5378400000000001</v>
      </c>
      <c r="GY227">
        <v>1.4489700000000001</v>
      </c>
      <c r="GZ227">
        <v>2.32544</v>
      </c>
      <c r="HA227">
        <v>1.5478499999999999</v>
      </c>
      <c r="HB227">
        <v>2.2155800000000001</v>
      </c>
      <c r="HC227">
        <v>39.142800000000001</v>
      </c>
      <c r="HD227">
        <v>14.6136</v>
      </c>
      <c r="HE227">
        <v>18</v>
      </c>
      <c r="HF227">
        <v>494.39100000000002</v>
      </c>
      <c r="HG227">
        <v>520.97699999999998</v>
      </c>
      <c r="HH227">
        <v>31.001300000000001</v>
      </c>
      <c r="HI227">
        <v>32.943399999999997</v>
      </c>
      <c r="HJ227">
        <v>30.0002</v>
      </c>
      <c r="HK227">
        <v>32.832599999999999</v>
      </c>
      <c r="HL227">
        <v>32.816200000000002</v>
      </c>
      <c r="HM227">
        <v>58.979700000000001</v>
      </c>
      <c r="HN227">
        <v>21.954599999999999</v>
      </c>
      <c r="HO227">
        <v>100</v>
      </c>
      <c r="HP227">
        <v>31</v>
      </c>
      <c r="HQ227">
        <v>1417.79</v>
      </c>
      <c r="HR227">
        <v>33.809199999999997</v>
      </c>
      <c r="HS227">
        <v>99.383300000000006</v>
      </c>
      <c r="HT227">
        <v>98.444199999999995</v>
      </c>
    </row>
    <row r="228" spans="1:228" x14ac:dyDescent="0.2">
      <c r="A228">
        <v>213</v>
      </c>
      <c r="B228">
        <v>1669308196.0999999</v>
      </c>
      <c r="C228">
        <v>846.5</v>
      </c>
      <c r="D228" t="s">
        <v>785</v>
      </c>
      <c r="E228" t="s">
        <v>786</v>
      </c>
      <c r="F228">
        <v>4</v>
      </c>
      <c r="G228">
        <v>1669308194.0999999</v>
      </c>
      <c r="H228">
        <f t="shared" si="102"/>
        <v>3.2005820917446418E-3</v>
      </c>
      <c r="I228">
        <f t="shared" si="103"/>
        <v>3.2005820917446419</v>
      </c>
      <c r="J228">
        <f t="shared" si="104"/>
        <v>34.853790355405394</v>
      </c>
      <c r="K228">
        <f t="shared" si="105"/>
        <v>1375.517142857143</v>
      </c>
      <c r="L228">
        <f t="shared" si="106"/>
        <v>1022.1664361890398</v>
      </c>
      <c r="M228">
        <f t="shared" si="107"/>
        <v>103.36864382512293</v>
      </c>
      <c r="N228">
        <f t="shared" si="108"/>
        <v>139.10194717942679</v>
      </c>
      <c r="O228">
        <f t="shared" si="109"/>
        <v>0.18191630258767558</v>
      </c>
      <c r="P228">
        <f t="shared" si="110"/>
        <v>2.2488685880863906</v>
      </c>
      <c r="Q228">
        <f t="shared" si="111"/>
        <v>0.17411853607332659</v>
      </c>
      <c r="R228">
        <f t="shared" si="112"/>
        <v>0.10949682903600291</v>
      </c>
      <c r="S228">
        <f t="shared" si="113"/>
        <v>226.10509895050524</v>
      </c>
      <c r="T228">
        <f t="shared" si="114"/>
        <v>33.930611038662796</v>
      </c>
      <c r="U228">
        <f t="shared" si="115"/>
        <v>34.051114285714277</v>
      </c>
      <c r="V228">
        <f t="shared" si="116"/>
        <v>5.3582627628706865</v>
      </c>
      <c r="W228">
        <f t="shared" si="117"/>
        <v>69.72879589480155</v>
      </c>
      <c r="X228">
        <f t="shared" si="118"/>
        <v>3.5815477050319324</v>
      </c>
      <c r="Y228">
        <f t="shared" si="119"/>
        <v>5.1363968918025522</v>
      </c>
      <c r="Z228">
        <f t="shared" si="120"/>
        <v>1.7767150578387541</v>
      </c>
      <c r="AA228">
        <f t="shared" si="121"/>
        <v>-141.1456702459387</v>
      </c>
      <c r="AB228">
        <f t="shared" si="122"/>
        <v>-91.696302825938744</v>
      </c>
      <c r="AC228">
        <f t="shared" si="123"/>
        <v>-9.3999611380544206</v>
      </c>
      <c r="AD228">
        <f t="shared" si="124"/>
        <v>-16.136835259426618</v>
      </c>
      <c r="AE228">
        <f t="shared" si="125"/>
        <v>59.097475279113546</v>
      </c>
      <c r="AF228">
        <f t="shared" si="126"/>
        <v>3.2512329868194527</v>
      </c>
      <c r="AG228">
        <f t="shared" si="127"/>
        <v>34.853790355405394</v>
      </c>
      <c r="AH228">
        <v>1457.3090421733809</v>
      </c>
      <c r="AI228">
        <v>1428.6471515151511</v>
      </c>
      <c r="AJ228">
        <v>1.7456938693454449</v>
      </c>
      <c r="AK228">
        <v>66.400301856687292</v>
      </c>
      <c r="AL228">
        <f t="shared" si="128"/>
        <v>3.2005820917446419</v>
      </c>
      <c r="AM228">
        <v>33.721987049739027</v>
      </c>
      <c r="AN228">
        <v>35.411406666666657</v>
      </c>
      <c r="AO228">
        <v>-3.5854012255205122E-3</v>
      </c>
      <c r="AP228">
        <v>80.260018109835471</v>
      </c>
      <c r="AQ228">
        <v>15</v>
      </c>
      <c r="AR228">
        <v>3</v>
      </c>
      <c r="AS228">
        <f t="shared" si="129"/>
        <v>1</v>
      </c>
      <c r="AT228">
        <f t="shared" si="130"/>
        <v>0</v>
      </c>
      <c r="AU228">
        <f t="shared" si="131"/>
        <v>22276.150894700877</v>
      </c>
      <c r="AV228">
        <f t="shared" si="132"/>
        <v>1199.935714285715</v>
      </c>
      <c r="AW228">
        <f t="shared" si="133"/>
        <v>1025.8710564510397</v>
      </c>
      <c r="AX228">
        <f t="shared" si="134"/>
        <v>0.85493834731113849</v>
      </c>
      <c r="AY228">
        <f t="shared" si="135"/>
        <v>0.18843101031049708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1669308194.0999999</v>
      </c>
      <c r="BF228">
        <v>1375.517142857143</v>
      </c>
      <c r="BG228">
        <v>1409.8342857142859</v>
      </c>
      <c r="BH228">
        <v>35.416328571428572</v>
      </c>
      <c r="BI228">
        <v>33.723357142857147</v>
      </c>
      <c r="BJ228">
        <v>1379.73</v>
      </c>
      <c r="BK228">
        <v>35.2667</v>
      </c>
      <c r="BL228">
        <v>500.15214285714279</v>
      </c>
      <c r="BM228">
        <v>101.027</v>
      </c>
      <c r="BN228">
        <v>0.1000182285714286</v>
      </c>
      <c r="BO228">
        <v>33.294800000000002</v>
      </c>
      <c r="BP228">
        <v>34.051114285714277</v>
      </c>
      <c r="BQ228">
        <v>999.89999999999986</v>
      </c>
      <c r="BR228">
        <v>0</v>
      </c>
      <c r="BS228">
        <v>0</v>
      </c>
      <c r="BT228">
        <v>4493.9285714285716</v>
      </c>
      <c r="BU228">
        <v>0</v>
      </c>
      <c r="BV228">
        <v>296.48642857142852</v>
      </c>
      <c r="BW228">
        <v>-34.316414285714288</v>
      </c>
      <c r="BX228">
        <v>1426.021428571428</v>
      </c>
      <c r="BY228">
        <v>1459.037142857143</v>
      </c>
      <c r="BZ228">
        <v>1.692978571428571</v>
      </c>
      <c r="CA228">
        <v>1409.8342857142859</v>
      </c>
      <c r="CB228">
        <v>33.723357142857147</v>
      </c>
      <c r="CC228">
        <v>3.578001428571429</v>
      </c>
      <c r="CD228">
        <v>3.4069671428571429</v>
      </c>
      <c r="CE228">
        <v>26.994514285714281</v>
      </c>
      <c r="CF228">
        <v>26.163142857142859</v>
      </c>
      <c r="CG228">
        <v>1199.935714285715</v>
      </c>
      <c r="CH228">
        <v>0.4999724285714286</v>
      </c>
      <c r="CI228">
        <v>0.50002757142857146</v>
      </c>
      <c r="CJ228">
        <v>0</v>
      </c>
      <c r="CK228">
        <v>1168.474285714286</v>
      </c>
      <c r="CL228">
        <v>4.9990899999999998</v>
      </c>
      <c r="CM228">
        <v>12921.88571428571</v>
      </c>
      <c r="CN228">
        <v>9557.2628571428559</v>
      </c>
      <c r="CO228">
        <v>42.811999999999998</v>
      </c>
      <c r="CP228">
        <v>44.5</v>
      </c>
      <c r="CQ228">
        <v>43.625</v>
      </c>
      <c r="CR228">
        <v>43.5</v>
      </c>
      <c r="CS228">
        <v>44.125</v>
      </c>
      <c r="CT228">
        <v>597.43428571428569</v>
      </c>
      <c r="CU228">
        <v>597.50142857142851</v>
      </c>
      <c r="CV228">
        <v>0</v>
      </c>
      <c r="CW228">
        <v>1669308205.0999999</v>
      </c>
      <c r="CX228">
        <v>0</v>
      </c>
      <c r="CY228">
        <v>1669300797.0999999</v>
      </c>
      <c r="CZ228" t="s">
        <v>356</v>
      </c>
      <c r="DA228">
        <v>1669300797.0999999</v>
      </c>
      <c r="DB228">
        <v>1669300794.5999999</v>
      </c>
      <c r="DC228">
        <v>7</v>
      </c>
      <c r="DD228">
        <v>-0.40400000000000003</v>
      </c>
      <c r="DE228">
        <v>2.3E-2</v>
      </c>
      <c r="DF228">
        <v>-3.4009999999999998</v>
      </c>
      <c r="DG228">
        <v>0.121</v>
      </c>
      <c r="DH228">
        <v>413</v>
      </c>
      <c r="DI228">
        <v>31</v>
      </c>
      <c r="DJ228">
        <v>0.5</v>
      </c>
      <c r="DK228">
        <v>0.27</v>
      </c>
      <c r="DL228">
        <v>-34.253797560975613</v>
      </c>
      <c r="DM228">
        <v>-0.90417073170735884</v>
      </c>
      <c r="DN228">
        <v>0.11184310763635991</v>
      </c>
      <c r="DO228">
        <v>0</v>
      </c>
      <c r="DP228">
        <v>1.7320768292682931</v>
      </c>
      <c r="DQ228">
        <v>-0.27302655052264752</v>
      </c>
      <c r="DR228">
        <v>2.7514601129442429E-2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2.9484499999999998</v>
      </c>
      <c r="EB228">
        <v>2.5973799999999998</v>
      </c>
      <c r="EC228">
        <v>0.22814999999999999</v>
      </c>
      <c r="ED228">
        <v>0.22959099999999999</v>
      </c>
      <c r="EE228">
        <v>0.143208</v>
      </c>
      <c r="EF228">
        <v>0.137049</v>
      </c>
      <c r="EG228">
        <v>23396.6</v>
      </c>
      <c r="EH228">
        <v>23773.1</v>
      </c>
      <c r="EI228">
        <v>28209.5</v>
      </c>
      <c r="EJ228">
        <v>29708.799999999999</v>
      </c>
      <c r="EK228">
        <v>33257.300000000003</v>
      </c>
      <c r="EL228">
        <v>35584.6</v>
      </c>
      <c r="EM228">
        <v>39806.400000000001</v>
      </c>
      <c r="EN228">
        <v>42444.7</v>
      </c>
      <c r="EO228">
        <v>1.9402999999999999</v>
      </c>
      <c r="EP228">
        <v>1.9178500000000001</v>
      </c>
      <c r="EQ228">
        <v>0.195548</v>
      </c>
      <c r="ER228">
        <v>0</v>
      </c>
      <c r="ES228">
        <v>30.8932</v>
      </c>
      <c r="ET228">
        <v>999.9</v>
      </c>
      <c r="EU228">
        <v>71.900000000000006</v>
      </c>
      <c r="EV228">
        <v>34.4</v>
      </c>
      <c r="EW228">
        <v>38.885100000000001</v>
      </c>
      <c r="EX228">
        <v>28.994599999999998</v>
      </c>
      <c r="EY228">
        <v>1.69872</v>
      </c>
      <c r="EZ228">
        <v>1</v>
      </c>
      <c r="FA228">
        <v>0.439446</v>
      </c>
      <c r="FB228">
        <v>0.19364400000000001</v>
      </c>
      <c r="FC228">
        <v>20.2758</v>
      </c>
      <c r="FD228">
        <v>5.2172900000000002</v>
      </c>
      <c r="FE228">
        <v>12.004099999999999</v>
      </c>
      <c r="FF228">
        <v>4.9871499999999997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1.8657900000000001</v>
      </c>
      <c r="FM228">
        <v>1.86209</v>
      </c>
      <c r="FN228">
        <v>1.86415</v>
      </c>
      <c r="FO228">
        <v>1.8602099999999999</v>
      </c>
      <c r="FP228">
        <v>1.8609599999999999</v>
      </c>
      <c r="FQ228">
        <v>1.8601000000000001</v>
      </c>
      <c r="FR228">
        <v>1.8617600000000001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-4.22</v>
      </c>
      <c r="GH228">
        <v>0.14960000000000001</v>
      </c>
      <c r="GI228">
        <v>-2.4104999999999999</v>
      </c>
      <c r="GJ228">
        <v>-2.6733299999999998E-3</v>
      </c>
      <c r="GK228">
        <v>1.6058599999999999E-6</v>
      </c>
      <c r="GL228">
        <v>-4.45944E-10</v>
      </c>
      <c r="GM228">
        <v>-0.1235328524796835</v>
      </c>
      <c r="GN228">
        <v>8.2927637995010707E-4</v>
      </c>
      <c r="GO228">
        <v>4.5700164417846682E-4</v>
      </c>
      <c r="GP228">
        <v>-7.3971344136228166E-6</v>
      </c>
      <c r="GQ228">
        <v>4</v>
      </c>
      <c r="GR228">
        <v>2095</v>
      </c>
      <c r="GS228">
        <v>4</v>
      </c>
      <c r="GT228">
        <v>35</v>
      </c>
      <c r="GU228">
        <v>123.3</v>
      </c>
      <c r="GV228">
        <v>123.4</v>
      </c>
      <c r="GW228">
        <v>2.9577599999999999</v>
      </c>
      <c r="GX228">
        <v>2.5341800000000001</v>
      </c>
      <c r="GY228">
        <v>1.4489700000000001</v>
      </c>
      <c r="GZ228">
        <v>2.32544</v>
      </c>
      <c r="HA228">
        <v>1.5478499999999999</v>
      </c>
      <c r="HB228">
        <v>2.2790499999999998</v>
      </c>
      <c r="HC228">
        <v>39.1676</v>
      </c>
      <c r="HD228">
        <v>14.6136</v>
      </c>
      <c r="HE228">
        <v>18</v>
      </c>
      <c r="HF228">
        <v>494.29</v>
      </c>
      <c r="HG228">
        <v>520.87900000000002</v>
      </c>
      <c r="HH228">
        <v>31.001100000000001</v>
      </c>
      <c r="HI228">
        <v>32.945599999999999</v>
      </c>
      <c r="HJ228">
        <v>30.000299999999999</v>
      </c>
      <c r="HK228">
        <v>32.834000000000003</v>
      </c>
      <c r="HL228">
        <v>32.817599999999999</v>
      </c>
      <c r="HM228">
        <v>59.204599999999999</v>
      </c>
      <c r="HN228">
        <v>21.954599999999999</v>
      </c>
      <c r="HO228">
        <v>100</v>
      </c>
      <c r="HP228">
        <v>31</v>
      </c>
      <c r="HQ228">
        <v>1424.47</v>
      </c>
      <c r="HR228">
        <v>33.817900000000002</v>
      </c>
      <c r="HS228">
        <v>99.384200000000007</v>
      </c>
      <c r="HT228">
        <v>98.444199999999995</v>
      </c>
    </row>
    <row r="229" spans="1:228" x14ac:dyDescent="0.2">
      <c r="A229">
        <v>214</v>
      </c>
      <c r="B229">
        <v>1669308200.0999999</v>
      </c>
      <c r="C229">
        <v>850.5</v>
      </c>
      <c r="D229" t="s">
        <v>787</v>
      </c>
      <c r="E229" t="s">
        <v>788</v>
      </c>
      <c r="F229">
        <v>4</v>
      </c>
      <c r="G229">
        <v>1669308197.7874999</v>
      </c>
      <c r="H229">
        <f t="shared" si="102"/>
        <v>3.2076220346243791E-3</v>
      </c>
      <c r="I229">
        <f t="shared" si="103"/>
        <v>3.2076220346243791</v>
      </c>
      <c r="J229">
        <f t="shared" si="104"/>
        <v>34.852960255388496</v>
      </c>
      <c r="K229">
        <f t="shared" si="105"/>
        <v>1381.7125000000001</v>
      </c>
      <c r="L229">
        <f t="shared" si="106"/>
        <v>1027.709891803444</v>
      </c>
      <c r="M229">
        <f t="shared" si="107"/>
        <v>103.92922470297921</v>
      </c>
      <c r="N229">
        <f t="shared" si="108"/>
        <v>139.72844869228877</v>
      </c>
      <c r="O229">
        <f t="shared" si="109"/>
        <v>0.18168564934225997</v>
      </c>
      <c r="P229">
        <f t="shared" si="110"/>
        <v>2.252653823630844</v>
      </c>
      <c r="Q229">
        <f t="shared" si="111"/>
        <v>0.17391965938860754</v>
      </c>
      <c r="R229">
        <f t="shared" si="112"/>
        <v>0.10936986772488476</v>
      </c>
      <c r="S229">
        <f t="shared" si="113"/>
        <v>226.11499982234926</v>
      </c>
      <c r="T229">
        <f t="shared" si="114"/>
        <v>33.929719302097389</v>
      </c>
      <c r="U229">
        <f t="shared" si="115"/>
        <v>34.067287500000013</v>
      </c>
      <c r="V229">
        <f t="shared" si="116"/>
        <v>5.3630967915216541</v>
      </c>
      <c r="W229">
        <f t="shared" si="117"/>
        <v>69.698775582407862</v>
      </c>
      <c r="X229">
        <f t="shared" si="118"/>
        <v>3.5804724469559104</v>
      </c>
      <c r="Y229">
        <f t="shared" si="119"/>
        <v>5.1370664936897832</v>
      </c>
      <c r="Z229">
        <f t="shared" si="120"/>
        <v>1.7826243445657437</v>
      </c>
      <c r="AA229">
        <f t="shared" si="121"/>
        <v>-141.45613172693513</v>
      </c>
      <c r="AB229">
        <f t="shared" si="122"/>
        <v>-93.532440987835429</v>
      </c>
      <c r="AC229">
        <f t="shared" si="123"/>
        <v>-9.5729422963675219</v>
      </c>
      <c r="AD229">
        <f t="shared" si="124"/>
        <v>-18.446515188788823</v>
      </c>
      <c r="AE229">
        <f t="shared" si="125"/>
        <v>59.067786244444136</v>
      </c>
      <c r="AF229">
        <f t="shared" si="126"/>
        <v>3.2259396843488464</v>
      </c>
      <c r="AG229">
        <f t="shared" si="127"/>
        <v>34.852960255388496</v>
      </c>
      <c r="AH229">
        <v>1464.263164288074</v>
      </c>
      <c r="AI229">
        <v>1435.605333333333</v>
      </c>
      <c r="AJ229">
        <v>1.744914974872281</v>
      </c>
      <c r="AK229">
        <v>66.400301856687292</v>
      </c>
      <c r="AL229">
        <f t="shared" si="128"/>
        <v>3.2076220346243791</v>
      </c>
      <c r="AM229">
        <v>33.724774012293153</v>
      </c>
      <c r="AN229">
        <v>35.401263030303028</v>
      </c>
      <c r="AO229">
        <v>-9.6962245973263852E-4</v>
      </c>
      <c r="AP229">
        <v>80.260018109835471</v>
      </c>
      <c r="AQ229">
        <v>15</v>
      </c>
      <c r="AR229">
        <v>3</v>
      </c>
      <c r="AS229">
        <f t="shared" si="129"/>
        <v>1</v>
      </c>
      <c r="AT229">
        <f t="shared" si="130"/>
        <v>0</v>
      </c>
      <c r="AU229">
        <f t="shared" si="131"/>
        <v>22341.198160830296</v>
      </c>
      <c r="AV229">
        <f t="shared" si="132"/>
        <v>1199.9862499999999</v>
      </c>
      <c r="AW229">
        <f t="shared" si="133"/>
        <v>1025.9144574209063</v>
      </c>
      <c r="AX229">
        <f t="shared" si="134"/>
        <v>0.85493851068785687</v>
      </c>
      <c r="AY229">
        <f t="shared" si="135"/>
        <v>0.18843132562756387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1669308197.7874999</v>
      </c>
      <c r="BF229">
        <v>1381.7125000000001</v>
      </c>
      <c r="BG229">
        <v>1416.0062499999999</v>
      </c>
      <c r="BH229">
        <v>35.405700000000003</v>
      </c>
      <c r="BI229">
        <v>33.725849999999987</v>
      </c>
      <c r="BJ229">
        <v>1385.93</v>
      </c>
      <c r="BK229">
        <v>35.256100000000004</v>
      </c>
      <c r="BL229">
        <v>500.14299999999997</v>
      </c>
      <c r="BM229">
        <v>101.027</v>
      </c>
      <c r="BN229">
        <v>0.10000630000000001</v>
      </c>
      <c r="BO229">
        <v>33.297125000000001</v>
      </c>
      <c r="BP229">
        <v>34.067287500000013</v>
      </c>
      <c r="BQ229">
        <v>999.9</v>
      </c>
      <c r="BR229">
        <v>0</v>
      </c>
      <c r="BS229">
        <v>0</v>
      </c>
      <c r="BT229">
        <v>4504.9212499999994</v>
      </c>
      <c r="BU229">
        <v>0</v>
      </c>
      <c r="BV229">
        <v>298.26512500000001</v>
      </c>
      <c r="BW229">
        <v>-34.2946375</v>
      </c>
      <c r="BX229">
        <v>1432.4275</v>
      </c>
      <c r="BY229">
        <v>1465.4275</v>
      </c>
      <c r="BZ229">
        <v>1.6798612500000001</v>
      </c>
      <c r="CA229">
        <v>1416.0062499999999</v>
      </c>
      <c r="CB229">
        <v>33.725849999999987</v>
      </c>
      <c r="CC229">
        <v>3.5769362500000002</v>
      </c>
      <c r="CD229">
        <v>3.4072249999999999</v>
      </c>
      <c r="CE229">
        <v>26.989425000000001</v>
      </c>
      <c r="CF229">
        <v>26.164400000000001</v>
      </c>
      <c r="CG229">
        <v>1199.9862499999999</v>
      </c>
      <c r="CH229">
        <v>0.49996637500000002</v>
      </c>
      <c r="CI229">
        <v>0.50003362499999993</v>
      </c>
      <c r="CJ229">
        <v>0</v>
      </c>
      <c r="CK229">
        <v>1168.3787500000001</v>
      </c>
      <c r="CL229">
        <v>4.9990899999999998</v>
      </c>
      <c r="CM229">
        <v>12923.6</v>
      </c>
      <c r="CN229">
        <v>9557.6324999999997</v>
      </c>
      <c r="CO229">
        <v>42.819875000000003</v>
      </c>
      <c r="CP229">
        <v>44.5</v>
      </c>
      <c r="CQ229">
        <v>43.625</v>
      </c>
      <c r="CR229">
        <v>43.5</v>
      </c>
      <c r="CS229">
        <v>44.125</v>
      </c>
      <c r="CT229">
        <v>597.4537499999999</v>
      </c>
      <c r="CU229">
        <v>597.53375000000005</v>
      </c>
      <c r="CV229">
        <v>0</v>
      </c>
      <c r="CW229">
        <v>1669308209.3</v>
      </c>
      <c r="CX229">
        <v>0</v>
      </c>
      <c r="CY229">
        <v>1669300797.0999999</v>
      </c>
      <c r="CZ229" t="s">
        <v>356</v>
      </c>
      <c r="DA229">
        <v>1669300797.0999999</v>
      </c>
      <c r="DB229">
        <v>1669300794.5999999</v>
      </c>
      <c r="DC229">
        <v>7</v>
      </c>
      <c r="DD229">
        <v>-0.40400000000000003</v>
      </c>
      <c r="DE229">
        <v>2.3E-2</v>
      </c>
      <c r="DF229">
        <v>-3.4009999999999998</v>
      </c>
      <c r="DG229">
        <v>0.121</v>
      </c>
      <c r="DH229">
        <v>413</v>
      </c>
      <c r="DI229">
        <v>31</v>
      </c>
      <c r="DJ229">
        <v>0.5</v>
      </c>
      <c r="DK229">
        <v>0.27</v>
      </c>
      <c r="DL229">
        <v>-34.29032439024391</v>
      </c>
      <c r="DM229">
        <v>-0.52391289198609226</v>
      </c>
      <c r="DN229">
        <v>9.0480160284539674E-2</v>
      </c>
      <c r="DO229">
        <v>0</v>
      </c>
      <c r="DP229">
        <v>1.7137943902439019</v>
      </c>
      <c r="DQ229">
        <v>-0.22372139372822619</v>
      </c>
      <c r="DR229">
        <v>2.2203000901194439E-2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2.9485700000000001</v>
      </c>
      <c r="EB229">
        <v>2.5975100000000002</v>
      </c>
      <c r="EC229">
        <v>0.22882</v>
      </c>
      <c r="ED229">
        <v>0.230235</v>
      </c>
      <c r="EE229">
        <v>0.14318400000000001</v>
      </c>
      <c r="EF229">
        <v>0.13706399999999999</v>
      </c>
      <c r="EG229">
        <v>23376</v>
      </c>
      <c r="EH229">
        <v>23752.799999999999</v>
      </c>
      <c r="EI229">
        <v>28209.3</v>
      </c>
      <c r="EJ229">
        <v>29708.2</v>
      </c>
      <c r="EK229">
        <v>33257.800000000003</v>
      </c>
      <c r="EL229">
        <v>35583.699999999997</v>
      </c>
      <c r="EM229">
        <v>39805.800000000003</v>
      </c>
      <c r="EN229">
        <v>42444.3</v>
      </c>
      <c r="EO229">
        <v>1.94048</v>
      </c>
      <c r="EP229">
        <v>1.91788</v>
      </c>
      <c r="EQ229">
        <v>0.19531299999999999</v>
      </c>
      <c r="ER229">
        <v>0</v>
      </c>
      <c r="ES229">
        <v>30.896000000000001</v>
      </c>
      <c r="ET229">
        <v>999.9</v>
      </c>
      <c r="EU229">
        <v>71.900000000000006</v>
      </c>
      <c r="EV229">
        <v>34.4</v>
      </c>
      <c r="EW229">
        <v>38.885300000000001</v>
      </c>
      <c r="EX229">
        <v>28.904599999999999</v>
      </c>
      <c r="EY229">
        <v>1.6065700000000001</v>
      </c>
      <c r="EZ229">
        <v>1</v>
      </c>
      <c r="FA229">
        <v>0.43942799999999999</v>
      </c>
      <c r="FB229">
        <v>0.19609199999999999</v>
      </c>
      <c r="FC229">
        <v>20.2758</v>
      </c>
      <c r="FD229">
        <v>5.2165400000000002</v>
      </c>
      <c r="FE229">
        <v>12.004300000000001</v>
      </c>
      <c r="FF229">
        <v>4.9869000000000003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1.8657999999999999</v>
      </c>
      <c r="FM229">
        <v>1.86212</v>
      </c>
      <c r="FN229">
        <v>1.8641700000000001</v>
      </c>
      <c r="FO229">
        <v>1.8602099999999999</v>
      </c>
      <c r="FP229">
        <v>1.8609599999999999</v>
      </c>
      <c r="FQ229">
        <v>1.86009</v>
      </c>
      <c r="FR229">
        <v>1.86175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-4.22</v>
      </c>
      <c r="GH229">
        <v>0.14960000000000001</v>
      </c>
      <c r="GI229">
        <v>-2.4104999999999999</v>
      </c>
      <c r="GJ229">
        <v>-2.6733299999999998E-3</v>
      </c>
      <c r="GK229">
        <v>1.6058599999999999E-6</v>
      </c>
      <c r="GL229">
        <v>-4.45944E-10</v>
      </c>
      <c r="GM229">
        <v>-0.1235328524796835</v>
      </c>
      <c r="GN229">
        <v>8.2927637995010707E-4</v>
      </c>
      <c r="GO229">
        <v>4.5700164417846682E-4</v>
      </c>
      <c r="GP229">
        <v>-7.3971344136228166E-6</v>
      </c>
      <c r="GQ229">
        <v>4</v>
      </c>
      <c r="GR229">
        <v>2095</v>
      </c>
      <c r="GS229">
        <v>4</v>
      </c>
      <c r="GT229">
        <v>35</v>
      </c>
      <c r="GU229">
        <v>123.4</v>
      </c>
      <c r="GV229">
        <v>123.4</v>
      </c>
      <c r="GW229">
        <v>2.96875</v>
      </c>
      <c r="GX229">
        <v>2.5305200000000001</v>
      </c>
      <c r="GY229">
        <v>1.4489700000000001</v>
      </c>
      <c r="GZ229">
        <v>2.32544</v>
      </c>
      <c r="HA229">
        <v>1.5478499999999999</v>
      </c>
      <c r="HB229">
        <v>2.3168899999999999</v>
      </c>
      <c r="HC229">
        <v>39.1676</v>
      </c>
      <c r="HD229">
        <v>14.6136</v>
      </c>
      <c r="HE229">
        <v>18</v>
      </c>
      <c r="HF229">
        <v>494.41300000000001</v>
      </c>
      <c r="HG229">
        <v>520.91099999999994</v>
      </c>
      <c r="HH229">
        <v>31.000900000000001</v>
      </c>
      <c r="HI229">
        <v>32.947800000000001</v>
      </c>
      <c r="HJ229">
        <v>30.0002</v>
      </c>
      <c r="HK229">
        <v>32.835500000000003</v>
      </c>
      <c r="HL229">
        <v>32.819099999999999</v>
      </c>
      <c r="HM229">
        <v>59.439100000000003</v>
      </c>
      <c r="HN229">
        <v>21.680299999999999</v>
      </c>
      <c r="HO229">
        <v>100</v>
      </c>
      <c r="HP229">
        <v>31</v>
      </c>
      <c r="HQ229">
        <v>1431.15</v>
      </c>
      <c r="HR229">
        <v>33.829099999999997</v>
      </c>
      <c r="HS229">
        <v>99.382900000000006</v>
      </c>
      <c r="HT229">
        <v>98.442899999999995</v>
      </c>
    </row>
    <row r="230" spans="1:228" x14ac:dyDescent="0.2">
      <c r="A230">
        <v>215</v>
      </c>
      <c r="B230">
        <v>1669308204.0999999</v>
      </c>
      <c r="C230">
        <v>854.5</v>
      </c>
      <c r="D230" t="s">
        <v>789</v>
      </c>
      <c r="E230" t="s">
        <v>790</v>
      </c>
      <c r="F230">
        <v>4</v>
      </c>
      <c r="G230">
        <v>1669308202.0999999</v>
      </c>
      <c r="H230">
        <f t="shared" si="102"/>
        <v>3.1841577567017698E-3</v>
      </c>
      <c r="I230">
        <f t="shared" si="103"/>
        <v>3.1841577567017696</v>
      </c>
      <c r="J230">
        <f t="shared" si="104"/>
        <v>35.353361842130369</v>
      </c>
      <c r="K230">
        <f t="shared" si="105"/>
        <v>1388.95</v>
      </c>
      <c r="L230">
        <f t="shared" si="106"/>
        <v>1028.2293775192115</v>
      </c>
      <c r="M230">
        <f t="shared" si="107"/>
        <v>103.9814490355419</v>
      </c>
      <c r="N230">
        <f t="shared" si="108"/>
        <v>140.45993704864506</v>
      </c>
      <c r="O230">
        <f t="shared" si="109"/>
        <v>0.1804790476421613</v>
      </c>
      <c r="P230">
        <f t="shared" si="110"/>
        <v>2.2560876928479092</v>
      </c>
      <c r="Q230">
        <f t="shared" si="111"/>
        <v>0.17282466125002308</v>
      </c>
      <c r="R230">
        <f t="shared" si="112"/>
        <v>0.10867607680609359</v>
      </c>
      <c r="S230">
        <f t="shared" si="113"/>
        <v>226.11896023631994</v>
      </c>
      <c r="T230">
        <f t="shared" si="114"/>
        <v>33.939284152717327</v>
      </c>
      <c r="U230">
        <f t="shared" si="115"/>
        <v>34.058</v>
      </c>
      <c r="V230">
        <f t="shared" si="116"/>
        <v>5.3603203777290949</v>
      </c>
      <c r="W230">
        <f t="shared" si="117"/>
        <v>69.669248762775851</v>
      </c>
      <c r="X230">
        <f t="shared" si="118"/>
        <v>3.5794953003917587</v>
      </c>
      <c r="Y230">
        <f t="shared" si="119"/>
        <v>5.1378411048753501</v>
      </c>
      <c r="Z230">
        <f t="shared" si="120"/>
        <v>1.7808250773373362</v>
      </c>
      <c r="AA230">
        <f t="shared" si="121"/>
        <v>-140.42135707054805</v>
      </c>
      <c r="AB230">
        <f t="shared" si="122"/>
        <v>-92.218279835845948</v>
      </c>
      <c r="AC230">
        <f t="shared" si="123"/>
        <v>-9.4237690205777724</v>
      </c>
      <c r="AD230">
        <f t="shared" si="124"/>
        <v>-15.944445690651833</v>
      </c>
      <c r="AE230">
        <f t="shared" si="125"/>
        <v>59.16268157178358</v>
      </c>
      <c r="AF230">
        <f t="shared" si="126"/>
        <v>3.1819415774440483</v>
      </c>
      <c r="AG230">
        <f t="shared" si="127"/>
        <v>35.353361842130369</v>
      </c>
      <c r="AH230">
        <v>1471.150322782895</v>
      </c>
      <c r="AI230">
        <v>1442.4508484848491</v>
      </c>
      <c r="AJ230">
        <v>1.6999630150771119</v>
      </c>
      <c r="AK230">
        <v>66.400301856687292</v>
      </c>
      <c r="AL230">
        <f t="shared" si="128"/>
        <v>3.1841577567017696</v>
      </c>
      <c r="AM230">
        <v>33.731234534154822</v>
      </c>
      <c r="AN230">
        <v>35.392796363636343</v>
      </c>
      <c r="AO230">
        <v>-5.5488881869009544E-4</v>
      </c>
      <c r="AP230">
        <v>80.260018109835471</v>
      </c>
      <c r="AQ230">
        <v>15</v>
      </c>
      <c r="AR230">
        <v>3</v>
      </c>
      <c r="AS230">
        <f t="shared" si="129"/>
        <v>1</v>
      </c>
      <c r="AT230">
        <f t="shared" si="130"/>
        <v>0</v>
      </c>
      <c r="AU230">
        <f t="shared" si="131"/>
        <v>22400.178751332569</v>
      </c>
      <c r="AV230">
        <f t="shared" si="132"/>
        <v>1200.008571428571</v>
      </c>
      <c r="AW230">
        <f t="shared" si="133"/>
        <v>1025.933413593948</v>
      </c>
      <c r="AX230">
        <f t="shared" si="134"/>
        <v>0.85493840462540005</v>
      </c>
      <c r="AY230">
        <f t="shared" si="135"/>
        <v>0.18843112092702197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1669308202.0999999</v>
      </c>
      <c r="BF230">
        <v>1388.95</v>
      </c>
      <c r="BG230">
        <v>1423.272857142857</v>
      </c>
      <c r="BH230">
        <v>35.396142857142863</v>
      </c>
      <c r="BI230">
        <v>33.739271428571428</v>
      </c>
      <c r="BJ230">
        <v>1393.175714285715</v>
      </c>
      <c r="BK230">
        <v>35.246628571428573</v>
      </c>
      <c r="BL230">
        <v>500.16828571428567</v>
      </c>
      <c r="BM230">
        <v>101.02671428571431</v>
      </c>
      <c r="BN230">
        <v>9.9990814285714297E-2</v>
      </c>
      <c r="BO230">
        <v>33.299814285714277</v>
      </c>
      <c r="BP230">
        <v>34.058</v>
      </c>
      <c r="BQ230">
        <v>999.89999999999986</v>
      </c>
      <c r="BR230">
        <v>0</v>
      </c>
      <c r="BS230">
        <v>0</v>
      </c>
      <c r="BT230">
        <v>4514.9100000000008</v>
      </c>
      <c r="BU230">
        <v>0</v>
      </c>
      <c r="BV230">
        <v>300.21571428571423</v>
      </c>
      <c r="BW230">
        <v>-34.322714285714291</v>
      </c>
      <c r="BX230">
        <v>1439.918571428572</v>
      </c>
      <c r="BY230">
        <v>1472.97</v>
      </c>
      <c r="BZ230">
        <v>1.6568671428571431</v>
      </c>
      <c r="CA230">
        <v>1423.272857142857</v>
      </c>
      <c r="CB230">
        <v>33.739271428571428</v>
      </c>
      <c r="CC230">
        <v>3.5759657142857142</v>
      </c>
      <c r="CD230">
        <v>3.408575714285714</v>
      </c>
      <c r="CE230">
        <v>26.9848</v>
      </c>
      <c r="CF230">
        <v>26.171114285714289</v>
      </c>
      <c r="CG230">
        <v>1200.008571428571</v>
      </c>
      <c r="CH230">
        <v>0.49996871428571432</v>
      </c>
      <c r="CI230">
        <v>0.50003128571428568</v>
      </c>
      <c r="CJ230">
        <v>0</v>
      </c>
      <c r="CK230">
        <v>1168.1114285714291</v>
      </c>
      <c r="CL230">
        <v>4.9990899999999998</v>
      </c>
      <c r="CM230">
        <v>12923.87142857143</v>
      </c>
      <c r="CN230">
        <v>9557.83</v>
      </c>
      <c r="CO230">
        <v>42.811999999999998</v>
      </c>
      <c r="CP230">
        <v>44.5</v>
      </c>
      <c r="CQ230">
        <v>43.625</v>
      </c>
      <c r="CR230">
        <v>43.5</v>
      </c>
      <c r="CS230">
        <v>44.125</v>
      </c>
      <c r="CT230">
        <v>597.46857142857141</v>
      </c>
      <c r="CU230">
        <v>597.54</v>
      </c>
      <c r="CV230">
        <v>0</v>
      </c>
      <c r="CW230">
        <v>1669308213.5</v>
      </c>
      <c r="CX230">
        <v>0</v>
      </c>
      <c r="CY230">
        <v>1669300797.0999999</v>
      </c>
      <c r="CZ230" t="s">
        <v>356</v>
      </c>
      <c r="DA230">
        <v>1669300797.0999999</v>
      </c>
      <c r="DB230">
        <v>1669300794.5999999</v>
      </c>
      <c r="DC230">
        <v>7</v>
      </c>
      <c r="DD230">
        <v>-0.40400000000000003</v>
      </c>
      <c r="DE230">
        <v>2.3E-2</v>
      </c>
      <c r="DF230">
        <v>-3.4009999999999998</v>
      </c>
      <c r="DG230">
        <v>0.121</v>
      </c>
      <c r="DH230">
        <v>413</v>
      </c>
      <c r="DI230">
        <v>31</v>
      </c>
      <c r="DJ230">
        <v>0.5</v>
      </c>
      <c r="DK230">
        <v>0.27</v>
      </c>
      <c r="DL230">
        <v>-34.310241463414627</v>
      </c>
      <c r="DM230">
        <v>0.24633031358889881</v>
      </c>
      <c r="DN230">
        <v>6.4249289549493049E-2</v>
      </c>
      <c r="DO230">
        <v>0</v>
      </c>
      <c r="DP230">
        <v>1.697932195121951</v>
      </c>
      <c r="DQ230">
        <v>-0.2253054355400671</v>
      </c>
      <c r="DR230">
        <v>2.236425038273002E-2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2.9483700000000002</v>
      </c>
      <c r="EB230">
        <v>2.59735</v>
      </c>
      <c r="EC230">
        <v>0.22947799999999999</v>
      </c>
      <c r="ED230">
        <v>0.23092199999999999</v>
      </c>
      <c r="EE230">
        <v>0.14315700000000001</v>
      </c>
      <c r="EF230">
        <v>0.13710600000000001</v>
      </c>
      <c r="EG230">
        <v>23355.3</v>
      </c>
      <c r="EH230">
        <v>23731.4</v>
      </c>
      <c r="EI230">
        <v>28208.5</v>
      </c>
      <c r="EJ230">
        <v>29708.1</v>
      </c>
      <c r="EK230">
        <v>33257.800000000003</v>
      </c>
      <c r="EL230">
        <v>35581.599999999999</v>
      </c>
      <c r="EM230">
        <v>39804.6</v>
      </c>
      <c r="EN230">
        <v>42443.8</v>
      </c>
      <c r="EO230">
        <v>1.94035</v>
      </c>
      <c r="EP230">
        <v>1.9179299999999999</v>
      </c>
      <c r="EQ230">
        <v>0.19519400000000001</v>
      </c>
      <c r="ER230">
        <v>0</v>
      </c>
      <c r="ES230">
        <v>30.898099999999999</v>
      </c>
      <c r="ET230">
        <v>999.9</v>
      </c>
      <c r="EU230">
        <v>71.900000000000006</v>
      </c>
      <c r="EV230">
        <v>34.4</v>
      </c>
      <c r="EW230">
        <v>38.882300000000001</v>
      </c>
      <c r="EX230">
        <v>29.0246</v>
      </c>
      <c r="EY230">
        <v>2.54006</v>
      </c>
      <c r="EZ230">
        <v>1</v>
      </c>
      <c r="FA230">
        <v>0.43990299999999999</v>
      </c>
      <c r="FB230">
        <v>0.19558300000000001</v>
      </c>
      <c r="FC230">
        <v>20.2758</v>
      </c>
      <c r="FD230">
        <v>5.2180400000000002</v>
      </c>
      <c r="FE230">
        <v>12.004</v>
      </c>
      <c r="FF230">
        <v>4.9873500000000002</v>
      </c>
      <c r="FG230">
        <v>3.28443</v>
      </c>
      <c r="FH230">
        <v>9999</v>
      </c>
      <c r="FI230">
        <v>9999</v>
      </c>
      <c r="FJ230">
        <v>9999</v>
      </c>
      <c r="FK230">
        <v>999.9</v>
      </c>
      <c r="FL230">
        <v>1.8657600000000001</v>
      </c>
      <c r="FM230">
        <v>1.86208</v>
      </c>
      <c r="FN230">
        <v>1.8641700000000001</v>
      </c>
      <c r="FO230">
        <v>1.8602300000000001</v>
      </c>
      <c r="FP230">
        <v>1.8609599999999999</v>
      </c>
      <c r="FQ230">
        <v>1.8600699999999999</v>
      </c>
      <c r="FR230">
        <v>1.8617600000000001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-4.22</v>
      </c>
      <c r="GH230">
        <v>0.14949999999999999</v>
      </c>
      <c r="GI230">
        <v>-2.4104999999999999</v>
      </c>
      <c r="GJ230">
        <v>-2.6733299999999998E-3</v>
      </c>
      <c r="GK230">
        <v>1.6058599999999999E-6</v>
      </c>
      <c r="GL230">
        <v>-4.45944E-10</v>
      </c>
      <c r="GM230">
        <v>-0.1235328524796835</v>
      </c>
      <c r="GN230">
        <v>8.2927637995010707E-4</v>
      </c>
      <c r="GO230">
        <v>4.5700164417846682E-4</v>
      </c>
      <c r="GP230">
        <v>-7.3971344136228166E-6</v>
      </c>
      <c r="GQ230">
        <v>4</v>
      </c>
      <c r="GR230">
        <v>2095</v>
      </c>
      <c r="GS230">
        <v>4</v>
      </c>
      <c r="GT230">
        <v>35</v>
      </c>
      <c r="GU230">
        <v>123.5</v>
      </c>
      <c r="GV230">
        <v>123.5</v>
      </c>
      <c r="GW230">
        <v>2.9809600000000001</v>
      </c>
      <c r="GX230">
        <v>2.5268600000000001</v>
      </c>
      <c r="GY230">
        <v>1.4489700000000001</v>
      </c>
      <c r="GZ230">
        <v>2.32544</v>
      </c>
      <c r="HA230">
        <v>1.5478499999999999</v>
      </c>
      <c r="HB230">
        <v>2.35229</v>
      </c>
      <c r="HC230">
        <v>39.1676</v>
      </c>
      <c r="HD230">
        <v>14.622400000000001</v>
      </c>
      <c r="HE230">
        <v>18</v>
      </c>
      <c r="HF230">
        <v>494.34500000000003</v>
      </c>
      <c r="HG230">
        <v>520.95799999999997</v>
      </c>
      <c r="HH230">
        <v>31.000299999999999</v>
      </c>
      <c r="HI230">
        <v>32.950000000000003</v>
      </c>
      <c r="HJ230">
        <v>30.000299999999999</v>
      </c>
      <c r="HK230">
        <v>32.8369</v>
      </c>
      <c r="HL230">
        <v>32.820500000000003</v>
      </c>
      <c r="HM230">
        <v>59.658799999999999</v>
      </c>
      <c r="HN230">
        <v>21.680299999999999</v>
      </c>
      <c r="HO230">
        <v>100</v>
      </c>
      <c r="HP230">
        <v>31</v>
      </c>
      <c r="HQ230">
        <v>1437.83</v>
      </c>
      <c r="HR230">
        <v>33.851199999999999</v>
      </c>
      <c r="HS230">
        <v>99.38</v>
      </c>
      <c r="HT230">
        <v>98.441999999999993</v>
      </c>
    </row>
    <row r="231" spans="1:228" x14ac:dyDescent="0.2">
      <c r="A231">
        <v>216</v>
      </c>
      <c r="B231">
        <v>1669308208.0999999</v>
      </c>
      <c r="C231">
        <v>858.5</v>
      </c>
      <c r="D231" t="s">
        <v>791</v>
      </c>
      <c r="E231" t="s">
        <v>792</v>
      </c>
      <c r="F231">
        <v>4</v>
      </c>
      <c r="G231">
        <v>1669308205.7874999</v>
      </c>
      <c r="H231">
        <f t="shared" si="102"/>
        <v>3.1707510250221943E-3</v>
      </c>
      <c r="I231">
        <f t="shared" si="103"/>
        <v>3.1707510250221942</v>
      </c>
      <c r="J231">
        <f t="shared" si="104"/>
        <v>35.303361533841418</v>
      </c>
      <c r="K231">
        <f t="shared" si="105"/>
        <v>1395.0287499999999</v>
      </c>
      <c r="L231">
        <f t="shared" si="106"/>
        <v>1032.4255650413547</v>
      </c>
      <c r="M231">
        <f t="shared" si="107"/>
        <v>104.4065181579537</v>
      </c>
      <c r="N231">
        <f t="shared" si="108"/>
        <v>141.07563726582876</v>
      </c>
      <c r="O231">
        <f t="shared" si="109"/>
        <v>0.17929377093734966</v>
      </c>
      <c r="P231">
        <f t="shared" si="110"/>
        <v>2.2480339989160791</v>
      </c>
      <c r="Q231">
        <f t="shared" si="111"/>
        <v>0.17171148980933143</v>
      </c>
      <c r="R231">
        <f t="shared" si="112"/>
        <v>0.10797419820543672</v>
      </c>
      <c r="S231">
        <f t="shared" si="113"/>
        <v>226.11229869738054</v>
      </c>
      <c r="T231">
        <f t="shared" si="114"/>
        <v>33.951995990816101</v>
      </c>
      <c r="U231">
        <f t="shared" si="115"/>
        <v>34.070837500000003</v>
      </c>
      <c r="V231">
        <f t="shared" si="116"/>
        <v>5.3641583620813114</v>
      </c>
      <c r="W231">
        <f t="shared" si="117"/>
        <v>69.642097728777401</v>
      </c>
      <c r="X231">
        <f t="shared" si="118"/>
        <v>3.5793564613606046</v>
      </c>
      <c r="Y231">
        <f t="shared" si="119"/>
        <v>5.1396448098109895</v>
      </c>
      <c r="Z231">
        <f t="shared" si="120"/>
        <v>1.7848019007207068</v>
      </c>
      <c r="AA231">
        <f t="shared" si="121"/>
        <v>-139.83012020347877</v>
      </c>
      <c r="AB231">
        <f t="shared" si="122"/>
        <v>-92.686162794291079</v>
      </c>
      <c r="AC231">
        <f t="shared" si="123"/>
        <v>-9.5064025121411841</v>
      </c>
      <c r="AD231">
        <f t="shared" si="124"/>
        <v>-15.910386812530504</v>
      </c>
      <c r="AE231">
        <f t="shared" si="125"/>
        <v>59.374669048958935</v>
      </c>
      <c r="AF231">
        <f t="shared" si="126"/>
        <v>3.1641781316494919</v>
      </c>
      <c r="AG231">
        <f t="shared" si="127"/>
        <v>35.303361533841418</v>
      </c>
      <c r="AH231">
        <v>1478.2160605196941</v>
      </c>
      <c r="AI231">
        <v>1449.362303030302</v>
      </c>
      <c r="AJ231">
        <v>1.7340729648234461</v>
      </c>
      <c r="AK231">
        <v>66.400301856687292</v>
      </c>
      <c r="AL231">
        <f t="shared" si="128"/>
        <v>3.1707510250221942</v>
      </c>
      <c r="AM231">
        <v>33.745274197505012</v>
      </c>
      <c r="AN231">
        <v>35.394677575757576</v>
      </c>
      <c r="AO231">
        <v>2.8196858718260821E-4</v>
      </c>
      <c r="AP231">
        <v>80.260018109835471</v>
      </c>
      <c r="AQ231">
        <v>15</v>
      </c>
      <c r="AR231">
        <v>3</v>
      </c>
      <c r="AS231">
        <f t="shared" si="129"/>
        <v>1</v>
      </c>
      <c r="AT231">
        <f t="shared" si="130"/>
        <v>0</v>
      </c>
      <c r="AU231">
        <f t="shared" si="131"/>
        <v>22260.936136255561</v>
      </c>
      <c r="AV231">
        <f t="shared" si="132"/>
        <v>1199.9725000000001</v>
      </c>
      <c r="AW231">
        <f t="shared" si="133"/>
        <v>1025.9026449209225</v>
      </c>
      <c r="AX231">
        <f t="shared" si="134"/>
        <v>0.854938463107215</v>
      </c>
      <c r="AY231">
        <f t="shared" si="135"/>
        <v>0.18843123379692495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1669308205.7874999</v>
      </c>
      <c r="BF231">
        <v>1395.0287499999999</v>
      </c>
      <c r="BG231">
        <v>1429.4662499999999</v>
      </c>
      <c r="BH231">
        <v>35.394525000000002</v>
      </c>
      <c r="BI231">
        <v>33.746749999999992</v>
      </c>
      <c r="BJ231">
        <v>1399.2550000000001</v>
      </c>
      <c r="BK231">
        <v>35.245012499999987</v>
      </c>
      <c r="BL231">
        <v>500.12262500000003</v>
      </c>
      <c r="BM231">
        <v>101.02737500000001</v>
      </c>
      <c r="BN231">
        <v>0.1000299125</v>
      </c>
      <c r="BO231">
        <v>33.306075</v>
      </c>
      <c r="BP231">
        <v>34.070837500000003</v>
      </c>
      <c r="BQ231">
        <v>999.9</v>
      </c>
      <c r="BR231">
        <v>0</v>
      </c>
      <c r="BS231">
        <v>0</v>
      </c>
      <c r="BT231">
        <v>4491.4887500000004</v>
      </c>
      <c r="BU231">
        <v>0</v>
      </c>
      <c r="BV231">
        <v>301.83162499999997</v>
      </c>
      <c r="BW231">
        <v>-34.437175000000003</v>
      </c>
      <c r="BX231">
        <v>1446.2162499999999</v>
      </c>
      <c r="BY231">
        <v>1479.39</v>
      </c>
      <c r="BZ231">
        <v>1.6477887499999999</v>
      </c>
      <c r="CA231">
        <v>1429.4662499999999</v>
      </c>
      <c r="CB231">
        <v>33.746749999999992</v>
      </c>
      <c r="CC231">
        <v>3.5758187499999998</v>
      </c>
      <c r="CD231">
        <v>3.40934625</v>
      </c>
      <c r="CE231">
        <v>26.984100000000002</v>
      </c>
      <c r="CF231">
        <v>26.174949999999999</v>
      </c>
      <c r="CG231">
        <v>1199.9725000000001</v>
      </c>
      <c r="CH231">
        <v>0.49996649999999998</v>
      </c>
      <c r="CI231">
        <v>0.50003350000000002</v>
      </c>
      <c r="CJ231">
        <v>0</v>
      </c>
      <c r="CK231">
        <v>1167.9024999999999</v>
      </c>
      <c r="CL231">
        <v>4.9990899999999998</v>
      </c>
      <c r="CM231">
        <v>12922.174999999999</v>
      </c>
      <c r="CN231">
        <v>9557.5287500000013</v>
      </c>
      <c r="CO231">
        <v>42.811999999999998</v>
      </c>
      <c r="CP231">
        <v>44.5</v>
      </c>
      <c r="CQ231">
        <v>43.625</v>
      </c>
      <c r="CR231">
        <v>43.5</v>
      </c>
      <c r="CS231">
        <v>44.125</v>
      </c>
      <c r="CT231">
        <v>597.44875000000002</v>
      </c>
      <c r="CU231">
        <v>597.52499999999998</v>
      </c>
      <c r="CV231">
        <v>0</v>
      </c>
      <c r="CW231">
        <v>1669308217.0999999</v>
      </c>
      <c r="CX231">
        <v>0</v>
      </c>
      <c r="CY231">
        <v>1669300797.0999999</v>
      </c>
      <c r="CZ231" t="s">
        <v>356</v>
      </c>
      <c r="DA231">
        <v>1669300797.0999999</v>
      </c>
      <c r="DB231">
        <v>1669300794.5999999</v>
      </c>
      <c r="DC231">
        <v>7</v>
      </c>
      <c r="DD231">
        <v>-0.40400000000000003</v>
      </c>
      <c r="DE231">
        <v>2.3E-2</v>
      </c>
      <c r="DF231">
        <v>-3.4009999999999998</v>
      </c>
      <c r="DG231">
        <v>0.121</v>
      </c>
      <c r="DH231">
        <v>413</v>
      </c>
      <c r="DI231">
        <v>31</v>
      </c>
      <c r="DJ231">
        <v>0.5</v>
      </c>
      <c r="DK231">
        <v>0.27</v>
      </c>
      <c r="DL231">
        <v>-34.335032499999997</v>
      </c>
      <c r="DM231">
        <v>-0.30813771106939392</v>
      </c>
      <c r="DN231">
        <v>8.5430399704964549E-2</v>
      </c>
      <c r="DO231">
        <v>0</v>
      </c>
      <c r="DP231">
        <v>1.67993075</v>
      </c>
      <c r="DQ231">
        <v>-0.24385587242026691</v>
      </c>
      <c r="DR231">
        <v>2.3644827805198769E-2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2.9486699999999999</v>
      </c>
      <c r="EB231">
        <v>2.59748</v>
      </c>
      <c r="EC231">
        <v>0.23014599999999999</v>
      </c>
      <c r="ED231">
        <v>0.23156299999999999</v>
      </c>
      <c r="EE231">
        <v>0.14316100000000001</v>
      </c>
      <c r="EF231">
        <v>0.13711200000000001</v>
      </c>
      <c r="EG231">
        <v>23335.7</v>
      </c>
      <c r="EH231">
        <v>23711.7</v>
      </c>
      <c r="EI231">
        <v>28209.4</v>
      </c>
      <c r="EJ231">
        <v>29708.400000000001</v>
      </c>
      <c r="EK231">
        <v>33259</v>
      </c>
      <c r="EL231">
        <v>35581.599999999999</v>
      </c>
      <c r="EM231">
        <v>39806.1</v>
      </c>
      <c r="EN231">
        <v>42444.1</v>
      </c>
      <c r="EO231">
        <v>1.9402299999999999</v>
      </c>
      <c r="EP231">
        <v>1.9179299999999999</v>
      </c>
      <c r="EQ231">
        <v>0.19619200000000001</v>
      </c>
      <c r="ER231">
        <v>0</v>
      </c>
      <c r="ES231">
        <v>30.8994</v>
      </c>
      <c r="ET231">
        <v>999.9</v>
      </c>
      <c r="EU231">
        <v>71.900000000000006</v>
      </c>
      <c r="EV231">
        <v>34.4</v>
      </c>
      <c r="EW231">
        <v>38.8827</v>
      </c>
      <c r="EX231">
        <v>28.9346</v>
      </c>
      <c r="EY231">
        <v>1.7628200000000001</v>
      </c>
      <c r="EZ231">
        <v>1</v>
      </c>
      <c r="FA231">
        <v>0.43990899999999999</v>
      </c>
      <c r="FB231">
        <v>0.19577600000000001</v>
      </c>
      <c r="FC231">
        <v>20.275700000000001</v>
      </c>
      <c r="FD231">
        <v>5.2186399999999997</v>
      </c>
      <c r="FE231">
        <v>12.004099999999999</v>
      </c>
      <c r="FF231">
        <v>4.98705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1.86578</v>
      </c>
      <c r="FM231">
        <v>1.8621099999999999</v>
      </c>
      <c r="FN231">
        <v>1.8641700000000001</v>
      </c>
      <c r="FO231">
        <v>1.8602300000000001</v>
      </c>
      <c r="FP231">
        <v>1.8609599999999999</v>
      </c>
      <c r="FQ231">
        <v>1.86006</v>
      </c>
      <c r="FR231">
        <v>1.8617600000000001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-4.24</v>
      </c>
      <c r="GH231">
        <v>0.14949999999999999</v>
      </c>
      <c r="GI231">
        <v>-2.4104999999999999</v>
      </c>
      <c r="GJ231">
        <v>-2.6733299999999998E-3</v>
      </c>
      <c r="GK231">
        <v>1.6058599999999999E-6</v>
      </c>
      <c r="GL231">
        <v>-4.45944E-10</v>
      </c>
      <c r="GM231">
        <v>-0.1235328524796835</v>
      </c>
      <c r="GN231">
        <v>8.2927637995010707E-4</v>
      </c>
      <c r="GO231">
        <v>4.5700164417846682E-4</v>
      </c>
      <c r="GP231">
        <v>-7.3971344136228166E-6</v>
      </c>
      <c r="GQ231">
        <v>4</v>
      </c>
      <c r="GR231">
        <v>2095</v>
      </c>
      <c r="GS231">
        <v>4</v>
      </c>
      <c r="GT231">
        <v>35</v>
      </c>
      <c r="GU231">
        <v>123.5</v>
      </c>
      <c r="GV231">
        <v>123.6</v>
      </c>
      <c r="GW231">
        <v>2.99194</v>
      </c>
      <c r="GX231">
        <v>2.5158700000000001</v>
      </c>
      <c r="GY231">
        <v>1.4489700000000001</v>
      </c>
      <c r="GZ231">
        <v>2.32544</v>
      </c>
      <c r="HA231">
        <v>1.5478499999999999</v>
      </c>
      <c r="HB231">
        <v>2.3596200000000001</v>
      </c>
      <c r="HC231">
        <v>39.142800000000001</v>
      </c>
      <c r="HD231">
        <v>14.6311</v>
      </c>
      <c r="HE231">
        <v>18</v>
      </c>
      <c r="HF231">
        <v>494.27600000000001</v>
      </c>
      <c r="HG231">
        <v>520.97199999999998</v>
      </c>
      <c r="HH231">
        <v>31.0002</v>
      </c>
      <c r="HI231">
        <v>32.951500000000003</v>
      </c>
      <c r="HJ231">
        <v>30.0002</v>
      </c>
      <c r="HK231">
        <v>32.8384</v>
      </c>
      <c r="HL231">
        <v>32.822000000000003</v>
      </c>
      <c r="HM231">
        <v>59.8812</v>
      </c>
      <c r="HN231">
        <v>21.404699999999998</v>
      </c>
      <c r="HO231">
        <v>100</v>
      </c>
      <c r="HP231">
        <v>31</v>
      </c>
      <c r="HQ231">
        <v>1444.52</v>
      </c>
      <c r="HR231">
        <v>33.869599999999998</v>
      </c>
      <c r="HS231">
        <v>99.383499999999998</v>
      </c>
      <c r="HT231">
        <v>98.442899999999995</v>
      </c>
    </row>
    <row r="232" spans="1:228" x14ac:dyDescent="0.2">
      <c r="A232">
        <v>217</v>
      </c>
      <c r="B232">
        <v>1669308212.0999999</v>
      </c>
      <c r="C232">
        <v>862.5</v>
      </c>
      <c r="D232" t="s">
        <v>793</v>
      </c>
      <c r="E232" t="s">
        <v>794</v>
      </c>
      <c r="F232">
        <v>4</v>
      </c>
      <c r="G232">
        <v>1669308210.0999999</v>
      </c>
      <c r="H232">
        <f t="shared" si="102"/>
        <v>3.1503620431672856E-3</v>
      </c>
      <c r="I232">
        <f t="shared" si="103"/>
        <v>3.1503620431672856</v>
      </c>
      <c r="J232">
        <f t="shared" si="104"/>
        <v>35.554204848321554</v>
      </c>
      <c r="K232">
        <f t="shared" si="105"/>
        <v>1402.26</v>
      </c>
      <c r="L232">
        <f t="shared" si="106"/>
        <v>1034.1052453969025</v>
      </c>
      <c r="M232">
        <f t="shared" si="107"/>
        <v>104.57622145031574</v>
      </c>
      <c r="N232">
        <f t="shared" si="108"/>
        <v>141.80669998887427</v>
      </c>
      <c r="O232">
        <f t="shared" si="109"/>
        <v>0.17758571524333691</v>
      </c>
      <c r="P232">
        <f t="shared" si="110"/>
        <v>2.2572026263011873</v>
      </c>
      <c r="Q232">
        <f t="shared" si="111"/>
        <v>0.17017286014090163</v>
      </c>
      <c r="R232">
        <f t="shared" si="112"/>
        <v>0.10699826812500249</v>
      </c>
      <c r="S232">
        <f t="shared" si="113"/>
        <v>226.13220133492922</v>
      </c>
      <c r="T232">
        <f t="shared" si="114"/>
        <v>33.961534342746425</v>
      </c>
      <c r="U232">
        <f t="shared" si="115"/>
        <v>34.084614285714288</v>
      </c>
      <c r="V232">
        <f t="shared" si="116"/>
        <v>5.3682798195488584</v>
      </c>
      <c r="W232">
        <f t="shared" si="117"/>
        <v>69.614572536903381</v>
      </c>
      <c r="X232">
        <f t="shared" si="118"/>
        <v>3.5789584485446722</v>
      </c>
      <c r="Y232">
        <f t="shared" si="119"/>
        <v>5.141105257304325</v>
      </c>
      <c r="Z232">
        <f t="shared" si="120"/>
        <v>1.7893213710041862</v>
      </c>
      <c r="AA232">
        <f t="shared" si="121"/>
        <v>-138.93096610367729</v>
      </c>
      <c r="AB232">
        <f t="shared" si="122"/>
        <v>-94.123976363666117</v>
      </c>
      <c r="AC232">
        <f t="shared" si="123"/>
        <v>-9.6155456379758597</v>
      </c>
      <c r="AD232">
        <f t="shared" si="124"/>
        <v>-16.538286770390044</v>
      </c>
      <c r="AE232">
        <f t="shared" si="125"/>
        <v>59.226345144222265</v>
      </c>
      <c r="AF232">
        <f t="shared" si="126"/>
        <v>3.1497782907359166</v>
      </c>
      <c r="AG232">
        <f t="shared" si="127"/>
        <v>35.554204848321554</v>
      </c>
      <c r="AH232">
        <v>1485.101188914173</v>
      </c>
      <c r="AI232">
        <v>1456.250181818182</v>
      </c>
      <c r="AJ232">
        <v>1.707220100504439</v>
      </c>
      <c r="AK232">
        <v>66.400301856687292</v>
      </c>
      <c r="AL232">
        <f t="shared" si="128"/>
        <v>3.1503620431672856</v>
      </c>
      <c r="AM232">
        <v>33.748370579939497</v>
      </c>
      <c r="AN232">
        <v>35.390905454545432</v>
      </c>
      <c r="AO232">
        <v>-3.1924838714651027E-4</v>
      </c>
      <c r="AP232">
        <v>80.260018109835471</v>
      </c>
      <c r="AQ232">
        <v>15</v>
      </c>
      <c r="AR232">
        <v>3</v>
      </c>
      <c r="AS232">
        <f t="shared" si="129"/>
        <v>1</v>
      </c>
      <c r="AT232">
        <f t="shared" si="130"/>
        <v>0</v>
      </c>
      <c r="AU232">
        <f t="shared" si="131"/>
        <v>22418.535262190748</v>
      </c>
      <c r="AV232">
        <f t="shared" si="132"/>
        <v>1200.081428571428</v>
      </c>
      <c r="AW232">
        <f t="shared" si="133"/>
        <v>1025.995449396336</v>
      </c>
      <c r="AX232">
        <f t="shared" si="134"/>
        <v>0.8549381941671047</v>
      </c>
      <c r="AY232">
        <f t="shared" si="135"/>
        <v>0.18843071474251216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1669308210.0999999</v>
      </c>
      <c r="BF232">
        <v>1402.26</v>
      </c>
      <c r="BG232">
        <v>1436.6171428571431</v>
      </c>
      <c r="BH232">
        <v>35.390642857142851</v>
      </c>
      <c r="BI232">
        <v>33.750442857142858</v>
      </c>
      <c r="BJ232">
        <v>1406.498571428571</v>
      </c>
      <c r="BK232">
        <v>35.241128571428568</v>
      </c>
      <c r="BL232">
        <v>500.14785714285722</v>
      </c>
      <c r="BM232">
        <v>101.0272857142857</v>
      </c>
      <c r="BN232">
        <v>9.9965999999999999E-2</v>
      </c>
      <c r="BO232">
        <v>33.311142857142848</v>
      </c>
      <c r="BP232">
        <v>34.084614285714288</v>
      </c>
      <c r="BQ232">
        <v>999.89999999999986</v>
      </c>
      <c r="BR232">
        <v>0</v>
      </c>
      <c r="BS232">
        <v>0</v>
      </c>
      <c r="BT232">
        <v>4518.1242857142852</v>
      </c>
      <c r="BU232">
        <v>0</v>
      </c>
      <c r="BV232">
        <v>302.61071428571432</v>
      </c>
      <c r="BW232">
        <v>-34.354914285714287</v>
      </c>
      <c r="BX232">
        <v>1453.708571428572</v>
      </c>
      <c r="BY232">
        <v>1486.7985714285719</v>
      </c>
      <c r="BZ232">
        <v>1.6401871428571431</v>
      </c>
      <c r="CA232">
        <v>1436.6171428571431</v>
      </c>
      <c r="CB232">
        <v>33.750442857142858</v>
      </c>
      <c r="CC232">
        <v>3.5754228571428568</v>
      </c>
      <c r="CD232">
        <v>3.4097200000000001</v>
      </c>
      <c r="CE232">
        <v>26.982214285714289</v>
      </c>
      <c r="CF232">
        <v>26.17678571428571</v>
      </c>
      <c r="CG232">
        <v>1200.081428571428</v>
      </c>
      <c r="CH232">
        <v>0.49997642857142849</v>
      </c>
      <c r="CI232">
        <v>0.50002357142857135</v>
      </c>
      <c r="CJ232">
        <v>0</v>
      </c>
      <c r="CK232">
        <v>1167.5842857142859</v>
      </c>
      <c r="CL232">
        <v>4.9990899999999998</v>
      </c>
      <c r="CM232">
        <v>12917.44285714286</v>
      </c>
      <c r="CN232">
        <v>9558.3928571428569</v>
      </c>
      <c r="CO232">
        <v>42.811999999999998</v>
      </c>
      <c r="CP232">
        <v>44.5</v>
      </c>
      <c r="CQ232">
        <v>43.625</v>
      </c>
      <c r="CR232">
        <v>43.5</v>
      </c>
      <c r="CS232">
        <v>44.125</v>
      </c>
      <c r="CT232">
        <v>597.51428571428573</v>
      </c>
      <c r="CU232">
        <v>597.56857142857132</v>
      </c>
      <c r="CV232">
        <v>0</v>
      </c>
      <c r="CW232">
        <v>1669308221.3</v>
      </c>
      <c r="CX232">
        <v>0</v>
      </c>
      <c r="CY232">
        <v>1669300797.0999999</v>
      </c>
      <c r="CZ232" t="s">
        <v>356</v>
      </c>
      <c r="DA232">
        <v>1669300797.0999999</v>
      </c>
      <c r="DB232">
        <v>1669300794.5999999</v>
      </c>
      <c r="DC232">
        <v>7</v>
      </c>
      <c r="DD232">
        <v>-0.40400000000000003</v>
      </c>
      <c r="DE232">
        <v>2.3E-2</v>
      </c>
      <c r="DF232">
        <v>-3.4009999999999998</v>
      </c>
      <c r="DG232">
        <v>0.121</v>
      </c>
      <c r="DH232">
        <v>413</v>
      </c>
      <c r="DI232">
        <v>31</v>
      </c>
      <c r="DJ232">
        <v>0.5</v>
      </c>
      <c r="DK232">
        <v>0.27</v>
      </c>
      <c r="DL232">
        <v>-34.345241463414631</v>
      </c>
      <c r="DM232">
        <v>-0.24559651567956681</v>
      </c>
      <c r="DN232">
        <v>8.2945147833239308E-2</v>
      </c>
      <c r="DO232">
        <v>0</v>
      </c>
      <c r="DP232">
        <v>1.6686099999999999</v>
      </c>
      <c r="DQ232">
        <v>-0.2213234843205551</v>
      </c>
      <c r="DR232">
        <v>2.2233225082317142E-2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2.9484599999999999</v>
      </c>
      <c r="EB232">
        <v>2.59748</v>
      </c>
      <c r="EC232">
        <v>0.230798</v>
      </c>
      <c r="ED232">
        <v>0.232208</v>
      </c>
      <c r="EE232">
        <v>0.14315</v>
      </c>
      <c r="EF232">
        <v>0.137127</v>
      </c>
      <c r="EG232">
        <v>23315.5</v>
      </c>
      <c r="EH232">
        <v>23691.5</v>
      </c>
      <c r="EI232">
        <v>28208.9</v>
      </c>
      <c r="EJ232">
        <v>29708.1</v>
      </c>
      <c r="EK232">
        <v>33259.199999999997</v>
      </c>
      <c r="EL232">
        <v>35580.800000000003</v>
      </c>
      <c r="EM232">
        <v>39805.800000000003</v>
      </c>
      <c r="EN232">
        <v>42443.8</v>
      </c>
      <c r="EO232">
        <v>1.9403999999999999</v>
      </c>
      <c r="EP232">
        <v>1.9178500000000001</v>
      </c>
      <c r="EQ232">
        <v>0.19653499999999999</v>
      </c>
      <c r="ER232">
        <v>0</v>
      </c>
      <c r="ES232">
        <v>30.902699999999999</v>
      </c>
      <c r="ET232">
        <v>999.9</v>
      </c>
      <c r="EU232">
        <v>71.900000000000006</v>
      </c>
      <c r="EV232">
        <v>34.4</v>
      </c>
      <c r="EW232">
        <v>38.885100000000001</v>
      </c>
      <c r="EX232">
        <v>28.994599999999998</v>
      </c>
      <c r="EY232">
        <v>2.37981</v>
      </c>
      <c r="EZ232">
        <v>1</v>
      </c>
      <c r="FA232">
        <v>0.43987799999999999</v>
      </c>
      <c r="FB232">
        <v>0.194526</v>
      </c>
      <c r="FC232">
        <v>20.2759</v>
      </c>
      <c r="FD232">
        <v>5.2199900000000001</v>
      </c>
      <c r="FE232">
        <v>12.004099999999999</v>
      </c>
      <c r="FF232">
        <v>4.9871499999999997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1.8657699999999999</v>
      </c>
      <c r="FM232">
        <v>1.8621000000000001</v>
      </c>
      <c r="FN232">
        <v>1.8641700000000001</v>
      </c>
      <c r="FO232">
        <v>1.8602099999999999</v>
      </c>
      <c r="FP232">
        <v>1.8609599999999999</v>
      </c>
      <c r="FQ232">
        <v>1.86006</v>
      </c>
      <c r="FR232">
        <v>1.86174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-4.24</v>
      </c>
      <c r="GH232">
        <v>0.14949999999999999</v>
      </c>
      <c r="GI232">
        <v>-2.4104999999999999</v>
      </c>
      <c r="GJ232">
        <v>-2.6733299999999998E-3</v>
      </c>
      <c r="GK232">
        <v>1.6058599999999999E-6</v>
      </c>
      <c r="GL232">
        <v>-4.45944E-10</v>
      </c>
      <c r="GM232">
        <v>-0.1235328524796835</v>
      </c>
      <c r="GN232">
        <v>8.2927637995010707E-4</v>
      </c>
      <c r="GO232">
        <v>4.5700164417846682E-4</v>
      </c>
      <c r="GP232">
        <v>-7.3971344136228166E-6</v>
      </c>
      <c r="GQ232">
        <v>4</v>
      </c>
      <c r="GR232">
        <v>2095</v>
      </c>
      <c r="GS232">
        <v>4</v>
      </c>
      <c r="GT232">
        <v>35</v>
      </c>
      <c r="GU232">
        <v>123.6</v>
      </c>
      <c r="GV232">
        <v>123.6</v>
      </c>
      <c r="GW232">
        <v>3.0029300000000001</v>
      </c>
      <c r="GX232">
        <v>2.51709</v>
      </c>
      <c r="GY232">
        <v>1.4489700000000001</v>
      </c>
      <c r="GZ232">
        <v>2.32544</v>
      </c>
      <c r="HA232">
        <v>1.5478499999999999</v>
      </c>
      <c r="HB232">
        <v>2.32544</v>
      </c>
      <c r="HC232">
        <v>39.142800000000001</v>
      </c>
      <c r="HD232">
        <v>14.622400000000001</v>
      </c>
      <c r="HE232">
        <v>18</v>
      </c>
      <c r="HF232">
        <v>494.399</v>
      </c>
      <c r="HG232">
        <v>520.92899999999997</v>
      </c>
      <c r="HH232">
        <v>30.9999</v>
      </c>
      <c r="HI232">
        <v>32.953600000000002</v>
      </c>
      <c r="HJ232">
        <v>30.0002</v>
      </c>
      <c r="HK232">
        <v>32.839799999999997</v>
      </c>
      <c r="HL232">
        <v>32.823399999999999</v>
      </c>
      <c r="HM232">
        <v>60.106400000000001</v>
      </c>
      <c r="HN232">
        <v>21.404699999999998</v>
      </c>
      <c r="HO232">
        <v>100</v>
      </c>
      <c r="HP232">
        <v>31</v>
      </c>
      <c r="HQ232">
        <v>1451.21</v>
      </c>
      <c r="HR232">
        <v>33.886000000000003</v>
      </c>
      <c r="HS232">
        <v>99.382400000000004</v>
      </c>
      <c r="HT232">
        <v>98.441999999999993</v>
      </c>
    </row>
    <row r="233" spans="1:228" x14ac:dyDescent="0.2">
      <c r="A233">
        <v>218</v>
      </c>
      <c r="B233">
        <v>1669308216.0999999</v>
      </c>
      <c r="C233">
        <v>866.5</v>
      </c>
      <c r="D233" t="s">
        <v>795</v>
      </c>
      <c r="E233" t="s">
        <v>796</v>
      </c>
      <c r="F233">
        <v>4</v>
      </c>
      <c r="G233">
        <v>1669308213.7874999</v>
      </c>
      <c r="H233">
        <f t="shared" si="102"/>
        <v>3.1396413278240534E-3</v>
      </c>
      <c r="I233">
        <f t="shared" si="103"/>
        <v>3.1396413278240534</v>
      </c>
      <c r="J233">
        <f t="shared" si="104"/>
        <v>35.055233394326159</v>
      </c>
      <c r="K233">
        <f t="shared" si="105"/>
        <v>1408.38375</v>
      </c>
      <c r="L233">
        <f t="shared" si="106"/>
        <v>1043.4669183901731</v>
      </c>
      <c r="M233">
        <f t="shared" si="107"/>
        <v>105.52333398805435</v>
      </c>
      <c r="N233">
        <f t="shared" si="108"/>
        <v>142.42650745831065</v>
      </c>
      <c r="O233">
        <f t="shared" si="109"/>
        <v>0.17693518438331418</v>
      </c>
      <c r="P233">
        <f t="shared" si="110"/>
        <v>2.251776005773181</v>
      </c>
      <c r="Q233">
        <f t="shared" si="111"/>
        <v>0.16955838758841862</v>
      </c>
      <c r="R233">
        <f t="shared" si="112"/>
        <v>0.10661113949380213</v>
      </c>
      <c r="S233">
        <f t="shared" si="113"/>
        <v>226.1126066114777</v>
      </c>
      <c r="T233">
        <f t="shared" si="114"/>
        <v>33.973322142147872</v>
      </c>
      <c r="U233">
        <f t="shared" si="115"/>
        <v>34.085587500000003</v>
      </c>
      <c r="V233">
        <f t="shared" si="116"/>
        <v>5.3685710700301863</v>
      </c>
      <c r="W233">
        <f t="shared" si="117"/>
        <v>69.58563620732113</v>
      </c>
      <c r="X233">
        <f t="shared" si="118"/>
        <v>3.5788713478638225</v>
      </c>
      <c r="Y233">
        <f t="shared" si="119"/>
        <v>5.1431179521030064</v>
      </c>
      <c r="Z233">
        <f t="shared" si="120"/>
        <v>1.7896997221663637</v>
      </c>
      <c r="AA233">
        <f t="shared" si="121"/>
        <v>-138.45818255704074</v>
      </c>
      <c r="AB233">
        <f t="shared" si="122"/>
        <v>-93.168219192288774</v>
      </c>
      <c r="AC233">
        <f t="shared" si="123"/>
        <v>-9.5412155750812317</v>
      </c>
      <c r="AD233">
        <f t="shared" si="124"/>
        <v>-15.05501071293304</v>
      </c>
      <c r="AE233">
        <f t="shared" si="125"/>
        <v>59.558732521929514</v>
      </c>
      <c r="AF233">
        <f t="shared" si="126"/>
        <v>3.134275909758828</v>
      </c>
      <c r="AG233">
        <f t="shared" si="127"/>
        <v>35.055233394326159</v>
      </c>
      <c r="AH233">
        <v>1492.1070318972661</v>
      </c>
      <c r="AI233">
        <v>1463.2544848484849</v>
      </c>
      <c r="AJ233">
        <v>1.760113232828822</v>
      </c>
      <c r="AK233">
        <v>66.400301856687292</v>
      </c>
      <c r="AL233">
        <f t="shared" si="128"/>
        <v>3.1396413278240534</v>
      </c>
      <c r="AM233">
        <v>33.75413832664492</v>
      </c>
      <c r="AN233">
        <v>35.389503030303032</v>
      </c>
      <c r="AO233">
        <v>-5.23015942599456E-5</v>
      </c>
      <c r="AP233">
        <v>80.260018109835471</v>
      </c>
      <c r="AQ233">
        <v>15</v>
      </c>
      <c r="AR233">
        <v>3</v>
      </c>
      <c r="AS233">
        <f t="shared" si="129"/>
        <v>1</v>
      </c>
      <c r="AT233">
        <f t="shared" si="130"/>
        <v>0</v>
      </c>
      <c r="AU233">
        <f t="shared" si="131"/>
        <v>22324.516176855323</v>
      </c>
      <c r="AV233">
        <f t="shared" si="132"/>
        <v>1199.9737500000001</v>
      </c>
      <c r="AW233">
        <f t="shared" si="133"/>
        <v>1025.90375109403</v>
      </c>
      <c r="AX233">
        <f t="shared" si="134"/>
        <v>0.85493849435792235</v>
      </c>
      <c r="AY233">
        <f t="shared" si="135"/>
        <v>0.18843129411079007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1669308213.7874999</v>
      </c>
      <c r="BF233">
        <v>1408.38375</v>
      </c>
      <c r="BG233">
        <v>1442.9212500000001</v>
      </c>
      <c r="BH233">
        <v>35.389650000000003</v>
      </c>
      <c r="BI233">
        <v>33.757412500000001</v>
      </c>
      <c r="BJ233">
        <v>1412.62625</v>
      </c>
      <c r="BK233">
        <v>35.24015</v>
      </c>
      <c r="BL233">
        <v>500.11462499999999</v>
      </c>
      <c r="BM233">
        <v>101.027625</v>
      </c>
      <c r="BN233">
        <v>0.10000265</v>
      </c>
      <c r="BO233">
        <v>33.318125000000002</v>
      </c>
      <c r="BP233">
        <v>34.085587500000003</v>
      </c>
      <c r="BQ233">
        <v>999.9</v>
      </c>
      <c r="BR233">
        <v>0</v>
      </c>
      <c r="BS233">
        <v>0</v>
      </c>
      <c r="BT233">
        <v>4502.34375</v>
      </c>
      <c r="BU233">
        <v>0</v>
      </c>
      <c r="BV233">
        <v>302.66587500000003</v>
      </c>
      <c r="BW233">
        <v>-34.537350000000004</v>
      </c>
      <c r="BX233">
        <v>1460.0550000000001</v>
      </c>
      <c r="BY233">
        <v>1493.33375</v>
      </c>
      <c r="BZ233">
        <v>1.6322175000000001</v>
      </c>
      <c r="CA233">
        <v>1442.9212500000001</v>
      </c>
      <c r="CB233">
        <v>33.757412500000001</v>
      </c>
      <c r="CC233">
        <v>3.5753287500000002</v>
      </c>
      <c r="CD233">
        <v>3.4104299999999999</v>
      </c>
      <c r="CE233">
        <v>26.981750000000002</v>
      </c>
      <c r="CF233">
        <v>26.180312499999999</v>
      </c>
      <c r="CG233">
        <v>1199.9737500000001</v>
      </c>
      <c r="CH233">
        <v>0.499966625</v>
      </c>
      <c r="CI233">
        <v>0.500033375</v>
      </c>
      <c r="CJ233">
        <v>0</v>
      </c>
      <c r="CK233">
        <v>1167.4312500000001</v>
      </c>
      <c r="CL233">
        <v>4.9990899999999998</v>
      </c>
      <c r="CM233">
        <v>12915.075000000001</v>
      </c>
      <c r="CN233">
        <v>9557.5337500000005</v>
      </c>
      <c r="CO233">
        <v>42.811999999999998</v>
      </c>
      <c r="CP233">
        <v>44.5</v>
      </c>
      <c r="CQ233">
        <v>43.609250000000003</v>
      </c>
      <c r="CR233">
        <v>43.5</v>
      </c>
      <c r="CS233">
        <v>44.125</v>
      </c>
      <c r="CT233">
        <v>597.44749999999999</v>
      </c>
      <c r="CU233">
        <v>597.52625</v>
      </c>
      <c r="CV233">
        <v>0</v>
      </c>
      <c r="CW233">
        <v>1669308225.5</v>
      </c>
      <c r="CX233">
        <v>0</v>
      </c>
      <c r="CY233">
        <v>1669300797.0999999</v>
      </c>
      <c r="CZ233" t="s">
        <v>356</v>
      </c>
      <c r="DA233">
        <v>1669300797.0999999</v>
      </c>
      <c r="DB233">
        <v>1669300794.5999999</v>
      </c>
      <c r="DC233">
        <v>7</v>
      </c>
      <c r="DD233">
        <v>-0.40400000000000003</v>
      </c>
      <c r="DE233">
        <v>2.3E-2</v>
      </c>
      <c r="DF233">
        <v>-3.4009999999999998</v>
      </c>
      <c r="DG233">
        <v>0.121</v>
      </c>
      <c r="DH233">
        <v>413</v>
      </c>
      <c r="DI233">
        <v>31</v>
      </c>
      <c r="DJ233">
        <v>0.5</v>
      </c>
      <c r="DK233">
        <v>0.27</v>
      </c>
      <c r="DL233">
        <v>-34.37106341463415</v>
      </c>
      <c r="DM233">
        <v>-0.72858606271778148</v>
      </c>
      <c r="DN233">
        <v>0.10941000925384139</v>
      </c>
      <c r="DO233">
        <v>0</v>
      </c>
      <c r="DP233">
        <v>1.6555904878048779</v>
      </c>
      <c r="DQ233">
        <v>-0.18172975609755751</v>
      </c>
      <c r="DR233">
        <v>1.8531676105367309E-2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2.94842</v>
      </c>
      <c r="EB233">
        <v>2.5974400000000002</v>
      </c>
      <c r="EC233">
        <v>0.231463</v>
      </c>
      <c r="ED233">
        <v>0.232872</v>
      </c>
      <c r="EE233">
        <v>0.143151</v>
      </c>
      <c r="EF233">
        <v>0.137159</v>
      </c>
      <c r="EG233">
        <v>23295.4</v>
      </c>
      <c r="EH233">
        <v>23671.200000000001</v>
      </c>
      <c r="EI233">
        <v>28209.1</v>
      </c>
      <c r="EJ233">
        <v>29708.5</v>
      </c>
      <c r="EK233">
        <v>33259.300000000003</v>
      </c>
      <c r="EL233">
        <v>35579.9</v>
      </c>
      <c r="EM233">
        <v>39805.9</v>
      </c>
      <c r="EN233">
        <v>42444.2</v>
      </c>
      <c r="EO233">
        <v>1.9402999999999999</v>
      </c>
      <c r="EP233">
        <v>1.9178500000000001</v>
      </c>
      <c r="EQ233">
        <v>0.19599900000000001</v>
      </c>
      <c r="ER233">
        <v>0</v>
      </c>
      <c r="ES233">
        <v>30.907399999999999</v>
      </c>
      <c r="ET233">
        <v>999.9</v>
      </c>
      <c r="EU233">
        <v>71.900000000000006</v>
      </c>
      <c r="EV233">
        <v>34.4</v>
      </c>
      <c r="EW233">
        <v>38.879600000000003</v>
      </c>
      <c r="EX233">
        <v>28.964600000000001</v>
      </c>
      <c r="EY233">
        <v>1.9230799999999999</v>
      </c>
      <c r="EZ233">
        <v>1</v>
      </c>
      <c r="FA233">
        <v>0.44007400000000002</v>
      </c>
      <c r="FB233">
        <v>0.193135</v>
      </c>
      <c r="FC233">
        <v>20.2758</v>
      </c>
      <c r="FD233">
        <v>5.2198399999999996</v>
      </c>
      <c r="FE233">
        <v>12.005000000000001</v>
      </c>
      <c r="FF233">
        <v>4.9869000000000003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1.86572</v>
      </c>
      <c r="FM233">
        <v>1.86209</v>
      </c>
      <c r="FN233">
        <v>1.86416</v>
      </c>
      <c r="FO233">
        <v>1.86022</v>
      </c>
      <c r="FP233">
        <v>1.8609599999999999</v>
      </c>
      <c r="FQ233">
        <v>1.86006</v>
      </c>
      <c r="FR233">
        <v>1.86174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-4.24</v>
      </c>
      <c r="GH233">
        <v>0.14949999999999999</v>
      </c>
      <c r="GI233">
        <v>-2.4104999999999999</v>
      </c>
      <c r="GJ233">
        <v>-2.6733299999999998E-3</v>
      </c>
      <c r="GK233">
        <v>1.6058599999999999E-6</v>
      </c>
      <c r="GL233">
        <v>-4.45944E-10</v>
      </c>
      <c r="GM233">
        <v>-0.1235328524796835</v>
      </c>
      <c r="GN233">
        <v>8.2927637995010707E-4</v>
      </c>
      <c r="GO233">
        <v>4.5700164417846682E-4</v>
      </c>
      <c r="GP233">
        <v>-7.3971344136228166E-6</v>
      </c>
      <c r="GQ233">
        <v>4</v>
      </c>
      <c r="GR233">
        <v>2095</v>
      </c>
      <c r="GS233">
        <v>4</v>
      </c>
      <c r="GT233">
        <v>35</v>
      </c>
      <c r="GU233">
        <v>123.7</v>
      </c>
      <c r="GV233">
        <v>123.7</v>
      </c>
      <c r="GW233">
        <v>3.0139200000000002</v>
      </c>
      <c r="GX233">
        <v>2.5354000000000001</v>
      </c>
      <c r="GY233">
        <v>1.4489700000000001</v>
      </c>
      <c r="GZ233">
        <v>2.32544</v>
      </c>
      <c r="HA233">
        <v>1.5478499999999999</v>
      </c>
      <c r="HB233">
        <v>2.2216800000000001</v>
      </c>
      <c r="HC233">
        <v>39.142800000000001</v>
      </c>
      <c r="HD233">
        <v>14.6136</v>
      </c>
      <c r="HE233">
        <v>18</v>
      </c>
      <c r="HF233">
        <v>494.35199999999998</v>
      </c>
      <c r="HG233">
        <v>520.94299999999998</v>
      </c>
      <c r="HH233">
        <v>30.9998</v>
      </c>
      <c r="HI233">
        <v>32.955199999999998</v>
      </c>
      <c r="HJ233">
        <v>30.000299999999999</v>
      </c>
      <c r="HK233">
        <v>32.842100000000002</v>
      </c>
      <c r="HL233">
        <v>32.825000000000003</v>
      </c>
      <c r="HM233">
        <v>60.328899999999997</v>
      </c>
      <c r="HN233">
        <v>21.128</v>
      </c>
      <c r="HO233">
        <v>100</v>
      </c>
      <c r="HP233">
        <v>31</v>
      </c>
      <c r="HQ233">
        <v>1457.89</v>
      </c>
      <c r="HR233">
        <v>33.893799999999999</v>
      </c>
      <c r="HS233">
        <v>99.382800000000003</v>
      </c>
      <c r="HT233">
        <v>98.443100000000001</v>
      </c>
    </row>
    <row r="234" spans="1:228" x14ac:dyDescent="0.2">
      <c r="A234">
        <v>219</v>
      </c>
      <c r="B234">
        <v>1669308220.0999999</v>
      </c>
      <c r="C234">
        <v>870.5</v>
      </c>
      <c r="D234" t="s">
        <v>797</v>
      </c>
      <c r="E234" t="s">
        <v>798</v>
      </c>
      <c r="F234">
        <v>4</v>
      </c>
      <c r="G234">
        <v>1669308218.0999999</v>
      </c>
      <c r="H234">
        <f t="shared" si="102"/>
        <v>3.1262631682515548E-3</v>
      </c>
      <c r="I234">
        <f t="shared" si="103"/>
        <v>3.1262631682515547</v>
      </c>
      <c r="J234">
        <f t="shared" si="104"/>
        <v>35.337701208789206</v>
      </c>
      <c r="K234">
        <f t="shared" si="105"/>
        <v>1415.671428571429</v>
      </c>
      <c r="L234">
        <f t="shared" si="106"/>
        <v>1046.5027861517901</v>
      </c>
      <c r="M234">
        <f t="shared" si="107"/>
        <v>105.82999115958116</v>
      </c>
      <c r="N234">
        <f t="shared" si="108"/>
        <v>143.16301566812572</v>
      </c>
      <c r="O234">
        <f t="shared" si="109"/>
        <v>0.17613986113564026</v>
      </c>
      <c r="P234">
        <f t="shared" si="110"/>
        <v>2.2509942955047295</v>
      </c>
      <c r="Q234">
        <f t="shared" si="111"/>
        <v>0.1688253333529586</v>
      </c>
      <c r="R234">
        <f t="shared" si="112"/>
        <v>0.10614770320849584</v>
      </c>
      <c r="S234">
        <f t="shared" si="113"/>
        <v>226.12016404941483</v>
      </c>
      <c r="T234">
        <f t="shared" si="114"/>
        <v>33.986766193378067</v>
      </c>
      <c r="U234">
        <f t="shared" si="115"/>
        <v>34.08698571428571</v>
      </c>
      <c r="V234">
        <f t="shared" si="116"/>
        <v>5.3689895328462391</v>
      </c>
      <c r="W234">
        <f t="shared" si="117"/>
        <v>69.557627418249183</v>
      </c>
      <c r="X234">
        <f t="shared" si="118"/>
        <v>3.5791909657493135</v>
      </c>
      <c r="Y234">
        <f t="shared" si="119"/>
        <v>5.1456484336759809</v>
      </c>
      <c r="Z234">
        <f t="shared" si="120"/>
        <v>1.7897985670969256</v>
      </c>
      <c r="AA234">
        <f t="shared" si="121"/>
        <v>-137.86820571989358</v>
      </c>
      <c r="AB234">
        <f t="shared" si="122"/>
        <v>-92.240661297983635</v>
      </c>
      <c r="AC234">
        <f t="shared" si="123"/>
        <v>-9.449976085091194</v>
      </c>
      <c r="AD234">
        <f t="shared" si="124"/>
        <v>-13.438679053553571</v>
      </c>
      <c r="AE234">
        <f t="shared" si="125"/>
        <v>59.238694382405029</v>
      </c>
      <c r="AF234">
        <f t="shared" si="126"/>
        <v>3.0750872559515074</v>
      </c>
      <c r="AG234">
        <f t="shared" si="127"/>
        <v>35.337701208789206</v>
      </c>
      <c r="AH234">
        <v>1499.0414181632191</v>
      </c>
      <c r="AI234">
        <v>1470.1902424242419</v>
      </c>
      <c r="AJ234">
        <v>1.7303126968193321</v>
      </c>
      <c r="AK234">
        <v>66.400301856687292</v>
      </c>
      <c r="AL234">
        <f t="shared" si="128"/>
        <v>3.1262631682515547</v>
      </c>
      <c r="AM234">
        <v>33.767500410767347</v>
      </c>
      <c r="AN234">
        <v>35.394979999999997</v>
      </c>
      <c r="AO234">
        <v>6.6386234825357521E-5</v>
      </c>
      <c r="AP234">
        <v>80.260018109835471</v>
      </c>
      <c r="AQ234">
        <v>15</v>
      </c>
      <c r="AR234">
        <v>3</v>
      </c>
      <c r="AS234">
        <f t="shared" si="129"/>
        <v>1</v>
      </c>
      <c r="AT234">
        <f t="shared" si="130"/>
        <v>0</v>
      </c>
      <c r="AU234">
        <f t="shared" si="131"/>
        <v>22310.424406734262</v>
      </c>
      <c r="AV234">
        <f t="shared" si="132"/>
        <v>1200.02</v>
      </c>
      <c r="AW234">
        <f t="shared" si="133"/>
        <v>1025.9426922535827</v>
      </c>
      <c r="AX234">
        <f t="shared" si="134"/>
        <v>0.85493799457807595</v>
      </c>
      <c r="AY234">
        <f t="shared" si="135"/>
        <v>0.18843032953568675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1669308218.0999999</v>
      </c>
      <c r="BF234">
        <v>1415.671428571429</v>
      </c>
      <c r="BG234">
        <v>1450</v>
      </c>
      <c r="BH234">
        <v>35.39292857142857</v>
      </c>
      <c r="BI234">
        <v>33.791671428571433</v>
      </c>
      <c r="BJ234">
        <v>1419.9142857142861</v>
      </c>
      <c r="BK234">
        <v>35.243371428571429</v>
      </c>
      <c r="BL234">
        <v>500.16185714285712</v>
      </c>
      <c r="BM234">
        <v>101.0272857142857</v>
      </c>
      <c r="BN234">
        <v>0.1000046857142857</v>
      </c>
      <c r="BO234">
        <v>33.326900000000002</v>
      </c>
      <c r="BP234">
        <v>34.08698571428571</v>
      </c>
      <c r="BQ234">
        <v>999.89999999999986</v>
      </c>
      <c r="BR234">
        <v>0</v>
      </c>
      <c r="BS234">
        <v>0</v>
      </c>
      <c r="BT234">
        <v>4500.0885714285714</v>
      </c>
      <c r="BU234">
        <v>0</v>
      </c>
      <c r="BV234">
        <v>302.61485714285709</v>
      </c>
      <c r="BW234">
        <v>-34.33081428571429</v>
      </c>
      <c r="BX234">
        <v>1467.6128571428569</v>
      </c>
      <c r="BY234">
        <v>1500.712857142857</v>
      </c>
      <c r="BZ234">
        <v>1.6012357142857141</v>
      </c>
      <c r="CA234">
        <v>1450</v>
      </c>
      <c r="CB234">
        <v>33.791671428571433</v>
      </c>
      <c r="CC234">
        <v>3.575647142857143</v>
      </c>
      <c r="CD234">
        <v>3.413881428571429</v>
      </c>
      <c r="CE234">
        <v>26.9833</v>
      </c>
      <c r="CF234">
        <v>26.197414285714292</v>
      </c>
      <c r="CG234">
        <v>1200.02</v>
      </c>
      <c r="CH234">
        <v>0.49998242857142849</v>
      </c>
      <c r="CI234">
        <v>0.50001757142857139</v>
      </c>
      <c r="CJ234">
        <v>0</v>
      </c>
      <c r="CK234">
        <v>1167.1657142857141</v>
      </c>
      <c r="CL234">
        <v>4.9990899999999998</v>
      </c>
      <c r="CM234">
        <v>12915.685714285721</v>
      </c>
      <c r="CN234">
        <v>9557.9557142857138</v>
      </c>
      <c r="CO234">
        <v>42.811999999999998</v>
      </c>
      <c r="CP234">
        <v>44.5</v>
      </c>
      <c r="CQ234">
        <v>43.625</v>
      </c>
      <c r="CR234">
        <v>43.5</v>
      </c>
      <c r="CS234">
        <v>44.142714285714291</v>
      </c>
      <c r="CT234">
        <v>597.49142857142851</v>
      </c>
      <c r="CU234">
        <v>597.52999999999986</v>
      </c>
      <c r="CV234">
        <v>0</v>
      </c>
      <c r="CW234">
        <v>1669308229.0999999</v>
      </c>
      <c r="CX234">
        <v>0</v>
      </c>
      <c r="CY234">
        <v>1669300797.0999999</v>
      </c>
      <c r="CZ234" t="s">
        <v>356</v>
      </c>
      <c r="DA234">
        <v>1669300797.0999999</v>
      </c>
      <c r="DB234">
        <v>1669300794.5999999</v>
      </c>
      <c r="DC234">
        <v>7</v>
      </c>
      <c r="DD234">
        <v>-0.40400000000000003</v>
      </c>
      <c r="DE234">
        <v>2.3E-2</v>
      </c>
      <c r="DF234">
        <v>-3.4009999999999998</v>
      </c>
      <c r="DG234">
        <v>0.121</v>
      </c>
      <c r="DH234">
        <v>413</v>
      </c>
      <c r="DI234">
        <v>31</v>
      </c>
      <c r="DJ234">
        <v>0.5</v>
      </c>
      <c r="DK234">
        <v>0.27</v>
      </c>
      <c r="DL234">
        <v>-34.395156097560971</v>
      </c>
      <c r="DM234">
        <v>-0.59646689895469418</v>
      </c>
      <c r="DN234">
        <v>0.11745308985496471</v>
      </c>
      <c r="DO234">
        <v>0</v>
      </c>
      <c r="DP234">
        <v>1.641959756097561</v>
      </c>
      <c r="DQ234">
        <v>-0.17660236933798279</v>
      </c>
      <c r="DR234">
        <v>1.832920014592266E-2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2.9485000000000001</v>
      </c>
      <c r="EB234">
        <v>2.5973799999999998</v>
      </c>
      <c r="EC234">
        <v>0.23213300000000001</v>
      </c>
      <c r="ED234">
        <v>0.23350299999999999</v>
      </c>
      <c r="EE234">
        <v>0.14316200000000001</v>
      </c>
      <c r="EF234">
        <v>0.137299</v>
      </c>
      <c r="EG234">
        <v>23275</v>
      </c>
      <c r="EH234">
        <v>23650.9</v>
      </c>
      <c r="EI234">
        <v>28209.1</v>
      </c>
      <c r="EJ234">
        <v>29707.5</v>
      </c>
      <c r="EK234">
        <v>33258.300000000003</v>
      </c>
      <c r="EL234">
        <v>35573.300000000003</v>
      </c>
      <c r="EM234">
        <v>39805.300000000003</v>
      </c>
      <c r="EN234">
        <v>42443.199999999997</v>
      </c>
      <c r="EO234">
        <v>1.9404999999999999</v>
      </c>
      <c r="EP234">
        <v>1.91825</v>
      </c>
      <c r="EQ234">
        <v>0.19622200000000001</v>
      </c>
      <c r="ER234">
        <v>0</v>
      </c>
      <c r="ES234">
        <v>30.9114</v>
      </c>
      <c r="ET234">
        <v>999.9</v>
      </c>
      <c r="EU234">
        <v>71.900000000000006</v>
      </c>
      <c r="EV234">
        <v>34.4</v>
      </c>
      <c r="EW234">
        <v>38.881700000000002</v>
      </c>
      <c r="EX234">
        <v>28.9346</v>
      </c>
      <c r="EY234">
        <v>2.4879799999999999</v>
      </c>
      <c r="EZ234">
        <v>1</v>
      </c>
      <c r="FA234">
        <v>0.44028200000000001</v>
      </c>
      <c r="FB234">
        <v>0.19193099999999999</v>
      </c>
      <c r="FC234">
        <v>20.275600000000001</v>
      </c>
      <c r="FD234">
        <v>5.2193899999999998</v>
      </c>
      <c r="FE234">
        <v>12.0047</v>
      </c>
      <c r="FF234">
        <v>4.9867999999999997</v>
      </c>
      <c r="FG234">
        <v>3.2845300000000002</v>
      </c>
      <c r="FH234">
        <v>9999</v>
      </c>
      <c r="FI234">
        <v>9999</v>
      </c>
      <c r="FJ234">
        <v>9999</v>
      </c>
      <c r="FK234">
        <v>999.9</v>
      </c>
      <c r="FL234">
        <v>1.86574</v>
      </c>
      <c r="FM234">
        <v>1.86208</v>
      </c>
      <c r="FN234">
        <v>1.86416</v>
      </c>
      <c r="FO234">
        <v>1.8602099999999999</v>
      </c>
      <c r="FP234">
        <v>1.8609599999999999</v>
      </c>
      <c r="FQ234">
        <v>1.86006</v>
      </c>
      <c r="FR234">
        <v>1.86174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-4.25</v>
      </c>
      <c r="GH234">
        <v>0.14949999999999999</v>
      </c>
      <c r="GI234">
        <v>-2.4104999999999999</v>
      </c>
      <c r="GJ234">
        <v>-2.6733299999999998E-3</v>
      </c>
      <c r="GK234">
        <v>1.6058599999999999E-6</v>
      </c>
      <c r="GL234">
        <v>-4.45944E-10</v>
      </c>
      <c r="GM234">
        <v>-0.1235328524796835</v>
      </c>
      <c r="GN234">
        <v>8.2927637995010707E-4</v>
      </c>
      <c r="GO234">
        <v>4.5700164417846682E-4</v>
      </c>
      <c r="GP234">
        <v>-7.3971344136228166E-6</v>
      </c>
      <c r="GQ234">
        <v>4</v>
      </c>
      <c r="GR234">
        <v>2095</v>
      </c>
      <c r="GS234">
        <v>4</v>
      </c>
      <c r="GT234">
        <v>35</v>
      </c>
      <c r="GU234">
        <v>123.7</v>
      </c>
      <c r="GV234">
        <v>123.8</v>
      </c>
      <c r="GW234">
        <v>3.0261200000000001</v>
      </c>
      <c r="GX234">
        <v>2.5390600000000001</v>
      </c>
      <c r="GY234">
        <v>1.4489700000000001</v>
      </c>
      <c r="GZ234">
        <v>2.32544</v>
      </c>
      <c r="HA234">
        <v>1.5478499999999999</v>
      </c>
      <c r="HB234">
        <v>2.2485400000000002</v>
      </c>
      <c r="HC234">
        <v>39.1676</v>
      </c>
      <c r="HD234">
        <v>14.604900000000001</v>
      </c>
      <c r="HE234">
        <v>18</v>
      </c>
      <c r="HF234">
        <v>494.48500000000001</v>
      </c>
      <c r="HG234">
        <v>521.245</v>
      </c>
      <c r="HH234">
        <v>30.999700000000001</v>
      </c>
      <c r="HI234">
        <v>32.956600000000002</v>
      </c>
      <c r="HJ234">
        <v>30.000299999999999</v>
      </c>
      <c r="HK234">
        <v>32.842700000000001</v>
      </c>
      <c r="HL234">
        <v>32.826300000000003</v>
      </c>
      <c r="HM234">
        <v>60.558999999999997</v>
      </c>
      <c r="HN234">
        <v>21.128</v>
      </c>
      <c r="HO234">
        <v>100</v>
      </c>
      <c r="HP234">
        <v>31</v>
      </c>
      <c r="HQ234">
        <v>1464.57</v>
      </c>
      <c r="HR234">
        <v>33.910499999999999</v>
      </c>
      <c r="HS234">
        <v>99.381799999999998</v>
      </c>
      <c r="HT234">
        <v>98.440399999999997</v>
      </c>
    </row>
    <row r="235" spans="1:228" x14ac:dyDescent="0.2">
      <c r="A235">
        <v>220</v>
      </c>
      <c r="B235">
        <v>1669308224.0999999</v>
      </c>
      <c r="C235">
        <v>874.5</v>
      </c>
      <c r="D235" t="s">
        <v>799</v>
      </c>
      <c r="E235" t="s">
        <v>800</v>
      </c>
      <c r="F235">
        <v>4</v>
      </c>
      <c r="G235">
        <v>1669308221.7874999</v>
      </c>
      <c r="H235">
        <f t="shared" si="102"/>
        <v>3.0524922221756177E-3</v>
      </c>
      <c r="I235">
        <f t="shared" si="103"/>
        <v>3.0524922221756179</v>
      </c>
      <c r="J235">
        <f t="shared" si="104"/>
        <v>34.545774730079508</v>
      </c>
      <c r="K235">
        <f t="shared" si="105"/>
        <v>1421.8150000000001</v>
      </c>
      <c r="L235">
        <f t="shared" si="106"/>
        <v>1051.3459173396866</v>
      </c>
      <c r="M235">
        <f t="shared" si="107"/>
        <v>106.32128391645034</v>
      </c>
      <c r="N235">
        <f t="shared" si="108"/>
        <v>143.78635404243033</v>
      </c>
      <c r="O235">
        <f t="shared" si="109"/>
        <v>0.17146929088490911</v>
      </c>
      <c r="P235">
        <f t="shared" si="110"/>
        <v>2.2551572347040976</v>
      </c>
      <c r="Q235">
        <f t="shared" si="111"/>
        <v>0.16454156524226801</v>
      </c>
      <c r="R235">
        <f t="shared" si="112"/>
        <v>0.10343758428392234</v>
      </c>
      <c r="S235">
        <f t="shared" si="113"/>
        <v>226.12191073513824</v>
      </c>
      <c r="T235">
        <f t="shared" si="114"/>
        <v>34.015916974558415</v>
      </c>
      <c r="U235">
        <f t="shared" si="115"/>
        <v>34.099987499999997</v>
      </c>
      <c r="V235">
        <f t="shared" si="116"/>
        <v>5.3728821143817243</v>
      </c>
      <c r="W235">
        <f t="shared" si="117"/>
        <v>69.546913524647366</v>
      </c>
      <c r="X235">
        <f t="shared" si="118"/>
        <v>3.5798359065540737</v>
      </c>
      <c r="Y235">
        <f t="shared" si="119"/>
        <v>5.1473684813998002</v>
      </c>
      <c r="Z235">
        <f t="shared" si="120"/>
        <v>1.7930462078276506</v>
      </c>
      <c r="AA235">
        <f t="shared" si="121"/>
        <v>-134.61490699794473</v>
      </c>
      <c r="AB235">
        <f t="shared" si="122"/>
        <v>-93.267085758865406</v>
      </c>
      <c r="AC235">
        <f t="shared" si="123"/>
        <v>-9.5383788352704535</v>
      </c>
      <c r="AD235">
        <f t="shared" si="124"/>
        <v>-11.298460856942356</v>
      </c>
      <c r="AE235">
        <f t="shared" si="125"/>
        <v>58.807003245618205</v>
      </c>
      <c r="AF235">
        <f t="shared" si="126"/>
        <v>3.0280698013223799</v>
      </c>
      <c r="AG235">
        <f t="shared" si="127"/>
        <v>34.545774730079508</v>
      </c>
      <c r="AH235">
        <v>1505.7118003628141</v>
      </c>
      <c r="AI235">
        <v>1477.184606060606</v>
      </c>
      <c r="AJ235">
        <v>1.7518605025101679</v>
      </c>
      <c r="AK235">
        <v>66.400301856687292</v>
      </c>
      <c r="AL235">
        <f t="shared" si="128"/>
        <v>3.0524922221756179</v>
      </c>
      <c r="AM235">
        <v>33.815030596291479</v>
      </c>
      <c r="AN235">
        <v>35.404143636363642</v>
      </c>
      <c r="AO235">
        <v>9.5829865363355918E-5</v>
      </c>
      <c r="AP235">
        <v>80.260018109835471</v>
      </c>
      <c r="AQ235">
        <v>15</v>
      </c>
      <c r="AR235">
        <v>3</v>
      </c>
      <c r="AS235">
        <f t="shared" si="129"/>
        <v>1</v>
      </c>
      <c r="AT235">
        <f t="shared" si="130"/>
        <v>0</v>
      </c>
      <c r="AU235">
        <f t="shared" si="131"/>
        <v>22381.638647609958</v>
      </c>
      <c r="AV235">
        <f t="shared" si="132"/>
        <v>1200.0325</v>
      </c>
      <c r="AW235">
        <f t="shared" si="133"/>
        <v>1025.9530635933359</v>
      </c>
      <c r="AX235">
        <f t="shared" si="134"/>
        <v>0.85493773176421117</v>
      </c>
      <c r="AY235">
        <f t="shared" si="135"/>
        <v>0.18842982230492777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1669308221.7874999</v>
      </c>
      <c r="BF235">
        <v>1421.8150000000001</v>
      </c>
      <c r="BG235">
        <v>1455.89</v>
      </c>
      <c r="BH235">
        <v>35.398799999999987</v>
      </c>
      <c r="BI235">
        <v>33.821787499999999</v>
      </c>
      <c r="BJ235">
        <v>1426.0650000000001</v>
      </c>
      <c r="BK235">
        <v>35.249237500000007</v>
      </c>
      <c r="BL235">
        <v>500.08325000000002</v>
      </c>
      <c r="BM235">
        <v>101.028875</v>
      </c>
      <c r="BN235">
        <v>9.9861187500000004E-2</v>
      </c>
      <c r="BO235">
        <v>33.332862499999997</v>
      </c>
      <c r="BP235">
        <v>34.099987499999997</v>
      </c>
      <c r="BQ235">
        <v>999.9</v>
      </c>
      <c r="BR235">
        <v>0</v>
      </c>
      <c r="BS235">
        <v>0</v>
      </c>
      <c r="BT235">
        <v>4512.1099999999997</v>
      </c>
      <c r="BU235">
        <v>0</v>
      </c>
      <c r="BV235">
        <v>302.85412500000001</v>
      </c>
      <c r="BW235">
        <v>-34.074775000000002</v>
      </c>
      <c r="BX235">
        <v>1473.9925000000001</v>
      </c>
      <c r="BY235">
        <v>1506.8525</v>
      </c>
      <c r="BZ235">
        <v>1.5769962500000001</v>
      </c>
      <c r="CA235">
        <v>1455.89</v>
      </c>
      <c r="CB235">
        <v>33.821787499999999</v>
      </c>
      <c r="CC235">
        <v>3.5763012500000002</v>
      </c>
      <c r="CD235">
        <v>3.4169762499999998</v>
      </c>
      <c r="CE235">
        <v>26.9864</v>
      </c>
      <c r="CF235">
        <v>26.212800000000001</v>
      </c>
      <c r="CG235">
        <v>1200.0325</v>
      </c>
      <c r="CH235">
        <v>0.49999387499999998</v>
      </c>
      <c r="CI235">
        <v>0.50000612499999997</v>
      </c>
      <c r="CJ235">
        <v>0</v>
      </c>
      <c r="CK235">
        <v>1166.9837500000001</v>
      </c>
      <c r="CL235">
        <v>4.9990899999999998</v>
      </c>
      <c r="CM235">
        <v>12923.4625</v>
      </c>
      <c r="CN235">
        <v>9558.1</v>
      </c>
      <c r="CO235">
        <v>42.811999999999998</v>
      </c>
      <c r="CP235">
        <v>44.5</v>
      </c>
      <c r="CQ235">
        <v>43.609250000000003</v>
      </c>
      <c r="CR235">
        <v>43.5</v>
      </c>
      <c r="CS235">
        <v>44.125</v>
      </c>
      <c r="CT235">
        <v>597.50749999999994</v>
      </c>
      <c r="CU235">
        <v>597.52499999999998</v>
      </c>
      <c r="CV235">
        <v>0</v>
      </c>
      <c r="CW235">
        <v>1669308233.3</v>
      </c>
      <c r="CX235">
        <v>0</v>
      </c>
      <c r="CY235">
        <v>1669300797.0999999</v>
      </c>
      <c r="CZ235" t="s">
        <v>356</v>
      </c>
      <c r="DA235">
        <v>1669300797.0999999</v>
      </c>
      <c r="DB235">
        <v>1669300794.5999999</v>
      </c>
      <c r="DC235">
        <v>7</v>
      </c>
      <c r="DD235">
        <v>-0.40400000000000003</v>
      </c>
      <c r="DE235">
        <v>2.3E-2</v>
      </c>
      <c r="DF235">
        <v>-3.4009999999999998</v>
      </c>
      <c r="DG235">
        <v>0.121</v>
      </c>
      <c r="DH235">
        <v>413</v>
      </c>
      <c r="DI235">
        <v>31</v>
      </c>
      <c r="DJ235">
        <v>0.5</v>
      </c>
      <c r="DK235">
        <v>0.27</v>
      </c>
      <c r="DL235">
        <v>-34.367510000000003</v>
      </c>
      <c r="DM235">
        <v>1.0437185741088959</v>
      </c>
      <c r="DN235">
        <v>0.16418962330183981</v>
      </c>
      <c r="DO235">
        <v>0</v>
      </c>
      <c r="DP235">
        <v>1.6220574999999999</v>
      </c>
      <c r="DQ235">
        <v>-0.25729215759850488</v>
      </c>
      <c r="DR235">
        <v>2.6522118952866491E-2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2.9482599999999999</v>
      </c>
      <c r="EB235">
        <v>2.5973799999999998</v>
      </c>
      <c r="EC235">
        <v>0.23278399999999999</v>
      </c>
      <c r="ED235">
        <v>0.234121</v>
      </c>
      <c r="EE235">
        <v>0.14319999999999999</v>
      </c>
      <c r="EF235">
        <v>0.13734199999999999</v>
      </c>
      <c r="EG235">
        <v>23254.7</v>
      </c>
      <c r="EH235">
        <v>23631.200000000001</v>
      </c>
      <c r="EI235">
        <v>28208.5</v>
      </c>
      <c r="EJ235">
        <v>29706.799999999999</v>
      </c>
      <c r="EK235">
        <v>33256.699999999997</v>
      </c>
      <c r="EL235">
        <v>35571.1</v>
      </c>
      <c r="EM235">
        <v>39805</v>
      </c>
      <c r="EN235">
        <v>42442.6</v>
      </c>
      <c r="EO235">
        <v>1.9401299999999999</v>
      </c>
      <c r="EP235">
        <v>1.9186799999999999</v>
      </c>
      <c r="EQ235">
        <v>0.19695599999999999</v>
      </c>
      <c r="ER235">
        <v>0</v>
      </c>
      <c r="ES235">
        <v>30.9162</v>
      </c>
      <c r="ET235">
        <v>999.9</v>
      </c>
      <c r="EU235">
        <v>71.900000000000006</v>
      </c>
      <c r="EV235">
        <v>34.4</v>
      </c>
      <c r="EW235">
        <v>38.881399999999999</v>
      </c>
      <c r="EX235">
        <v>28.874600000000001</v>
      </c>
      <c r="EY235">
        <v>1.95513</v>
      </c>
      <c r="EZ235">
        <v>1</v>
      </c>
      <c r="FA235">
        <v>0.440417</v>
      </c>
      <c r="FB235">
        <v>0.19270200000000001</v>
      </c>
      <c r="FC235">
        <v>20.275600000000001</v>
      </c>
      <c r="FD235">
        <v>5.2186399999999997</v>
      </c>
      <c r="FE235">
        <v>12.0046</v>
      </c>
      <c r="FF235">
        <v>4.9859499999999999</v>
      </c>
      <c r="FG235">
        <v>3.2844500000000001</v>
      </c>
      <c r="FH235">
        <v>9999</v>
      </c>
      <c r="FI235">
        <v>9999</v>
      </c>
      <c r="FJ235">
        <v>9999</v>
      </c>
      <c r="FK235">
        <v>999.9</v>
      </c>
      <c r="FL235">
        <v>1.8657300000000001</v>
      </c>
      <c r="FM235">
        <v>1.86208</v>
      </c>
      <c r="FN235">
        <v>1.86416</v>
      </c>
      <c r="FO235">
        <v>1.8602099999999999</v>
      </c>
      <c r="FP235">
        <v>1.8609599999999999</v>
      </c>
      <c r="FQ235">
        <v>1.86005</v>
      </c>
      <c r="FR235">
        <v>1.8617600000000001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-4.26</v>
      </c>
      <c r="GH235">
        <v>0.14960000000000001</v>
      </c>
      <c r="GI235">
        <v>-2.4104999999999999</v>
      </c>
      <c r="GJ235">
        <v>-2.6733299999999998E-3</v>
      </c>
      <c r="GK235">
        <v>1.6058599999999999E-6</v>
      </c>
      <c r="GL235">
        <v>-4.45944E-10</v>
      </c>
      <c r="GM235">
        <v>-0.1235328524796835</v>
      </c>
      <c r="GN235">
        <v>8.2927637995010707E-4</v>
      </c>
      <c r="GO235">
        <v>4.5700164417846682E-4</v>
      </c>
      <c r="GP235">
        <v>-7.3971344136228166E-6</v>
      </c>
      <c r="GQ235">
        <v>4</v>
      </c>
      <c r="GR235">
        <v>2095</v>
      </c>
      <c r="GS235">
        <v>4</v>
      </c>
      <c r="GT235">
        <v>35</v>
      </c>
      <c r="GU235">
        <v>123.8</v>
      </c>
      <c r="GV235">
        <v>123.8</v>
      </c>
      <c r="GW235">
        <v>3.0371100000000002</v>
      </c>
      <c r="GX235">
        <v>2.5378400000000001</v>
      </c>
      <c r="GY235">
        <v>1.4489700000000001</v>
      </c>
      <c r="GZ235">
        <v>2.32544</v>
      </c>
      <c r="HA235">
        <v>1.5478499999999999</v>
      </c>
      <c r="HB235">
        <v>2.2875999999999999</v>
      </c>
      <c r="HC235">
        <v>39.1676</v>
      </c>
      <c r="HD235">
        <v>14.604900000000001</v>
      </c>
      <c r="HE235">
        <v>18</v>
      </c>
      <c r="HF235">
        <v>494.26299999999998</v>
      </c>
      <c r="HG235">
        <v>521.56700000000001</v>
      </c>
      <c r="HH235">
        <v>31</v>
      </c>
      <c r="HI235">
        <v>32.959499999999998</v>
      </c>
      <c r="HJ235">
        <v>30.0001</v>
      </c>
      <c r="HK235">
        <v>32.844999999999999</v>
      </c>
      <c r="HL235">
        <v>32.827800000000003</v>
      </c>
      <c r="HM235">
        <v>60.797800000000002</v>
      </c>
      <c r="HN235">
        <v>21.128</v>
      </c>
      <c r="HO235">
        <v>100</v>
      </c>
      <c r="HP235">
        <v>31</v>
      </c>
      <c r="HQ235">
        <v>1471.25</v>
      </c>
      <c r="HR235">
        <v>33.897599999999997</v>
      </c>
      <c r="HS235">
        <v>99.380700000000004</v>
      </c>
      <c r="HT235">
        <v>98.438699999999997</v>
      </c>
    </row>
    <row r="236" spans="1:228" x14ac:dyDescent="0.2">
      <c r="A236">
        <v>221</v>
      </c>
      <c r="B236">
        <v>1669308228.0999999</v>
      </c>
      <c r="C236">
        <v>878.5</v>
      </c>
      <c r="D236" t="s">
        <v>801</v>
      </c>
      <c r="E236" t="s">
        <v>802</v>
      </c>
      <c r="F236">
        <v>4</v>
      </c>
      <c r="G236">
        <v>1669308226.0999999</v>
      </c>
      <c r="H236">
        <f t="shared" si="102"/>
        <v>3.1030714678914424E-3</v>
      </c>
      <c r="I236">
        <f t="shared" si="103"/>
        <v>3.1030714678914424</v>
      </c>
      <c r="J236">
        <f t="shared" si="104"/>
        <v>36.019047742208905</v>
      </c>
      <c r="K236">
        <f t="shared" si="105"/>
        <v>1428.8957142857139</v>
      </c>
      <c r="L236">
        <f t="shared" si="106"/>
        <v>1048.9751824284763</v>
      </c>
      <c r="M236">
        <f t="shared" si="107"/>
        <v>106.08196046300711</v>
      </c>
      <c r="N236">
        <f t="shared" si="108"/>
        <v>144.5029979810345</v>
      </c>
      <c r="O236">
        <f t="shared" si="109"/>
        <v>0.17405490654873634</v>
      </c>
      <c r="P236">
        <f t="shared" si="110"/>
        <v>2.245208867840049</v>
      </c>
      <c r="Q236">
        <f t="shared" si="111"/>
        <v>0.16689114073002909</v>
      </c>
      <c r="R236">
        <f t="shared" si="112"/>
        <v>0.10492602962965053</v>
      </c>
      <c r="S236">
        <f t="shared" si="113"/>
        <v>226.1226690042063</v>
      </c>
      <c r="T236">
        <f t="shared" si="114"/>
        <v>34.008327886047951</v>
      </c>
      <c r="U236">
        <f t="shared" si="115"/>
        <v>34.118257142857153</v>
      </c>
      <c r="V236">
        <f t="shared" si="116"/>
        <v>5.3783559771054117</v>
      </c>
      <c r="W236">
        <f t="shared" si="117"/>
        <v>69.550831276313261</v>
      </c>
      <c r="X236">
        <f t="shared" si="118"/>
        <v>3.5813180987028144</v>
      </c>
      <c r="Y236">
        <f t="shared" si="119"/>
        <v>5.1492096255109665</v>
      </c>
      <c r="Z236">
        <f t="shared" si="120"/>
        <v>1.7970378784025973</v>
      </c>
      <c r="AA236">
        <f t="shared" si="121"/>
        <v>-136.84545173401261</v>
      </c>
      <c r="AB236">
        <f t="shared" si="122"/>
        <v>-94.294771871973865</v>
      </c>
      <c r="AC236">
        <f t="shared" si="123"/>
        <v>-9.6873775880143143</v>
      </c>
      <c r="AD236">
        <f t="shared" si="124"/>
        <v>-14.704932189794476</v>
      </c>
      <c r="AE236">
        <f t="shared" si="125"/>
        <v>59.148416973315868</v>
      </c>
      <c r="AF236">
        <f t="shared" si="126"/>
        <v>3.0274432721263644</v>
      </c>
      <c r="AG236">
        <f t="shared" si="127"/>
        <v>36.019047742208905</v>
      </c>
      <c r="AH236">
        <v>1512.568026951064</v>
      </c>
      <c r="AI236">
        <v>1483.7919999999999</v>
      </c>
      <c r="AJ236">
        <v>1.6439227470718001</v>
      </c>
      <c r="AK236">
        <v>66.400301856687292</v>
      </c>
      <c r="AL236">
        <f t="shared" si="128"/>
        <v>3.1030714678914424</v>
      </c>
      <c r="AM236">
        <v>33.831984157808073</v>
      </c>
      <c r="AN236">
        <v>35.415503030303043</v>
      </c>
      <c r="AO236">
        <v>5.0566396826519826E-3</v>
      </c>
      <c r="AP236">
        <v>80.260018109835471</v>
      </c>
      <c r="AQ236">
        <v>15</v>
      </c>
      <c r="AR236">
        <v>3</v>
      </c>
      <c r="AS236">
        <f t="shared" si="129"/>
        <v>1</v>
      </c>
      <c r="AT236">
        <f t="shared" si="130"/>
        <v>0</v>
      </c>
      <c r="AU236">
        <f t="shared" si="131"/>
        <v>22209.789388307392</v>
      </c>
      <c r="AV236">
        <f t="shared" si="132"/>
        <v>1200.027142857143</v>
      </c>
      <c r="AW236">
        <f t="shared" si="133"/>
        <v>1025.9493994840448</v>
      </c>
      <c r="AX236">
        <f t="shared" si="134"/>
        <v>0.85493849500884056</v>
      </c>
      <c r="AY236">
        <f t="shared" si="135"/>
        <v>0.18843129536706241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1669308226.0999999</v>
      </c>
      <c r="BF236">
        <v>1428.8957142857139</v>
      </c>
      <c r="BG236">
        <v>1463.158571428572</v>
      </c>
      <c r="BH236">
        <v>35.413314285714293</v>
      </c>
      <c r="BI236">
        <v>33.837000000000003</v>
      </c>
      <c r="BJ236">
        <v>1433.1514285714291</v>
      </c>
      <c r="BK236">
        <v>35.263685714285721</v>
      </c>
      <c r="BL236">
        <v>500.19371428571429</v>
      </c>
      <c r="BM236">
        <v>101.029</v>
      </c>
      <c r="BN236">
        <v>0.10014227142857141</v>
      </c>
      <c r="BO236">
        <v>33.339242857142857</v>
      </c>
      <c r="BP236">
        <v>34.118257142857153</v>
      </c>
      <c r="BQ236">
        <v>999.89999999999986</v>
      </c>
      <c r="BR236">
        <v>0</v>
      </c>
      <c r="BS236">
        <v>0</v>
      </c>
      <c r="BT236">
        <v>4483.215714285715</v>
      </c>
      <c r="BU236">
        <v>0</v>
      </c>
      <c r="BV236">
        <v>303.76271428571431</v>
      </c>
      <c r="BW236">
        <v>-34.264314285714278</v>
      </c>
      <c r="BX236">
        <v>1481.3557142857139</v>
      </c>
      <c r="BY236">
        <v>1514.4028571428571</v>
      </c>
      <c r="BZ236">
        <v>1.5763285714285711</v>
      </c>
      <c r="CA236">
        <v>1463.158571428572</v>
      </c>
      <c r="CB236">
        <v>33.837000000000003</v>
      </c>
      <c r="CC236">
        <v>3.5777757142857149</v>
      </c>
      <c r="CD236">
        <v>3.4185214285714292</v>
      </c>
      <c r="CE236">
        <v>26.99342857142857</v>
      </c>
      <c r="CF236">
        <v>26.22042857142857</v>
      </c>
      <c r="CG236">
        <v>1200.027142857143</v>
      </c>
      <c r="CH236">
        <v>0.49996671428571432</v>
      </c>
      <c r="CI236">
        <v>0.50003328571428562</v>
      </c>
      <c r="CJ236">
        <v>0</v>
      </c>
      <c r="CK236">
        <v>1166.8485714285709</v>
      </c>
      <c r="CL236">
        <v>4.9990899999999998</v>
      </c>
      <c r="CM236">
        <v>12931.357142857139</v>
      </c>
      <c r="CN236">
        <v>9557.9542857142842</v>
      </c>
      <c r="CO236">
        <v>42.811999999999998</v>
      </c>
      <c r="CP236">
        <v>44.5</v>
      </c>
      <c r="CQ236">
        <v>43.625</v>
      </c>
      <c r="CR236">
        <v>43.5</v>
      </c>
      <c r="CS236">
        <v>44.142714285714291</v>
      </c>
      <c r="CT236">
        <v>597.47571428571428</v>
      </c>
      <c r="CU236">
        <v>597.55428571428558</v>
      </c>
      <c r="CV236">
        <v>0</v>
      </c>
      <c r="CW236">
        <v>1669308237.5</v>
      </c>
      <c r="CX236">
        <v>0</v>
      </c>
      <c r="CY236">
        <v>1669300797.0999999</v>
      </c>
      <c r="CZ236" t="s">
        <v>356</v>
      </c>
      <c r="DA236">
        <v>1669300797.0999999</v>
      </c>
      <c r="DB236">
        <v>1669300794.5999999</v>
      </c>
      <c r="DC236">
        <v>7</v>
      </c>
      <c r="DD236">
        <v>-0.40400000000000003</v>
      </c>
      <c r="DE236">
        <v>2.3E-2</v>
      </c>
      <c r="DF236">
        <v>-3.4009999999999998</v>
      </c>
      <c r="DG236">
        <v>0.121</v>
      </c>
      <c r="DH236">
        <v>413</v>
      </c>
      <c r="DI236">
        <v>31</v>
      </c>
      <c r="DJ236">
        <v>0.5</v>
      </c>
      <c r="DK236">
        <v>0.27</v>
      </c>
      <c r="DL236">
        <v>-34.306252499999999</v>
      </c>
      <c r="DM236">
        <v>1.187129831144534</v>
      </c>
      <c r="DN236">
        <v>0.19509964760027129</v>
      </c>
      <c r="DO236">
        <v>0</v>
      </c>
      <c r="DP236">
        <v>1.6077315000000001</v>
      </c>
      <c r="DQ236">
        <v>-0.27834686679174558</v>
      </c>
      <c r="DR236">
        <v>2.8066071024459412E-2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2.9485800000000002</v>
      </c>
      <c r="EB236">
        <v>2.5974699999999999</v>
      </c>
      <c r="EC236">
        <v>0.23341300000000001</v>
      </c>
      <c r="ED236">
        <v>0.23480000000000001</v>
      </c>
      <c r="EE236">
        <v>0.14322499999999999</v>
      </c>
      <c r="EF236">
        <v>0.13736699999999999</v>
      </c>
      <c r="EG236">
        <v>23235.599999999999</v>
      </c>
      <c r="EH236">
        <v>23610.400000000001</v>
      </c>
      <c r="EI236">
        <v>28208.5</v>
      </c>
      <c r="EJ236">
        <v>29707.1</v>
      </c>
      <c r="EK236">
        <v>33255.699999999997</v>
      </c>
      <c r="EL236">
        <v>35569.800000000003</v>
      </c>
      <c r="EM236">
        <v>39805</v>
      </c>
      <c r="EN236">
        <v>42442.3</v>
      </c>
      <c r="EO236">
        <v>1.9402999999999999</v>
      </c>
      <c r="EP236">
        <v>1.9184000000000001</v>
      </c>
      <c r="EQ236">
        <v>0.19788700000000001</v>
      </c>
      <c r="ER236">
        <v>0</v>
      </c>
      <c r="ES236">
        <v>30.921700000000001</v>
      </c>
      <c r="ET236">
        <v>999.9</v>
      </c>
      <c r="EU236">
        <v>71.900000000000006</v>
      </c>
      <c r="EV236">
        <v>34.4</v>
      </c>
      <c r="EW236">
        <v>38.883000000000003</v>
      </c>
      <c r="EX236">
        <v>28.994599999999998</v>
      </c>
      <c r="EY236">
        <v>2.26763</v>
      </c>
      <c r="EZ236">
        <v>1</v>
      </c>
      <c r="FA236">
        <v>0.44048300000000001</v>
      </c>
      <c r="FB236">
        <v>0.19275600000000001</v>
      </c>
      <c r="FC236">
        <v>20.275600000000001</v>
      </c>
      <c r="FD236">
        <v>5.2189399999999999</v>
      </c>
      <c r="FE236">
        <v>12.004</v>
      </c>
      <c r="FF236">
        <v>4.9863999999999997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1.86574</v>
      </c>
      <c r="FM236">
        <v>1.86212</v>
      </c>
      <c r="FN236">
        <v>1.8641700000000001</v>
      </c>
      <c r="FO236">
        <v>1.86022</v>
      </c>
      <c r="FP236">
        <v>1.8609599999999999</v>
      </c>
      <c r="FQ236">
        <v>1.86005</v>
      </c>
      <c r="FR236">
        <v>1.86174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-4.26</v>
      </c>
      <c r="GH236">
        <v>0.14960000000000001</v>
      </c>
      <c r="GI236">
        <v>-2.4104999999999999</v>
      </c>
      <c r="GJ236">
        <v>-2.6733299999999998E-3</v>
      </c>
      <c r="GK236">
        <v>1.6058599999999999E-6</v>
      </c>
      <c r="GL236">
        <v>-4.45944E-10</v>
      </c>
      <c r="GM236">
        <v>-0.1235328524796835</v>
      </c>
      <c r="GN236">
        <v>8.2927637995010707E-4</v>
      </c>
      <c r="GO236">
        <v>4.5700164417846682E-4</v>
      </c>
      <c r="GP236">
        <v>-7.3971344136228166E-6</v>
      </c>
      <c r="GQ236">
        <v>4</v>
      </c>
      <c r="GR236">
        <v>2095</v>
      </c>
      <c r="GS236">
        <v>4</v>
      </c>
      <c r="GT236">
        <v>35</v>
      </c>
      <c r="GU236">
        <v>123.8</v>
      </c>
      <c r="GV236">
        <v>123.9</v>
      </c>
      <c r="GW236">
        <v>3.0493199999999998</v>
      </c>
      <c r="GX236">
        <v>2.5280800000000001</v>
      </c>
      <c r="GY236">
        <v>1.4489700000000001</v>
      </c>
      <c r="GZ236">
        <v>2.32544</v>
      </c>
      <c r="HA236">
        <v>1.5478499999999999</v>
      </c>
      <c r="HB236">
        <v>2.33521</v>
      </c>
      <c r="HC236">
        <v>39.1676</v>
      </c>
      <c r="HD236">
        <v>14.6136</v>
      </c>
      <c r="HE236">
        <v>18</v>
      </c>
      <c r="HF236">
        <v>494.38</v>
      </c>
      <c r="HG236">
        <v>521.37300000000005</v>
      </c>
      <c r="HH236">
        <v>31.0001</v>
      </c>
      <c r="HI236">
        <v>32.961100000000002</v>
      </c>
      <c r="HJ236">
        <v>30.0002</v>
      </c>
      <c r="HK236">
        <v>32.845599999999997</v>
      </c>
      <c r="HL236">
        <v>32.828600000000002</v>
      </c>
      <c r="HM236">
        <v>61.0246</v>
      </c>
      <c r="HN236">
        <v>21.128</v>
      </c>
      <c r="HO236">
        <v>100</v>
      </c>
      <c r="HP236">
        <v>31</v>
      </c>
      <c r="HQ236">
        <v>1477.93</v>
      </c>
      <c r="HR236">
        <v>33.901600000000002</v>
      </c>
      <c r="HS236">
        <v>99.380600000000001</v>
      </c>
      <c r="HT236">
        <v>98.438599999999994</v>
      </c>
    </row>
    <row r="237" spans="1:228" x14ac:dyDescent="0.2">
      <c r="A237">
        <v>222</v>
      </c>
      <c r="B237">
        <v>1669308232.0999999</v>
      </c>
      <c r="C237">
        <v>882.5</v>
      </c>
      <c r="D237" t="s">
        <v>803</v>
      </c>
      <c r="E237" t="s">
        <v>804</v>
      </c>
      <c r="F237">
        <v>4</v>
      </c>
      <c r="G237">
        <v>1669308229.7874999</v>
      </c>
      <c r="H237">
        <f t="shared" si="102"/>
        <v>3.0459404731770722E-3</v>
      </c>
      <c r="I237">
        <f t="shared" si="103"/>
        <v>3.0459404731770721</v>
      </c>
      <c r="J237">
        <f t="shared" si="104"/>
        <v>34.765265332667667</v>
      </c>
      <c r="K237">
        <f t="shared" si="105"/>
        <v>1434.97</v>
      </c>
      <c r="L237">
        <f t="shared" si="106"/>
        <v>1059.7097654319937</v>
      </c>
      <c r="M237">
        <f t="shared" si="107"/>
        <v>107.16760389672987</v>
      </c>
      <c r="N237">
        <f t="shared" si="108"/>
        <v>145.11737230335012</v>
      </c>
      <c r="O237">
        <f t="shared" si="109"/>
        <v>0.17034013485235741</v>
      </c>
      <c r="P237">
        <f t="shared" si="110"/>
        <v>2.2473341831240825</v>
      </c>
      <c r="Q237">
        <f t="shared" si="111"/>
        <v>0.16347861811751138</v>
      </c>
      <c r="R237">
        <f t="shared" si="112"/>
        <v>0.10276758583183004</v>
      </c>
      <c r="S237">
        <f t="shared" si="113"/>
        <v>226.10983311133921</v>
      </c>
      <c r="T237">
        <f t="shared" si="114"/>
        <v>34.031440212828556</v>
      </c>
      <c r="U237">
        <f t="shared" si="115"/>
        <v>34.132912500000003</v>
      </c>
      <c r="V237">
        <f t="shared" si="116"/>
        <v>5.3827504493949734</v>
      </c>
      <c r="W237">
        <f t="shared" si="117"/>
        <v>69.54534021241615</v>
      </c>
      <c r="X237">
        <f t="shared" si="118"/>
        <v>3.5820229135765138</v>
      </c>
      <c r="Y237">
        <f t="shared" si="119"/>
        <v>5.1506296505786651</v>
      </c>
      <c r="Z237">
        <f t="shared" si="120"/>
        <v>1.8007275358184596</v>
      </c>
      <c r="AA237">
        <f t="shared" si="121"/>
        <v>-134.3259748671089</v>
      </c>
      <c r="AB237">
        <f t="shared" si="122"/>
        <v>-95.563593729061878</v>
      </c>
      <c r="AC237">
        <f t="shared" si="123"/>
        <v>-9.8093847498116045</v>
      </c>
      <c r="AD237">
        <f t="shared" si="124"/>
        <v>-13.589120234643175</v>
      </c>
      <c r="AE237">
        <f t="shared" si="125"/>
        <v>59.666103953550888</v>
      </c>
      <c r="AF237">
        <f t="shared" si="126"/>
        <v>3.0281004214211347</v>
      </c>
      <c r="AG237">
        <f t="shared" si="127"/>
        <v>34.765265332667667</v>
      </c>
      <c r="AH237">
        <v>1519.802405852121</v>
      </c>
      <c r="AI237">
        <v>1490.9285454545461</v>
      </c>
      <c r="AJ237">
        <v>1.7948441541012949</v>
      </c>
      <c r="AK237">
        <v>66.400301856687292</v>
      </c>
      <c r="AL237">
        <f t="shared" si="128"/>
        <v>3.0459404731770721</v>
      </c>
      <c r="AM237">
        <v>33.84034093309851</v>
      </c>
      <c r="AN237">
        <v>35.426492727272723</v>
      </c>
      <c r="AO237">
        <v>-1.485977061103464E-6</v>
      </c>
      <c r="AP237">
        <v>80.260018109835471</v>
      </c>
      <c r="AQ237">
        <v>15</v>
      </c>
      <c r="AR237">
        <v>3</v>
      </c>
      <c r="AS237">
        <f t="shared" si="129"/>
        <v>1</v>
      </c>
      <c r="AT237">
        <f t="shared" si="130"/>
        <v>0</v>
      </c>
      <c r="AU237">
        <f t="shared" si="131"/>
        <v>22246.031937145694</v>
      </c>
      <c r="AV237">
        <f t="shared" si="132"/>
        <v>1199.96</v>
      </c>
      <c r="AW237">
        <f t="shared" si="133"/>
        <v>1025.8919010939583</v>
      </c>
      <c r="AX237">
        <f t="shared" si="134"/>
        <v>0.85493841552548266</v>
      </c>
      <c r="AY237">
        <f t="shared" si="135"/>
        <v>0.18843114196418148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1669308229.7874999</v>
      </c>
      <c r="BF237">
        <v>1434.97</v>
      </c>
      <c r="BG237">
        <v>1469.5274999999999</v>
      </c>
      <c r="BH237">
        <v>35.420262499999993</v>
      </c>
      <c r="BI237">
        <v>33.843400000000003</v>
      </c>
      <c r="BJ237">
        <v>1439.2325000000001</v>
      </c>
      <c r="BK237">
        <v>35.270575000000001</v>
      </c>
      <c r="BL237">
        <v>500.12475000000001</v>
      </c>
      <c r="BM237">
        <v>101.02925</v>
      </c>
      <c r="BN237">
        <v>9.9952912500000005E-2</v>
      </c>
      <c r="BO237">
        <v>33.344162500000003</v>
      </c>
      <c r="BP237">
        <v>34.132912500000003</v>
      </c>
      <c r="BQ237">
        <v>999.9</v>
      </c>
      <c r="BR237">
        <v>0</v>
      </c>
      <c r="BS237">
        <v>0</v>
      </c>
      <c r="BT237">
        <v>4489.3737499999997</v>
      </c>
      <c r="BU237">
        <v>0</v>
      </c>
      <c r="BV237">
        <v>304.02674999999999</v>
      </c>
      <c r="BW237">
        <v>-34.55715</v>
      </c>
      <c r="BX237">
        <v>1487.6637499999999</v>
      </c>
      <c r="BY237">
        <v>1521.0037500000001</v>
      </c>
      <c r="BZ237">
        <v>1.5768575</v>
      </c>
      <c r="CA237">
        <v>1469.5274999999999</v>
      </c>
      <c r="CB237">
        <v>33.843400000000003</v>
      </c>
      <c r="CC237">
        <v>3.5784799999999999</v>
      </c>
      <c r="CD237">
        <v>3.4191737500000001</v>
      </c>
      <c r="CE237">
        <v>26.996762499999999</v>
      </c>
      <c r="CF237">
        <v>26.223675</v>
      </c>
      <c r="CG237">
        <v>1199.96</v>
      </c>
      <c r="CH237">
        <v>0.49996837500000002</v>
      </c>
      <c r="CI237">
        <v>0.50003162499999998</v>
      </c>
      <c r="CJ237">
        <v>0</v>
      </c>
      <c r="CK237">
        <v>1166.7175</v>
      </c>
      <c r="CL237">
        <v>4.9990899999999998</v>
      </c>
      <c r="CM237">
        <v>12931.025</v>
      </c>
      <c r="CN237">
        <v>9557.4362500000007</v>
      </c>
      <c r="CO237">
        <v>42.811999999999998</v>
      </c>
      <c r="CP237">
        <v>44.5</v>
      </c>
      <c r="CQ237">
        <v>43.617125000000001</v>
      </c>
      <c r="CR237">
        <v>43.5</v>
      </c>
      <c r="CS237">
        <v>44.155999999999999</v>
      </c>
      <c r="CT237">
        <v>597.44375000000002</v>
      </c>
      <c r="CU237">
        <v>597.51625000000001</v>
      </c>
      <c r="CV237">
        <v>0</v>
      </c>
      <c r="CW237">
        <v>1669308241.0999999</v>
      </c>
      <c r="CX237">
        <v>0</v>
      </c>
      <c r="CY237">
        <v>1669300797.0999999</v>
      </c>
      <c r="CZ237" t="s">
        <v>356</v>
      </c>
      <c r="DA237">
        <v>1669300797.0999999</v>
      </c>
      <c r="DB237">
        <v>1669300794.5999999</v>
      </c>
      <c r="DC237">
        <v>7</v>
      </c>
      <c r="DD237">
        <v>-0.40400000000000003</v>
      </c>
      <c r="DE237">
        <v>2.3E-2</v>
      </c>
      <c r="DF237">
        <v>-3.4009999999999998</v>
      </c>
      <c r="DG237">
        <v>0.121</v>
      </c>
      <c r="DH237">
        <v>413</v>
      </c>
      <c r="DI237">
        <v>31</v>
      </c>
      <c r="DJ237">
        <v>0.5</v>
      </c>
      <c r="DK237">
        <v>0.27</v>
      </c>
      <c r="DL237">
        <v>-34.344273170731697</v>
      </c>
      <c r="DM237">
        <v>0.23430731707314939</v>
      </c>
      <c r="DN237">
        <v>0.219474776621081</v>
      </c>
      <c r="DO237">
        <v>0</v>
      </c>
      <c r="DP237">
        <v>1.5972563414634151</v>
      </c>
      <c r="DQ237">
        <v>-0.2327717770034842</v>
      </c>
      <c r="DR237">
        <v>2.542674353146919E-2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2.9482300000000001</v>
      </c>
      <c r="EB237">
        <v>2.59728</v>
      </c>
      <c r="EC237">
        <v>0.23407900000000001</v>
      </c>
      <c r="ED237">
        <v>0.23544899999999999</v>
      </c>
      <c r="EE237">
        <v>0.14325099999999999</v>
      </c>
      <c r="EF237">
        <v>0.13738700000000001</v>
      </c>
      <c r="EG237">
        <v>23214.7</v>
      </c>
      <c r="EH237">
        <v>23590.2</v>
      </c>
      <c r="EI237">
        <v>28207.8</v>
      </c>
      <c r="EJ237">
        <v>29707</v>
      </c>
      <c r="EK237">
        <v>33254.1</v>
      </c>
      <c r="EL237">
        <v>35569</v>
      </c>
      <c r="EM237">
        <v>39804.199999999997</v>
      </c>
      <c r="EN237">
        <v>42442.2</v>
      </c>
      <c r="EO237">
        <v>1.93998</v>
      </c>
      <c r="EP237">
        <v>1.91882</v>
      </c>
      <c r="EQ237">
        <v>0.197656</v>
      </c>
      <c r="ER237">
        <v>0</v>
      </c>
      <c r="ES237">
        <v>30.927800000000001</v>
      </c>
      <c r="ET237">
        <v>999.9</v>
      </c>
      <c r="EU237">
        <v>71.900000000000006</v>
      </c>
      <c r="EV237">
        <v>34.4</v>
      </c>
      <c r="EW237">
        <v>38.878799999999998</v>
      </c>
      <c r="EX237">
        <v>28.814599999999999</v>
      </c>
      <c r="EY237">
        <v>1.7107399999999999</v>
      </c>
      <c r="EZ237">
        <v>1</v>
      </c>
      <c r="FA237">
        <v>0.440521</v>
      </c>
      <c r="FB237">
        <v>0.19384499999999999</v>
      </c>
      <c r="FC237">
        <v>20.275200000000002</v>
      </c>
      <c r="FD237">
        <v>5.2183400000000004</v>
      </c>
      <c r="FE237">
        <v>12.004099999999999</v>
      </c>
      <c r="FF237">
        <v>4.9860499999999996</v>
      </c>
      <c r="FG237">
        <v>3.2841999999999998</v>
      </c>
      <c r="FH237">
        <v>9999</v>
      </c>
      <c r="FI237">
        <v>9999</v>
      </c>
      <c r="FJ237">
        <v>9999</v>
      </c>
      <c r="FK237">
        <v>999.9</v>
      </c>
      <c r="FL237">
        <v>1.86574</v>
      </c>
      <c r="FM237">
        <v>1.8621000000000001</v>
      </c>
      <c r="FN237">
        <v>1.8641700000000001</v>
      </c>
      <c r="FO237">
        <v>1.8602300000000001</v>
      </c>
      <c r="FP237">
        <v>1.8609599999999999</v>
      </c>
      <c r="FQ237">
        <v>1.86005</v>
      </c>
      <c r="FR237">
        <v>1.8617600000000001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-4.2699999999999996</v>
      </c>
      <c r="GH237">
        <v>0.1497</v>
      </c>
      <c r="GI237">
        <v>-2.4104999999999999</v>
      </c>
      <c r="GJ237">
        <v>-2.6733299999999998E-3</v>
      </c>
      <c r="GK237">
        <v>1.6058599999999999E-6</v>
      </c>
      <c r="GL237">
        <v>-4.45944E-10</v>
      </c>
      <c r="GM237">
        <v>-0.1235328524796835</v>
      </c>
      <c r="GN237">
        <v>8.2927637995010707E-4</v>
      </c>
      <c r="GO237">
        <v>4.5700164417846682E-4</v>
      </c>
      <c r="GP237">
        <v>-7.3971344136228166E-6</v>
      </c>
      <c r="GQ237">
        <v>4</v>
      </c>
      <c r="GR237">
        <v>2095</v>
      </c>
      <c r="GS237">
        <v>4</v>
      </c>
      <c r="GT237">
        <v>35</v>
      </c>
      <c r="GU237">
        <v>123.9</v>
      </c>
      <c r="GV237">
        <v>124</v>
      </c>
      <c r="GW237">
        <v>3.0602999999999998</v>
      </c>
      <c r="GX237">
        <v>2.51953</v>
      </c>
      <c r="GY237">
        <v>1.4489700000000001</v>
      </c>
      <c r="GZ237">
        <v>2.32544</v>
      </c>
      <c r="HA237">
        <v>1.5478499999999999</v>
      </c>
      <c r="HB237">
        <v>2.3730500000000001</v>
      </c>
      <c r="HC237">
        <v>39.1676</v>
      </c>
      <c r="HD237">
        <v>14.622400000000001</v>
      </c>
      <c r="HE237">
        <v>18</v>
      </c>
      <c r="HF237">
        <v>494.19099999999997</v>
      </c>
      <c r="HG237">
        <v>521.70100000000002</v>
      </c>
      <c r="HH237">
        <v>31.0002</v>
      </c>
      <c r="HI237">
        <v>32.962400000000002</v>
      </c>
      <c r="HJ237">
        <v>30.0002</v>
      </c>
      <c r="HK237">
        <v>32.847999999999999</v>
      </c>
      <c r="HL237">
        <v>32.8307</v>
      </c>
      <c r="HM237">
        <v>61.2483</v>
      </c>
      <c r="HN237">
        <v>20.782699999999998</v>
      </c>
      <c r="HO237">
        <v>100</v>
      </c>
      <c r="HP237">
        <v>31</v>
      </c>
      <c r="HQ237">
        <v>1484.61</v>
      </c>
      <c r="HR237">
        <v>34.0548</v>
      </c>
      <c r="HS237">
        <v>99.378399999999999</v>
      </c>
      <c r="HT237">
        <v>98.438299999999998</v>
      </c>
    </row>
    <row r="238" spans="1:228" x14ac:dyDescent="0.2">
      <c r="A238">
        <v>223</v>
      </c>
      <c r="B238">
        <v>1669308236.0999999</v>
      </c>
      <c r="C238">
        <v>886.5</v>
      </c>
      <c r="D238" t="s">
        <v>805</v>
      </c>
      <c r="E238" t="s">
        <v>806</v>
      </c>
      <c r="F238">
        <v>4</v>
      </c>
      <c r="G238">
        <v>1669308234.0999999</v>
      </c>
      <c r="H238">
        <f t="shared" si="102"/>
        <v>3.0569578568358981E-3</v>
      </c>
      <c r="I238">
        <f t="shared" si="103"/>
        <v>3.0569578568358979</v>
      </c>
      <c r="J238">
        <f t="shared" si="104"/>
        <v>35.561411288903976</v>
      </c>
      <c r="K238">
        <f t="shared" si="105"/>
        <v>1442.235714285714</v>
      </c>
      <c r="L238">
        <f t="shared" si="106"/>
        <v>1060.3572015336017</v>
      </c>
      <c r="M238">
        <f t="shared" si="107"/>
        <v>107.23331470676865</v>
      </c>
      <c r="N238">
        <f t="shared" si="108"/>
        <v>145.85246934491664</v>
      </c>
      <c r="O238">
        <f t="shared" si="109"/>
        <v>0.17095620659080857</v>
      </c>
      <c r="P238">
        <f t="shared" si="110"/>
        <v>2.2552999789465753</v>
      </c>
      <c r="Q238">
        <f t="shared" si="111"/>
        <v>0.16406939998073181</v>
      </c>
      <c r="R238">
        <f t="shared" si="112"/>
        <v>0.10313901021372396</v>
      </c>
      <c r="S238">
        <f t="shared" si="113"/>
        <v>226.10910009251785</v>
      </c>
      <c r="T238">
        <f t="shared" si="114"/>
        <v>34.03319516932067</v>
      </c>
      <c r="U238">
        <f t="shared" si="115"/>
        <v>34.137214285714293</v>
      </c>
      <c r="V238">
        <f t="shared" si="116"/>
        <v>5.3840409510439891</v>
      </c>
      <c r="W238">
        <f t="shared" si="117"/>
        <v>69.541064687030698</v>
      </c>
      <c r="X238">
        <f t="shared" si="118"/>
        <v>3.5833276050150933</v>
      </c>
      <c r="Y238">
        <f t="shared" si="119"/>
        <v>5.1528224670442508</v>
      </c>
      <c r="Z238">
        <f t="shared" si="120"/>
        <v>1.8007133460288958</v>
      </c>
      <c r="AA238">
        <f t="shared" si="121"/>
        <v>-134.81184148646309</v>
      </c>
      <c r="AB238">
        <f t="shared" si="122"/>
        <v>-95.501952948411954</v>
      </c>
      <c r="AC238">
        <f t="shared" si="123"/>
        <v>-9.7690008922986973</v>
      </c>
      <c r="AD238">
        <f t="shared" si="124"/>
        <v>-13.973695234655892</v>
      </c>
      <c r="AE238">
        <f t="shared" si="125"/>
        <v>59.535859481070275</v>
      </c>
      <c r="AF238">
        <f t="shared" si="126"/>
        <v>2.9776470716568819</v>
      </c>
      <c r="AG238">
        <f t="shared" si="127"/>
        <v>35.561411288903976</v>
      </c>
      <c r="AH238">
        <v>1526.7491684627739</v>
      </c>
      <c r="AI238">
        <v>1497.8006666666661</v>
      </c>
      <c r="AJ238">
        <v>1.724590418760291</v>
      </c>
      <c r="AK238">
        <v>66.400301856687292</v>
      </c>
      <c r="AL238">
        <f t="shared" si="128"/>
        <v>3.0569578568358979</v>
      </c>
      <c r="AM238">
        <v>33.849140908102349</v>
      </c>
      <c r="AN238">
        <v>35.437427878787872</v>
      </c>
      <c r="AO238">
        <v>5.5305906305458223E-4</v>
      </c>
      <c r="AP238">
        <v>80.260018109835471</v>
      </c>
      <c r="AQ238">
        <v>15</v>
      </c>
      <c r="AR238">
        <v>3</v>
      </c>
      <c r="AS238">
        <f t="shared" si="129"/>
        <v>1</v>
      </c>
      <c r="AT238">
        <f t="shared" si="130"/>
        <v>0</v>
      </c>
      <c r="AU238">
        <f t="shared" si="131"/>
        <v>22382.693313796852</v>
      </c>
      <c r="AV238">
        <f t="shared" si="132"/>
        <v>1199.962857142857</v>
      </c>
      <c r="AW238">
        <f t="shared" si="133"/>
        <v>1025.8936850220298</v>
      </c>
      <c r="AX238">
        <f t="shared" si="134"/>
        <v>0.85493786654756088</v>
      </c>
      <c r="AY238">
        <f t="shared" si="135"/>
        <v>0.18843008243679268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1669308234.0999999</v>
      </c>
      <c r="BF238">
        <v>1442.235714285714</v>
      </c>
      <c r="BG238">
        <v>1476.694285714286</v>
      </c>
      <c r="BH238">
        <v>35.43308571428571</v>
      </c>
      <c r="BI238">
        <v>33.882571428571431</v>
      </c>
      <c r="BJ238">
        <v>1446.502857142857</v>
      </c>
      <c r="BK238">
        <v>35.283357142857142</v>
      </c>
      <c r="BL238">
        <v>500.14228571428572</v>
      </c>
      <c r="BM238">
        <v>101.0294285714286</v>
      </c>
      <c r="BN238">
        <v>9.9997014285714295E-2</v>
      </c>
      <c r="BO238">
        <v>33.351757142857153</v>
      </c>
      <c r="BP238">
        <v>34.137214285714293</v>
      </c>
      <c r="BQ238">
        <v>999.89999999999986</v>
      </c>
      <c r="BR238">
        <v>0</v>
      </c>
      <c r="BS238">
        <v>0</v>
      </c>
      <c r="BT238">
        <v>4512.5</v>
      </c>
      <c r="BU238">
        <v>0</v>
      </c>
      <c r="BV238">
        <v>305.11314285714292</v>
      </c>
      <c r="BW238">
        <v>-34.457342857142862</v>
      </c>
      <c r="BX238">
        <v>1495.214285714286</v>
      </c>
      <c r="BY238">
        <v>1528.481428571429</v>
      </c>
      <c r="BZ238">
        <v>1.5505057142857139</v>
      </c>
      <c r="CA238">
        <v>1476.694285714286</v>
      </c>
      <c r="CB238">
        <v>33.882571428571431</v>
      </c>
      <c r="CC238">
        <v>3.5797814285714291</v>
      </c>
      <c r="CD238">
        <v>3.4231371428571431</v>
      </c>
      <c r="CE238">
        <v>27.002971428571421</v>
      </c>
      <c r="CF238">
        <v>26.24324285714286</v>
      </c>
      <c r="CG238">
        <v>1199.962857142857</v>
      </c>
      <c r="CH238">
        <v>0.49998814285714283</v>
      </c>
      <c r="CI238">
        <v>0.50001185714285723</v>
      </c>
      <c r="CJ238">
        <v>0</v>
      </c>
      <c r="CK238">
        <v>1166.575714285714</v>
      </c>
      <c r="CL238">
        <v>4.9990899999999998</v>
      </c>
      <c r="CM238">
        <v>12954.21428571429</v>
      </c>
      <c r="CN238">
        <v>9557.5214285714301</v>
      </c>
      <c r="CO238">
        <v>42.811999999999998</v>
      </c>
      <c r="CP238">
        <v>44.5</v>
      </c>
      <c r="CQ238">
        <v>43.625</v>
      </c>
      <c r="CR238">
        <v>43.561999999999998</v>
      </c>
      <c r="CS238">
        <v>44.169285714285721</v>
      </c>
      <c r="CT238">
        <v>597.46714285714279</v>
      </c>
      <c r="CU238">
        <v>597.49571428571437</v>
      </c>
      <c r="CV238">
        <v>0</v>
      </c>
      <c r="CW238">
        <v>1669308245.3</v>
      </c>
      <c r="CX238">
        <v>0</v>
      </c>
      <c r="CY238">
        <v>1669300797.0999999</v>
      </c>
      <c r="CZ238" t="s">
        <v>356</v>
      </c>
      <c r="DA238">
        <v>1669300797.0999999</v>
      </c>
      <c r="DB238">
        <v>1669300794.5999999</v>
      </c>
      <c r="DC238">
        <v>7</v>
      </c>
      <c r="DD238">
        <v>-0.40400000000000003</v>
      </c>
      <c r="DE238">
        <v>2.3E-2</v>
      </c>
      <c r="DF238">
        <v>-3.4009999999999998</v>
      </c>
      <c r="DG238">
        <v>0.121</v>
      </c>
      <c r="DH238">
        <v>413</v>
      </c>
      <c r="DI238">
        <v>31</v>
      </c>
      <c r="DJ238">
        <v>0.5</v>
      </c>
      <c r="DK238">
        <v>0.27</v>
      </c>
      <c r="DL238">
        <v>-34.3389375</v>
      </c>
      <c r="DM238">
        <v>-0.87726641651022452</v>
      </c>
      <c r="DN238">
        <v>0.2137901467414953</v>
      </c>
      <c r="DO238">
        <v>0</v>
      </c>
      <c r="DP238">
        <v>1.5803864999999999</v>
      </c>
      <c r="DQ238">
        <v>-0.1526472045028161</v>
      </c>
      <c r="DR238">
        <v>1.8677386266552399E-2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2.9487299999999999</v>
      </c>
      <c r="EB238">
        <v>2.59755</v>
      </c>
      <c r="EC238">
        <v>0.234734</v>
      </c>
      <c r="ED238">
        <v>0.23608299999999999</v>
      </c>
      <c r="EE238">
        <v>0.143287</v>
      </c>
      <c r="EF238">
        <v>0.137627</v>
      </c>
      <c r="EG238">
        <v>23195.3</v>
      </c>
      <c r="EH238">
        <v>23570.1</v>
      </c>
      <c r="EI238">
        <v>28208.400000000001</v>
      </c>
      <c r="EJ238">
        <v>29706.400000000001</v>
      </c>
      <c r="EK238">
        <v>33253</v>
      </c>
      <c r="EL238">
        <v>35559</v>
      </c>
      <c r="EM238">
        <v>39804.5</v>
      </c>
      <c r="EN238">
        <v>42442</v>
      </c>
      <c r="EO238">
        <v>1.94018</v>
      </c>
      <c r="EP238">
        <v>1.91873</v>
      </c>
      <c r="EQ238">
        <v>0.198431</v>
      </c>
      <c r="ER238">
        <v>0</v>
      </c>
      <c r="ES238">
        <v>30.935199999999998</v>
      </c>
      <c r="ET238">
        <v>999.9</v>
      </c>
      <c r="EU238">
        <v>71.900000000000006</v>
      </c>
      <c r="EV238">
        <v>34.5</v>
      </c>
      <c r="EW238">
        <v>39.0976</v>
      </c>
      <c r="EX238">
        <v>28.8446</v>
      </c>
      <c r="EY238">
        <v>1.97115</v>
      </c>
      <c r="EZ238">
        <v>1</v>
      </c>
      <c r="FA238">
        <v>0.44073899999999999</v>
      </c>
      <c r="FB238">
        <v>0.196438</v>
      </c>
      <c r="FC238">
        <v>20.275500000000001</v>
      </c>
      <c r="FD238">
        <v>5.2190899999999996</v>
      </c>
      <c r="FE238">
        <v>12.004099999999999</v>
      </c>
      <c r="FF238">
        <v>4.9863499999999998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1.86572</v>
      </c>
      <c r="FM238">
        <v>1.8620699999999999</v>
      </c>
      <c r="FN238">
        <v>1.86416</v>
      </c>
      <c r="FO238">
        <v>1.86022</v>
      </c>
      <c r="FP238">
        <v>1.8609599999999999</v>
      </c>
      <c r="FQ238">
        <v>1.86005</v>
      </c>
      <c r="FR238">
        <v>1.86175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-4.2699999999999996</v>
      </c>
      <c r="GH238">
        <v>0.1497</v>
      </c>
      <c r="GI238">
        <v>-2.4104999999999999</v>
      </c>
      <c r="GJ238">
        <v>-2.6733299999999998E-3</v>
      </c>
      <c r="GK238">
        <v>1.6058599999999999E-6</v>
      </c>
      <c r="GL238">
        <v>-4.45944E-10</v>
      </c>
      <c r="GM238">
        <v>-0.1235328524796835</v>
      </c>
      <c r="GN238">
        <v>8.2927637995010707E-4</v>
      </c>
      <c r="GO238">
        <v>4.5700164417846682E-4</v>
      </c>
      <c r="GP238">
        <v>-7.3971344136228166E-6</v>
      </c>
      <c r="GQ238">
        <v>4</v>
      </c>
      <c r="GR238">
        <v>2095</v>
      </c>
      <c r="GS238">
        <v>4</v>
      </c>
      <c r="GT238">
        <v>35</v>
      </c>
      <c r="GU238">
        <v>124</v>
      </c>
      <c r="GV238">
        <v>124</v>
      </c>
      <c r="GW238">
        <v>3.0712899999999999</v>
      </c>
      <c r="GX238">
        <v>2.5317400000000001</v>
      </c>
      <c r="GY238">
        <v>1.4489700000000001</v>
      </c>
      <c r="GZ238">
        <v>2.32544</v>
      </c>
      <c r="HA238">
        <v>1.5478499999999999</v>
      </c>
      <c r="HB238">
        <v>2.2485400000000002</v>
      </c>
      <c r="HC238">
        <v>39.1676</v>
      </c>
      <c r="HD238">
        <v>14.604900000000001</v>
      </c>
      <c r="HE238">
        <v>18</v>
      </c>
      <c r="HF238">
        <v>494.32400000000001</v>
      </c>
      <c r="HG238">
        <v>521.64</v>
      </c>
      <c r="HH238">
        <v>31.000499999999999</v>
      </c>
      <c r="HI238">
        <v>32.964799999999997</v>
      </c>
      <c r="HJ238">
        <v>30.000299999999999</v>
      </c>
      <c r="HK238">
        <v>32.848700000000001</v>
      </c>
      <c r="HL238">
        <v>32.8322</v>
      </c>
      <c r="HM238">
        <v>61.435600000000001</v>
      </c>
      <c r="HN238">
        <v>20.782699999999998</v>
      </c>
      <c r="HO238">
        <v>100</v>
      </c>
      <c r="HP238">
        <v>31</v>
      </c>
      <c r="HQ238">
        <v>1487.95</v>
      </c>
      <c r="HR238">
        <v>34.085599999999999</v>
      </c>
      <c r="HS238">
        <v>99.3797</v>
      </c>
      <c r="HT238">
        <v>98.437299999999993</v>
      </c>
    </row>
    <row r="239" spans="1:228" x14ac:dyDescent="0.2">
      <c r="A239">
        <v>224</v>
      </c>
      <c r="B239">
        <v>1669308240.0999999</v>
      </c>
      <c r="C239">
        <v>890.5</v>
      </c>
      <c r="D239" t="s">
        <v>807</v>
      </c>
      <c r="E239" t="s">
        <v>808</v>
      </c>
      <c r="F239">
        <v>4</v>
      </c>
      <c r="G239">
        <v>1669308237.7874999</v>
      </c>
      <c r="H239">
        <f t="shared" si="102"/>
        <v>2.953220928706674E-3</v>
      </c>
      <c r="I239">
        <f t="shared" si="103"/>
        <v>2.9532209287066737</v>
      </c>
      <c r="J239">
        <f t="shared" si="104"/>
        <v>36.193665550755682</v>
      </c>
      <c r="K239">
        <f t="shared" si="105"/>
        <v>1448.34</v>
      </c>
      <c r="L239">
        <f t="shared" si="106"/>
        <v>1047.3457494463999</v>
      </c>
      <c r="M239">
        <f t="shared" si="107"/>
        <v>105.91861942342753</v>
      </c>
      <c r="N239">
        <f t="shared" si="108"/>
        <v>146.471376178128</v>
      </c>
      <c r="O239">
        <f t="shared" si="109"/>
        <v>0.16463989626772854</v>
      </c>
      <c r="P239">
        <f t="shared" si="110"/>
        <v>2.2514435174890797</v>
      </c>
      <c r="Q239">
        <f t="shared" si="111"/>
        <v>0.15823184177695468</v>
      </c>
      <c r="R239">
        <f t="shared" si="112"/>
        <v>9.9449857919584342E-2</v>
      </c>
      <c r="S239">
        <f t="shared" si="113"/>
        <v>226.11143019762659</v>
      </c>
      <c r="T239">
        <f t="shared" si="114"/>
        <v>34.077382896246739</v>
      </c>
      <c r="U239">
        <f t="shared" si="115"/>
        <v>34.154150000000001</v>
      </c>
      <c r="V239">
        <f t="shared" si="116"/>
        <v>5.3891241460390775</v>
      </c>
      <c r="W239">
        <f t="shared" si="117"/>
        <v>69.546232769834518</v>
      </c>
      <c r="X239">
        <f t="shared" si="118"/>
        <v>3.5853853537235598</v>
      </c>
      <c r="Y239">
        <f t="shared" si="119"/>
        <v>5.1553983744734344</v>
      </c>
      <c r="Z239">
        <f t="shared" si="120"/>
        <v>1.8037387923155177</v>
      </c>
      <c r="AA239">
        <f t="shared" si="121"/>
        <v>-130.23704295596431</v>
      </c>
      <c r="AB239">
        <f t="shared" si="122"/>
        <v>-96.311854987377586</v>
      </c>
      <c r="AC239">
        <f t="shared" si="123"/>
        <v>-9.8699697841554457</v>
      </c>
      <c r="AD239">
        <f t="shared" si="124"/>
        <v>-10.307437529870754</v>
      </c>
      <c r="AE239">
        <f t="shared" si="125"/>
        <v>59.809017066723342</v>
      </c>
      <c r="AF239">
        <f t="shared" si="126"/>
        <v>2.8701314748703259</v>
      </c>
      <c r="AG239">
        <f t="shared" si="127"/>
        <v>36.193665550755682</v>
      </c>
      <c r="AH239">
        <v>1533.8320515415189</v>
      </c>
      <c r="AI239">
        <v>1504.64812121212</v>
      </c>
      <c r="AJ239">
        <v>1.7020131323300201</v>
      </c>
      <c r="AK239">
        <v>66.400301856687292</v>
      </c>
      <c r="AL239">
        <f t="shared" si="128"/>
        <v>2.9532209287066737</v>
      </c>
      <c r="AM239">
        <v>33.937098414596143</v>
      </c>
      <c r="AN239">
        <v>35.470279393939393</v>
      </c>
      <c r="AO239">
        <v>7.1221896419742831E-4</v>
      </c>
      <c r="AP239">
        <v>80.260018109835471</v>
      </c>
      <c r="AQ239">
        <v>15</v>
      </c>
      <c r="AR239">
        <v>3</v>
      </c>
      <c r="AS239">
        <f t="shared" si="129"/>
        <v>1</v>
      </c>
      <c r="AT239">
        <f t="shared" si="130"/>
        <v>0</v>
      </c>
      <c r="AU239">
        <f t="shared" si="131"/>
        <v>22315.563479387612</v>
      </c>
      <c r="AV239">
        <f t="shared" si="132"/>
        <v>1199.9725000000001</v>
      </c>
      <c r="AW239">
        <f t="shared" si="133"/>
        <v>1025.9021949210501</v>
      </c>
      <c r="AX239">
        <f t="shared" si="134"/>
        <v>0.85493808809872718</v>
      </c>
      <c r="AY239">
        <f t="shared" si="135"/>
        <v>0.18843051003054367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1669308237.7874999</v>
      </c>
      <c r="BF239">
        <v>1448.34</v>
      </c>
      <c r="BG239">
        <v>1482.8712499999999</v>
      </c>
      <c r="BH239">
        <v>35.453049999999998</v>
      </c>
      <c r="BI239">
        <v>33.958575000000003</v>
      </c>
      <c r="BJ239">
        <v>1452.6125</v>
      </c>
      <c r="BK239">
        <v>35.303199999999997</v>
      </c>
      <c r="BL239">
        <v>500.15</v>
      </c>
      <c r="BM239">
        <v>101.0305</v>
      </c>
      <c r="BN239">
        <v>0.1000192</v>
      </c>
      <c r="BO239">
        <v>33.360675000000001</v>
      </c>
      <c r="BP239">
        <v>34.154150000000001</v>
      </c>
      <c r="BQ239">
        <v>999.9</v>
      </c>
      <c r="BR239">
        <v>0</v>
      </c>
      <c r="BS239">
        <v>0</v>
      </c>
      <c r="BT239">
        <v>4501.25</v>
      </c>
      <c r="BU239">
        <v>0</v>
      </c>
      <c r="BV239">
        <v>306.71112499999998</v>
      </c>
      <c r="BW239">
        <v>-34.530987499999988</v>
      </c>
      <c r="BX239">
        <v>1501.57375</v>
      </c>
      <c r="BY239">
        <v>1534.9962499999999</v>
      </c>
      <c r="BZ239">
        <v>1.4944725000000001</v>
      </c>
      <c r="CA239">
        <v>1482.8712499999999</v>
      </c>
      <c r="CB239">
        <v>33.958575000000003</v>
      </c>
      <c r="CC239">
        <v>3.5818400000000001</v>
      </c>
      <c r="CD239">
        <v>3.4308512499999999</v>
      </c>
      <c r="CE239">
        <v>27.01275</v>
      </c>
      <c r="CF239">
        <v>26.281375000000001</v>
      </c>
      <c r="CG239">
        <v>1199.9725000000001</v>
      </c>
      <c r="CH239">
        <v>0.49998037499999998</v>
      </c>
      <c r="CI239">
        <v>0.50001962499999997</v>
      </c>
      <c r="CJ239">
        <v>0</v>
      </c>
      <c r="CK239">
        <v>1166.36625</v>
      </c>
      <c r="CL239">
        <v>4.9990899999999998</v>
      </c>
      <c r="CM239">
        <v>12974.95</v>
      </c>
      <c r="CN239">
        <v>9557.5612499999988</v>
      </c>
      <c r="CO239">
        <v>42.843499999999999</v>
      </c>
      <c r="CP239">
        <v>44.5</v>
      </c>
      <c r="CQ239">
        <v>43.625</v>
      </c>
      <c r="CR239">
        <v>43.561999999999998</v>
      </c>
      <c r="CS239">
        <v>44.186999999999998</v>
      </c>
      <c r="CT239">
        <v>597.46374999999989</v>
      </c>
      <c r="CU239">
        <v>597.51</v>
      </c>
      <c r="CV239">
        <v>0</v>
      </c>
      <c r="CW239">
        <v>1669308248.9000001</v>
      </c>
      <c r="CX239">
        <v>0</v>
      </c>
      <c r="CY239">
        <v>1669300797.0999999</v>
      </c>
      <c r="CZ239" t="s">
        <v>356</v>
      </c>
      <c r="DA239">
        <v>1669300797.0999999</v>
      </c>
      <c r="DB239">
        <v>1669300794.5999999</v>
      </c>
      <c r="DC239">
        <v>7</v>
      </c>
      <c r="DD239">
        <v>-0.40400000000000003</v>
      </c>
      <c r="DE239">
        <v>2.3E-2</v>
      </c>
      <c r="DF239">
        <v>-3.4009999999999998</v>
      </c>
      <c r="DG239">
        <v>0.121</v>
      </c>
      <c r="DH239">
        <v>413</v>
      </c>
      <c r="DI239">
        <v>31</v>
      </c>
      <c r="DJ239">
        <v>0.5</v>
      </c>
      <c r="DK239">
        <v>0.27</v>
      </c>
      <c r="DL239">
        <v>-34.363070000000008</v>
      </c>
      <c r="DM239">
        <v>-1.680968105065608</v>
      </c>
      <c r="DN239">
        <v>0.22325702474950271</v>
      </c>
      <c r="DO239">
        <v>0</v>
      </c>
      <c r="DP239">
        <v>1.5574975</v>
      </c>
      <c r="DQ239">
        <v>-0.26723189493433369</v>
      </c>
      <c r="DR239">
        <v>3.2795379838477218E-2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357</v>
      </c>
      <c r="EA239">
        <v>2.9485800000000002</v>
      </c>
      <c r="EB239">
        <v>2.5973999999999999</v>
      </c>
      <c r="EC239">
        <v>0.235374</v>
      </c>
      <c r="ED239">
        <v>0.23671600000000001</v>
      </c>
      <c r="EE239">
        <v>0.14338799999999999</v>
      </c>
      <c r="EF239">
        <v>0.13774400000000001</v>
      </c>
      <c r="EG239">
        <v>23175.599999999999</v>
      </c>
      <c r="EH239">
        <v>23550.3</v>
      </c>
      <c r="EI239">
        <v>28208.2</v>
      </c>
      <c r="EJ239">
        <v>29706.2</v>
      </c>
      <c r="EK239">
        <v>33249.4</v>
      </c>
      <c r="EL239">
        <v>35553.5</v>
      </c>
      <c r="EM239">
        <v>39804.9</v>
      </c>
      <c r="EN239">
        <v>42441.3</v>
      </c>
      <c r="EO239">
        <v>1.94015</v>
      </c>
      <c r="EP239">
        <v>1.9189499999999999</v>
      </c>
      <c r="EQ239">
        <v>0.198156</v>
      </c>
      <c r="ER239">
        <v>0</v>
      </c>
      <c r="ES239">
        <v>30.944600000000001</v>
      </c>
      <c r="ET239">
        <v>999.9</v>
      </c>
      <c r="EU239">
        <v>71.900000000000006</v>
      </c>
      <c r="EV239">
        <v>34.4</v>
      </c>
      <c r="EW239">
        <v>38.881100000000004</v>
      </c>
      <c r="EX239">
        <v>28.964600000000001</v>
      </c>
      <c r="EY239">
        <v>1.6947099999999999</v>
      </c>
      <c r="EZ239">
        <v>1</v>
      </c>
      <c r="FA239">
        <v>0.44108999999999998</v>
      </c>
      <c r="FB239">
        <v>0.200324</v>
      </c>
      <c r="FC239">
        <v>20.275300000000001</v>
      </c>
      <c r="FD239">
        <v>5.2198399999999996</v>
      </c>
      <c r="FE239">
        <v>12.004099999999999</v>
      </c>
      <c r="FF239">
        <v>4.9865000000000004</v>
      </c>
      <c r="FG239">
        <v>3.2845499999999999</v>
      </c>
      <c r="FH239">
        <v>9999</v>
      </c>
      <c r="FI239">
        <v>9999</v>
      </c>
      <c r="FJ239">
        <v>9999</v>
      </c>
      <c r="FK239">
        <v>999.9</v>
      </c>
      <c r="FL239">
        <v>1.86575</v>
      </c>
      <c r="FM239">
        <v>1.86206</v>
      </c>
      <c r="FN239">
        <v>1.86416</v>
      </c>
      <c r="FO239">
        <v>1.86022</v>
      </c>
      <c r="FP239">
        <v>1.8609599999999999</v>
      </c>
      <c r="FQ239">
        <v>1.86005</v>
      </c>
      <c r="FR239">
        <v>1.86175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-4.2699999999999996</v>
      </c>
      <c r="GH239">
        <v>0.15</v>
      </c>
      <c r="GI239">
        <v>-2.4104999999999999</v>
      </c>
      <c r="GJ239">
        <v>-2.6733299999999998E-3</v>
      </c>
      <c r="GK239">
        <v>1.6058599999999999E-6</v>
      </c>
      <c r="GL239">
        <v>-4.45944E-10</v>
      </c>
      <c r="GM239">
        <v>-0.1235328524796835</v>
      </c>
      <c r="GN239">
        <v>8.2927637995010707E-4</v>
      </c>
      <c r="GO239">
        <v>4.5700164417846682E-4</v>
      </c>
      <c r="GP239">
        <v>-7.3971344136228166E-6</v>
      </c>
      <c r="GQ239">
        <v>4</v>
      </c>
      <c r="GR239">
        <v>2095</v>
      </c>
      <c r="GS239">
        <v>4</v>
      </c>
      <c r="GT239">
        <v>35</v>
      </c>
      <c r="GU239">
        <v>124</v>
      </c>
      <c r="GV239">
        <v>124.1</v>
      </c>
      <c r="GW239">
        <v>3.0822799999999999</v>
      </c>
      <c r="GX239">
        <v>2.5366200000000001</v>
      </c>
      <c r="GY239">
        <v>1.4489700000000001</v>
      </c>
      <c r="GZ239">
        <v>2.32666</v>
      </c>
      <c r="HA239">
        <v>1.5478499999999999</v>
      </c>
      <c r="HB239">
        <v>2.2216800000000001</v>
      </c>
      <c r="HC239">
        <v>39.142800000000001</v>
      </c>
      <c r="HD239">
        <v>14.587300000000001</v>
      </c>
      <c r="HE239">
        <v>18</v>
      </c>
      <c r="HF239">
        <v>494.32900000000001</v>
      </c>
      <c r="HG239">
        <v>521.81799999999998</v>
      </c>
      <c r="HH239">
        <v>31.000900000000001</v>
      </c>
      <c r="HI239">
        <v>32.966200000000001</v>
      </c>
      <c r="HJ239">
        <v>30.000399999999999</v>
      </c>
      <c r="HK239">
        <v>32.851500000000001</v>
      </c>
      <c r="HL239">
        <v>32.8337</v>
      </c>
      <c r="HM239">
        <v>61.658700000000003</v>
      </c>
      <c r="HN239">
        <v>20.4955</v>
      </c>
      <c r="HO239">
        <v>100</v>
      </c>
      <c r="HP239">
        <v>31</v>
      </c>
      <c r="HQ239">
        <v>1494.63</v>
      </c>
      <c r="HR239">
        <v>34.0901</v>
      </c>
      <c r="HS239">
        <v>99.38</v>
      </c>
      <c r="HT239">
        <v>98.436000000000007</v>
      </c>
    </row>
    <row r="240" spans="1:228" x14ac:dyDescent="0.2">
      <c r="A240">
        <v>225</v>
      </c>
      <c r="B240">
        <v>1669308244.0999999</v>
      </c>
      <c r="C240">
        <v>894.5</v>
      </c>
      <c r="D240" t="s">
        <v>809</v>
      </c>
      <c r="E240" t="s">
        <v>810</v>
      </c>
      <c r="F240">
        <v>4</v>
      </c>
      <c r="G240">
        <v>1669308242.0999999</v>
      </c>
      <c r="H240">
        <f t="shared" si="102"/>
        <v>3.0655660744246258E-3</v>
      </c>
      <c r="I240">
        <f t="shared" si="103"/>
        <v>3.0655660744246256</v>
      </c>
      <c r="J240">
        <f t="shared" si="104"/>
        <v>35.312386333149199</v>
      </c>
      <c r="K240">
        <f t="shared" si="105"/>
        <v>1455.512857142857</v>
      </c>
      <c r="L240">
        <f t="shared" si="106"/>
        <v>1076.1818371483694</v>
      </c>
      <c r="M240">
        <f t="shared" si="107"/>
        <v>108.83553156748363</v>
      </c>
      <c r="N240">
        <f t="shared" si="108"/>
        <v>147.19772258023164</v>
      </c>
      <c r="O240">
        <f t="shared" si="109"/>
        <v>0.17128894323871122</v>
      </c>
      <c r="P240">
        <f t="shared" si="110"/>
        <v>2.2480094586146548</v>
      </c>
      <c r="Q240">
        <f t="shared" si="111"/>
        <v>0.16435444174919508</v>
      </c>
      <c r="R240">
        <f t="shared" si="112"/>
        <v>0.10332117056108078</v>
      </c>
      <c r="S240">
        <f t="shared" si="113"/>
        <v>226.11005452058836</v>
      </c>
      <c r="T240">
        <f t="shared" si="114"/>
        <v>34.049683356783021</v>
      </c>
      <c r="U240">
        <f t="shared" si="115"/>
        <v>34.164214285714287</v>
      </c>
      <c r="V240">
        <f t="shared" si="116"/>
        <v>5.3921468823090981</v>
      </c>
      <c r="W240">
        <f t="shared" si="117"/>
        <v>69.595099236118187</v>
      </c>
      <c r="X240">
        <f t="shared" si="118"/>
        <v>3.5895960863624361</v>
      </c>
      <c r="Y240">
        <f t="shared" si="119"/>
        <v>5.1578288209401988</v>
      </c>
      <c r="Z240">
        <f t="shared" si="120"/>
        <v>1.802550795946662</v>
      </c>
      <c r="AA240">
        <f t="shared" si="121"/>
        <v>-135.19146388212599</v>
      </c>
      <c r="AB240">
        <f t="shared" si="122"/>
        <v>-96.365357490508828</v>
      </c>
      <c r="AC240">
        <f t="shared" si="123"/>
        <v>-9.8914320294732327</v>
      </c>
      <c r="AD240">
        <f t="shared" si="124"/>
        <v>-15.338198881519688</v>
      </c>
      <c r="AE240">
        <f t="shared" si="125"/>
        <v>59.11095293315033</v>
      </c>
      <c r="AF240">
        <f t="shared" si="126"/>
        <v>2.8812475282315275</v>
      </c>
      <c r="AG240">
        <f t="shared" si="127"/>
        <v>35.312386333149199</v>
      </c>
      <c r="AH240">
        <v>1540.4649607493</v>
      </c>
      <c r="AI240">
        <v>1511.638545454545</v>
      </c>
      <c r="AJ240">
        <v>1.727546934676303</v>
      </c>
      <c r="AK240">
        <v>66.400301856687292</v>
      </c>
      <c r="AL240">
        <f t="shared" si="128"/>
        <v>3.0655660744246256</v>
      </c>
      <c r="AM240">
        <v>33.978585981624342</v>
      </c>
      <c r="AN240">
        <v>35.506030909090903</v>
      </c>
      <c r="AO240">
        <v>1.079965930539315E-2</v>
      </c>
      <c r="AP240">
        <v>80.260018109835471</v>
      </c>
      <c r="AQ240">
        <v>15</v>
      </c>
      <c r="AR240">
        <v>3</v>
      </c>
      <c r="AS240">
        <f t="shared" si="129"/>
        <v>1</v>
      </c>
      <c r="AT240">
        <f t="shared" si="130"/>
        <v>0</v>
      </c>
      <c r="AU240">
        <f t="shared" si="131"/>
        <v>22255.771283464797</v>
      </c>
      <c r="AV240">
        <f t="shared" si="132"/>
        <v>1199.971428571429</v>
      </c>
      <c r="AW240">
        <f t="shared" si="133"/>
        <v>1025.9006707360566</v>
      </c>
      <c r="AX240">
        <f t="shared" si="134"/>
        <v>0.85493758127007702</v>
      </c>
      <c r="AY240">
        <f t="shared" si="135"/>
        <v>0.18842953185124861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1669308242.0999999</v>
      </c>
      <c r="BF240">
        <v>1455.512857142857</v>
      </c>
      <c r="BG240">
        <v>1489.687142857143</v>
      </c>
      <c r="BH240">
        <v>35.494457142857136</v>
      </c>
      <c r="BI240">
        <v>33.994257142857137</v>
      </c>
      <c r="BJ240">
        <v>1459.7914285714289</v>
      </c>
      <c r="BK240">
        <v>35.344385714285721</v>
      </c>
      <c r="BL240">
        <v>500.14957142857139</v>
      </c>
      <c r="BM240">
        <v>101.0311428571429</v>
      </c>
      <c r="BN240">
        <v>0.1000301571428571</v>
      </c>
      <c r="BO240">
        <v>33.36908571428571</v>
      </c>
      <c r="BP240">
        <v>34.164214285714287</v>
      </c>
      <c r="BQ240">
        <v>999.89999999999986</v>
      </c>
      <c r="BR240">
        <v>0</v>
      </c>
      <c r="BS240">
        <v>0</v>
      </c>
      <c r="BT240">
        <v>4491.25</v>
      </c>
      <c r="BU240">
        <v>0</v>
      </c>
      <c r="BV240">
        <v>307.14614285714288</v>
      </c>
      <c r="BW240">
        <v>-34.173371428571429</v>
      </c>
      <c r="BX240">
        <v>1509.075714285714</v>
      </c>
      <c r="BY240">
        <v>1542.111428571428</v>
      </c>
      <c r="BZ240">
        <v>1.500197142857143</v>
      </c>
      <c r="CA240">
        <v>1489.687142857143</v>
      </c>
      <c r="CB240">
        <v>33.994257142857137</v>
      </c>
      <c r="CC240">
        <v>3.5860542857142859</v>
      </c>
      <c r="CD240">
        <v>3.4344871428571428</v>
      </c>
      <c r="CE240">
        <v>27.03275714285714</v>
      </c>
      <c r="CF240">
        <v>26.299314285714281</v>
      </c>
      <c r="CG240">
        <v>1199.971428571429</v>
      </c>
      <c r="CH240">
        <v>0.49999785714285711</v>
      </c>
      <c r="CI240">
        <v>0.50000214285714295</v>
      </c>
      <c r="CJ240">
        <v>0</v>
      </c>
      <c r="CK240">
        <v>1166.46</v>
      </c>
      <c r="CL240">
        <v>4.9990899999999998</v>
      </c>
      <c r="CM240">
        <v>12983.32857142857</v>
      </c>
      <c r="CN240">
        <v>9557.6285714285714</v>
      </c>
      <c r="CO240">
        <v>42.875</v>
      </c>
      <c r="CP240">
        <v>44.517714285714291</v>
      </c>
      <c r="CQ240">
        <v>43.625</v>
      </c>
      <c r="CR240">
        <v>43.561999999999998</v>
      </c>
      <c r="CS240">
        <v>44.186999999999998</v>
      </c>
      <c r="CT240">
        <v>597.48285714285703</v>
      </c>
      <c r="CU240">
        <v>597.48857142857139</v>
      </c>
      <c r="CV240">
        <v>0</v>
      </c>
      <c r="CW240">
        <v>1669308253.0999999</v>
      </c>
      <c r="CX240">
        <v>0</v>
      </c>
      <c r="CY240">
        <v>1669300797.0999999</v>
      </c>
      <c r="CZ240" t="s">
        <v>356</v>
      </c>
      <c r="DA240">
        <v>1669300797.0999999</v>
      </c>
      <c r="DB240">
        <v>1669300794.5999999</v>
      </c>
      <c r="DC240">
        <v>7</v>
      </c>
      <c r="DD240">
        <v>-0.40400000000000003</v>
      </c>
      <c r="DE240">
        <v>2.3E-2</v>
      </c>
      <c r="DF240">
        <v>-3.4009999999999998</v>
      </c>
      <c r="DG240">
        <v>0.121</v>
      </c>
      <c r="DH240">
        <v>413</v>
      </c>
      <c r="DI240">
        <v>31</v>
      </c>
      <c r="DJ240">
        <v>0.5</v>
      </c>
      <c r="DK240">
        <v>0.27</v>
      </c>
      <c r="DL240">
        <v>-34.392829999999996</v>
      </c>
      <c r="DM240">
        <v>-0.243978236397522</v>
      </c>
      <c r="DN240">
        <v>0.2018519992469732</v>
      </c>
      <c r="DO240">
        <v>0</v>
      </c>
      <c r="DP240">
        <v>1.54195975</v>
      </c>
      <c r="DQ240">
        <v>-0.34617579737336129</v>
      </c>
      <c r="DR240">
        <v>3.7687528738795002E-2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2.94848</v>
      </c>
      <c r="EB240">
        <v>2.5974200000000001</v>
      </c>
      <c r="EC240">
        <v>0.23602300000000001</v>
      </c>
      <c r="ED240">
        <v>0.23733199999999999</v>
      </c>
      <c r="EE240">
        <v>0.14347799999999999</v>
      </c>
      <c r="EF240">
        <v>0.13783500000000001</v>
      </c>
      <c r="EG240">
        <v>23155.599999999999</v>
      </c>
      <c r="EH240">
        <v>23531</v>
      </c>
      <c r="EI240">
        <v>28207.8</v>
      </c>
      <c r="EJ240">
        <v>29705.9</v>
      </c>
      <c r="EK240">
        <v>33245.1</v>
      </c>
      <c r="EL240">
        <v>35550</v>
      </c>
      <c r="EM240">
        <v>39803.800000000003</v>
      </c>
      <c r="EN240">
        <v>42441.4</v>
      </c>
      <c r="EO240">
        <v>1.9401299999999999</v>
      </c>
      <c r="EP240">
        <v>1.9187700000000001</v>
      </c>
      <c r="EQ240">
        <v>0.19850599999999999</v>
      </c>
      <c r="ER240">
        <v>0</v>
      </c>
      <c r="ES240">
        <v>30.956099999999999</v>
      </c>
      <c r="ET240">
        <v>999.9</v>
      </c>
      <c r="EU240">
        <v>71.900000000000006</v>
      </c>
      <c r="EV240">
        <v>34.4</v>
      </c>
      <c r="EW240">
        <v>38.880299999999998</v>
      </c>
      <c r="EX240">
        <v>28.9346</v>
      </c>
      <c r="EY240">
        <v>1.6105799999999999</v>
      </c>
      <c r="EZ240">
        <v>1</v>
      </c>
      <c r="FA240">
        <v>0.441021</v>
      </c>
      <c r="FB240">
        <v>0.20394300000000001</v>
      </c>
      <c r="FC240">
        <v>20.275500000000001</v>
      </c>
      <c r="FD240">
        <v>5.2207299999999996</v>
      </c>
      <c r="FE240">
        <v>12.004</v>
      </c>
      <c r="FF240">
        <v>4.9874999999999998</v>
      </c>
      <c r="FG240">
        <v>3.2846299999999999</v>
      </c>
      <c r="FH240">
        <v>9999</v>
      </c>
      <c r="FI240">
        <v>9999</v>
      </c>
      <c r="FJ240">
        <v>9999</v>
      </c>
      <c r="FK240">
        <v>999.9</v>
      </c>
      <c r="FL240">
        <v>1.8656999999999999</v>
      </c>
      <c r="FM240">
        <v>1.8620399999999999</v>
      </c>
      <c r="FN240">
        <v>1.86415</v>
      </c>
      <c r="FO240">
        <v>1.8602000000000001</v>
      </c>
      <c r="FP240">
        <v>1.8609599999999999</v>
      </c>
      <c r="FQ240">
        <v>1.86005</v>
      </c>
      <c r="FR240">
        <v>1.86174</v>
      </c>
      <c r="FS240">
        <v>1.85836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-4.28</v>
      </c>
      <c r="GH240">
        <v>0.15010000000000001</v>
      </c>
      <c r="GI240">
        <v>-2.4104999999999999</v>
      </c>
      <c r="GJ240">
        <v>-2.6733299999999998E-3</v>
      </c>
      <c r="GK240">
        <v>1.6058599999999999E-6</v>
      </c>
      <c r="GL240">
        <v>-4.45944E-10</v>
      </c>
      <c r="GM240">
        <v>-0.1235328524796835</v>
      </c>
      <c r="GN240">
        <v>8.2927637995010707E-4</v>
      </c>
      <c r="GO240">
        <v>4.5700164417846682E-4</v>
      </c>
      <c r="GP240">
        <v>-7.3971344136228166E-6</v>
      </c>
      <c r="GQ240">
        <v>4</v>
      </c>
      <c r="GR240">
        <v>2095</v>
      </c>
      <c r="GS240">
        <v>4</v>
      </c>
      <c r="GT240">
        <v>35</v>
      </c>
      <c r="GU240">
        <v>124.1</v>
      </c>
      <c r="GV240">
        <v>124.2</v>
      </c>
      <c r="GW240">
        <v>3.0932599999999999</v>
      </c>
      <c r="GX240">
        <v>2.5354000000000001</v>
      </c>
      <c r="GY240">
        <v>1.4489700000000001</v>
      </c>
      <c r="GZ240">
        <v>2.32666</v>
      </c>
      <c r="HA240">
        <v>1.5478499999999999</v>
      </c>
      <c r="HB240">
        <v>2.2509800000000002</v>
      </c>
      <c r="HC240">
        <v>39.1676</v>
      </c>
      <c r="HD240">
        <v>14.5961</v>
      </c>
      <c r="HE240">
        <v>18</v>
      </c>
      <c r="HF240">
        <v>494.31900000000002</v>
      </c>
      <c r="HG240">
        <v>521.71500000000003</v>
      </c>
      <c r="HH240">
        <v>31.001000000000001</v>
      </c>
      <c r="HI240">
        <v>32.968299999999999</v>
      </c>
      <c r="HJ240">
        <v>30.0001</v>
      </c>
      <c r="HK240">
        <v>32.8523</v>
      </c>
      <c r="HL240">
        <v>32.836599999999997</v>
      </c>
      <c r="HM240">
        <v>61.869900000000001</v>
      </c>
      <c r="HN240">
        <v>20.4955</v>
      </c>
      <c r="HO240">
        <v>100</v>
      </c>
      <c r="HP240">
        <v>31</v>
      </c>
      <c r="HQ240">
        <v>1501.32</v>
      </c>
      <c r="HR240">
        <v>34.106000000000002</v>
      </c>
      <c r="HS240">
        <v>99.377899999999997</v>
      </c>
      <c r="HT240">
        <v>98.4358</v>
      </c>
    </row>
    <row r="241" spans="1:228" x14ac:dyDescent="0.2">
      <c r="A241">
        <v>226</v>
      </c>
      <c r="B241">
        <v>1669308248.0999999</v>
      </c>
      <c r="C241">
        <v>898.5</v>
      </c>
      <c r="D241" t="s">
        <v>811</v>
      </c>
      <c r="E241" t="s">
        <v>812</v>
      </c>
      <c r="F241">
        <v>4</v>
      </c>
      <c r="G241">
        <v>1669308245.7874999</v>
      </c>
      <c r="H241">
        <f t="shared" si="102"/>
        <v>3.0324409707123239E-3</v>
      </c>
      <c r="I241">
        <f t="shared" si="103"/>
        <v>3.0324409707123237</v>
      </c>
      <c r="J241">
        <f t="shared" si="104"/>
        <v>34.870957592090576</v>
      </c>
      <c r="K241">
        <f t="shared" si="105"/>
        <v>1461.5125</v>
      </c>
      <c r="L241">
        <f t="shared" si="106"/>
        <v>1082.1793649168042</v>
      </c>
      <c r="M241">
        <f t="shared" si="107"/>
        <v>109.44354538002902</v>
      </c>
      <c r="N241">
        <f t="shared" si="108"/>
        <v>147.80646795046454</v>
      </c>
      <c r="O241">
        <f t="shared" si="109"/>
        <v>0.16918198162228984</v>
      </c>
      <c r="P241">
        <f t="shared" si="110"/>
        <v>2.2482455228638796</v>
      </c>
      <c r="Q241">
        <f t="shared" si="111"/>
        <v>0.16241408382287112</v>
      </c>
      <c r="R241">
        <f t="shared" si="112"/>
        <v>0.10209431163353926</v>
      </c>
      <c r="S241">
        <f t="shared" si="113"/>
        <v>226.12176707303459</v>
      </c>
      <c r="T241">
        <f t="shared" si="114"/>
        <v>34.070873377245945</v>
      </c>
      <c r="U241">
        <f t="shared" si="115"/>
        <v>34.179862499999999</v>
      </c>
      <c r="V241">
        <f t="shared" si="116"/>
        <v>5.3968496396634471</v>
      </c>
      <c r="W241">
        <f t="shared" si="117"/>
        <v>69.611831585903488</v>
      </c>
      <c r="X241">
        <f t="shared" si="118"/>
        <v>3.5925197579745007</v>
      </c>
      <c r="Y241">
        <f t="shared" si="119"/>
        <v>5.160789015501198</v>
      </c>
      <c r="Z241">
        <f t="shared" si="120"/>
        <v>1.8043298816889464</v>
      </c>
      <c r="AA241">
        <f t="shared" si="121"/>
        <v>-133.73064680841347</v>
      </c>
      <c r="AB241">
        <f t="shared" si="122"/>
        <v>-97.031079087199274</v>
      </c>
      <c r="AC241">
        <f t="shared" si="123"/>
        <v>-9.9599802011065766</v>
      </c>
      <c r="AD241">
        <f t="shared" si="124"/>
        <v>-14.59993902368474</v>
      </c>
      <c r="AE241">
        <f t="shared" si="125"/>
        <v>59.179967907498792</v>
      </c>
      <c r="AF241">
        <f t="shared" si="126"/>
        <v>2.8972784749251064</v>
      </c>
      <c r="AG241">
        <f t="shared" si="127"/>
        <v>34.870957592090576</v>
      </c>
      <c r="AH241">
        <v>1547.2255194064639</v>
      </c>
      <c r="AI241">
        <v>1518.5414545454539</v>
      </c>
      <c r="AJ241">
        <v>1.7472917922896121</v>
      </c>
      <c r="AK241">
        <v>66.400301856687292</v>
      </c>
      <c r="AL241">
        <f t="shared" si="128"/>
        <v>3.0324409707123237</v>
      </c>
      <c r="AM241">
        <v>34.009091052030328</v>
      </c>
      <c r="AN241">
        <v>35.537730909090918</v>
      </c>
      <c r="AO241">
        <v>7.894404709718009E-3</v>
      </c>
      <c r="AP241">
        <v>80.260018109835471</v>
      </c>
      <c r="AQ241">
        <v>15</v>
      </c>
      <c r="AR241">
        <v>3</v>
      </c>
      <c r="AS241">
        <f t="shared" si="129"/>
        <v>1</v>
      </c>
      <c r="AT241">
        <f t="shared" si="130"/>
        <v>0</v>
      </c>
      <c r="AU241">
        <f t="shared" si="131"/>
        <v>22259.03451408647</v>
      </c>
      <c r="AV241">
        <f t="shared" si="132"/>
        <v>1200.0350000000001</v>
      </c>
      <c r="AW241">
        <f t="shared" si="133"/>
        <v>1025.9548824212616</v>
      </c>
      <c r="AX241">
        <f t="shared" si="134"/>
        <v>0.85493746634161627</v>
      </c>
      <c r="AY241">
        <f t="shared" si="135"/>
        <v>0.18842931003931934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1669308245.7874999</v>
      </c>
      <c r="BF241">
        <v>1461.5125</v>
      </c>
      <c r="BG241">
        <v>1495.7462499999999</v>
      </c>
      <c r="BH241">
        <v>35.522887500000003</v>
      </c>
      <c r="BI241">
        <v>34.014375000000001</v>
      </c>
      <c r="BJ241">
        <v>1465.7974999999999</v>
      </c>
      <c r="BK241">
        <v>35.372662499999997</v>
      </c>
      <c r="BL241">
        <v>500.14625000000001</v>
      </c>
      <c r="BM241">
        <v>101.0325</v>
      </c>
      <c r="BN241">
        <v>0.1000376625</v>
      </c>
      <c r="BO241">
        <v>33.379324999999987</v>
      </c>
      <c r="BP241">
        <v>34.179862499999999</v>
      </c>
      <c r="BQ241">
        <v>999.9</v>
      </c>
      <c r="BR241">
        <v>0</v>
      </c>
      <c r="BS241">
        <v>0</v>
      </c>
      <c r="BT241">
        <v>4491.875</v>
      </c>
      <c r="BU241">
        <v>0</v>
      </c>
      <c r="BV241">
        <v>306.96550000000002</v>
      </c>
      <c r="BW241">
        <v>-34.230200000000004</v>
      </c>
      <c r="BX241">
        <v>1515.3425</v>
      </c>
      <c r="BY241">
        <v>1548.4137499999999</v>
      </c>
      <c r="BZ241">
        <v>1.5085299999999999</v>
      </c>
      <c r="CA241">
        <v>1495.7462499999999</v>
      </c>
      <c r="CB241">
        <v>34.014375000000001</v>
      </c>
      <c r="CC241">
        <v>3.5889700000000002</v>
      </c>
      <c r="CD241">
        <v>3.4365600000000001</v>
      </c>
      <c r="CE241">
        <v>27.046624999999999</v>
      </c>
      <c r="CF241">
        <v>26.309550000000002</v>
      </c>
      <c r="CG241">
        <v>1200.0350000000001</v>
      </c>
      <c r="CH241">
        <v>0.50000062499999998</v>
      </c>
      <c r="CI241">
        <v>0.49999937500000002</v>
      </c>
      <c r="CJ241">
        <v>0</v>
      </c>
      <c r="CK241">
        <v>1166.18875</v>
      </c>
      <c r="CL241">
        <v>4.9990899999999998</v>
      </c>
      <c r="CM241">
        <v>12989.387500000001</v>
      </c>
      <c r="CN241">
        <v>9558.125</v>
      </c>
      <c r="CO241">
        <v>42.875</v>
      </c>
      <c r="CP241">
        <v>44.546499999999988</v>
      </c>
      <c r="CQ241">
        <v>43.625</v>
      </c>
      <c r="CR241">
        <v>43.561999999999998</v>
      </c>
      <c r="CS241">
        <v>44.186999999999998</v>
      </c>
      <c r="CT241">
        <v>597.52</v>
      </c>
      <c r="CU241">
        <v>597.51625000000001</v>
      </c>
      <c r="CV241">
        <v>0</v>
      </c>
      <c r="CW241">
        <v>1669308257.3</v>
      </c>
      <c r="CX241">
        <v>0</v>
      </c>
      <c r="CY241">
        <v>1669300797.0999999</v>
      </c>
      <c r="CZ241" t="s">
        <v>356</v>
      </c>
      <c r="DA241">
        <v>1669300797.0999999</v>
      </c>
      <c r="DB241">
        <v>1669300794.5999999</v>
      </c>
      <c r="DC241">
        <v>7</v>
      </c>
      <c r="DD241">
        <v>-0.40400000000000003</v>
      </c>
      <c r="DE241">
        <v>2.3E-2</v>
      </c>
      <c r="DF241">
        <v>-3.4009999999999998</v>
      </c>
      <c r="DG241">
        <v>0.121</v>
      </c>
      <c r="DH241">
        <v>413</v>
      </c>
      <c r="DI241">
        <v>31</v>
      </c>
      <c r="DJ241">
        <v>0.5</v>
      </c>
      <c r="DK241">
        <v>0.27</v>
      </c>
      <c r="DL241">
        <v>-34.409087499999998</v>
      </c>
      <c r="DM241">
        <v>1.3287073170731309</v>
      </c>
      <c r="DN241">
        <v>0.16368414429549971</v>
      </c>
      <c r="DO241">
        <v>0</v>
      </c>
      <c r="DP241">
        <v>1.52799325</v>
      </c>
      <c r="DQ241">
        <v>-0.29900386491557479</v>
      </c>
      <c r="DR241">
        <v>3.5388123600121828E-2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2.9485199999999998</v>
      </c>
      <c r="EB241">
        <v>2.59741</v>
      </c>
      <c r="EC241">
        <v>0.23665800000000001</v>
      </c>
      <c r="ED241">
        <v>0.237956</v>
      </c>
      <c r="EE241">
        <v>0.143563</v>
      </c>
      <c r="EF241">
        <v>0.13786499999999999</v>
      </c>
      <c r="EG241">
        <v>23136.400000000001</v>
      </c>
      <c r="EH241">
        <v>23511.9</v>
      </c>
      <c r="EI241">
        <v>28208</v>
      </c>
      <c r="EJ241">
        <v>29706.2</v>
      </c>
      <c r="EK241">
        <v>33242.400000000001</v>
      </c>
      <c r="EL241">
        <v>35549.1</v>
      </c>
      <c r="EM241">
        <v>39804.400000000001</v>
      </c>
      <c r="EN241">
        <v>42441.8</v>
      </c>
      <c r="EO241">
        <v>1.9403300000000001</v>
      </c>
      <c r="EP241">
        <v>1.9186000000000001</v>
      </c>
      <c r="EQ241">
        <v>0.19890099999999999</v>
      </c>
      <c r="ER241">
        <v>0</v>
      </c>
      <c r="ES241">
        <v>30.969000000000001</v>
      </c>
      <c r="ET241">
        <v>999.9</v>
      </c>
      <c r="EU241">
        <v>71.900000000000006</v>
      </c>
      <c r="EV241">
        <v>34.4</v>
      </c>
      <c r="EW241">
        <v>38.882300000000001</v>
      </c>
      <c r="EX241">
        <v>28.904599999999999</v>
      </c>
      <c r="EY241">
        <v>1.61459</v>
      </c>
      <c r="EZ241">
        <v>1</v>
      </c>
      <c r="FA241">
        <v>0.44117099999999998</v>
      </c>
      <c r="FB241">
        <v>0.20833099999999999</v>
      </c>
      <c r="FC241">
        <v>20.275600000000001</v>
      </c>
      <c r="FD241">
        <v>5.2201399999999998</v>
      </c>
      <c r="FE241">
        <v>12.004</v>
      </c>
      <c r="FF241">
        <v>4.9871999999999996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1.8657300000000001</v>
      </c>
      <c r="FM241">
        <v>1.86206</v>
      </c>
      <c r="FN241">
        <v>1.8641700000000001</v>
      </c>
      <c r="FO241">
        <v>1.8602099999999999</v>
      </c>
      <c r="FP241">
        <v>1.8609599999999999</v>
      </c>
      <c r="FQ241">
        <v>1.86005</v>
      </c>
      <c r="FR241">
        <v>1.8617699999999999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-4.28</v>
      </c>
      <c r="GH241">
        <v>0.15029999999999999</v>
      </c>
      <c r="GI241">
        <v>-2.4104999999999999</v>
      </c>
      <c r="GJ241">
        <v>-2.6733299999999998E-3</v>
      </c>
      <c r="GK241">
        <v>1.6058599999999999E-6</v>
      </c>
      <c r="GL241">
        <v>-4.45944E-10</v>
      </c>
      <c r="GM241">
        <v>-0.1235328524796835</v>
      </c>
      <c r="GN241">
        <v>8.2927637995010707E-4</v>
      </c>
      <c r="GO241">
        <v>4.5700164417846682E-4</v>
      </c>
      <c r="GP241">
        <v>-7.3971344136228166E-6</v>
      </c>
      <c r="GQ241">
        <v>4</v>
      </c>
      <c r="GR241">
        <v>2095</v>
      </c>
      <c r="GS241">
        <v>4</v>
      </c>
      <c r="GT241">
        <v>35</v>
      </c>
      <c r="GU241">
        <v>124.2</v>
      </c>
      <c r="GV241">
        <v>124.2</v>
      </c>
      <c r="GW241">
        <v>3.10425</v>
      </c>
      <c r="GX241">
        <v>2.5317400000000001</v>
      </c>
      <c r="GY241">
        <v>1.4489700000000001</v>
      </c>
      <c r="GZ241">
        <v>2.32544</v>
      </c>
      <c r="HA241">
        <v>1.5478499999999999</v>
      </c>
      <c r="HB241">
        <v>2.3095699999999999</v>
      </c>
      <c r="HC241">
        <v>39.1676</v>
      </c>
      <c r="HD241">
        <v>14.5961</v>
      </c>
      <c r="HE241">
        <v>18</v>
      </c>
      <c r="HF241">
        <v>494.46300000000002</v>
      </c>
      <c r="HG241">
        <v>521.59400000000005</v>
      </c>
      <c r="HH241">
        <v>31.001100000000001</v>
      </c>
      <c r="HI241">
        <v>32.969900000000003</v>
      </c>
      <c r="HJ241">
        <v>30.000299999999999</v>
      </c>
      <c r="HK241">
        <v>32.854399999999998</v>
      </c>
      <c r="HL241">
        <v>32.837299999999999</v>
      </c>
      <c r="HM241">
        <v>62.087499999999999</v>
      </c>
      <c r="HN241">
        <v>20.4955</v>
      </c>
      <c r="HO241">
        <v>100</v>
      </c>
      <c r="HP241">
        <v>31</v>
      </c>
      <c r="HQ241">
        <v>1508</v>
      </c>
      <c r="HR241">
        <v>34.110100000000003</v>
      </c>
      <c r="HS241">
        <v>99.379000000000005</v>
      </c>
      <c r="HT241">
        <v>98.436700000000002</v>
      </c>
    </row>
    <row r="242" spans="1:228" x14ac:dyDescent="0.2">
      <c r="A242">
        <v>227</v>
      </c>
      <c r="B242">
        <v>1669308252.0999999</v>
      </c>
      <c r="C242">
        <v>902.5</v>
      </c>
      <c r="D242" t="s">
        <v>813</v>
      </c>
      <c r="E242" t="s">
        <v>814</v>
      </c>
      <c r="F242">
        <v>4</v>
      </c>
      <c r="G242">
        <v>1669308250.0999999</v>
      </c>
      <c r="H242">
        <f t="shared" si="102"/>
        <v>3.0505856786044059E-3</v>
      </c>
      <c r="I242">
        <f t="shared" si="103"/>
        <v>3.0505856786044059</v>
      </c>
      <c r="J242">
        <f t="shared" si="104"/>
        <v>35.64963244128446</v>
      </c>
      <c r="K242">
        <f t="shared" si="105"/>
        <v>1468.6357142857139</v>
      </c>
      <c r="L242">
        <f t="shared" si="106"/>
        <v>1082.9899579015546</v>
      </c>
      <c r="M242">
        <f t="shared" si="107"/>
        <v>109.52431538258149</v>
      </c>
      <c r="N242">
        <f t="shared" si="108"/>
        <v>148.52521944453065</v>
      </c>
      <c r="O242">
        <f t="shared" si="109"/>
        <v>0.16993940782006683</v>
      </c>
      <c r="P242">
        <f t="shared" si="110"/>
        <v>2.2469065973770315</v>
      </c>
      <c r="Q242">
        <f t="shared" si="111"/>
        <v>0.16310819714084895</v>
      </c>
      <c r="R242">
        <f t="shared" si="112"/>
        <v>0.10253349908059717</v>
      </c>
      <c r="S242">
        <f t="shared" si="113"/>
        <v>226.12545047860985</v>
      </c>
      <c r="T242">
        <f t="shared" si="114"/>
        <v>34.078363328588708</v>
      </c>
      <c r="U242">
        <f t="shared" si="115"/>
        <v>34.199785714285717</v>
      </c>
      <c r="V242">
        <f t="shared" si="116"/>
        <v>5.402842323223191</v>
      </c>
      <c r="W242">
        <f t="shared" si="117"/>
        <v>69.619387712253513</v>
      </c>
      <c r="X242">
        <f t="shared" si="118"/>
        <v>3.5955457031245723</v>
      </c>
      <c r="Y242">
        <f t="shared" si="119"/>
        <v>5.164575301905062</v>
      </c>
      <c r="Z242">
        <f t="shared" si="120"/>
        <v>1.8072966200986187</v>
      </c>
      <c r="AA242">
        <f t="shared" si="121"/>
        <v>-134.53082842645429</v>
      </c>
      <c r="AB242">
        <f t="shared" si="122"/>
        <v>-97.801122466440177</v>
      </c>
      <c r="AC242">
        <f t="shared" si="123"/>
        <v>-10.04662710703634</v>
      </c>
      <c r="AD242">
        <f t="shared" si="124"/>
        <v>-16.253127521320948</v>
      </c>
      <c r="AE242">
        <f t="shared" si="125"/>
        <v>59.073837776797419</v>
      </c>
      <c r="AF242">
        <f t="shared" si="126"/>
        <v>2.9346701848755661</v>
      </c>
      <c r="AG242">
        <f t="shared" si="127"/>
        <v>35.64963244128446</v>
      </c>
      <c r="AH242">
        <v>1554.093373366281</v>
      </c>
      <c r="AI242">
        <v>1525.300424242424</v>
      </c>
      <c r="AJ242">
        <v>1.685362747068524</v>
      </c>
      <c r="AK242">
        <v>66.400301856687292</v>
      </c>
      <c r="AL242">
        <f t="shared" si="128"/>
        <v>3.0505856786044059</v>
      </c>
      <c r="AM242">
        <v>34.02192816542</v>
      </c>
      <c r="AN242">
        <v>35.560533333333318</v>
      </c>
      <c r="AO242">
        <v>7.8067655110743671E-3</v>
      </c>
      <c r="AP242">
        <v>80.260018109835471</v>
      </c>
      <c r="AQ242">
        <v>15</v>
      </c>
      <c r="AR242">
        <v>3</v>
      </c>
      <c r="AS242">
        <f t="shared" si="129"/>
        <v>1</v>
      </c>
      <c r="AT242">
        <f t="shared" si="130"/>
        <v>0</v>
      </c>
      <c r="AU242">
        <f t="shared" si="131"/>
        <v>22235.06942858476</v>
      </c>
      <c r="AV242">
        <f t="shared" si="132"/>
        <v>1200.055714285714</v>
      </c>
      <c r="AW242">
        <f t="shared" si="133"/>
        <v>1025.9724779681912</v>
      </c>
      <c r="AX242">
        <f t="shared" si="134"/>
        <v>0.85493737145267557</v>
      </c>
      <c r="AY242">
        <f t="shared" si="135"/>
        <v>0.18842912690366392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1669308250.0999999</v>
      </c>
      <c r="BF242">
        <v>1468.6357142857139</v>
      </c>
      <c r="BG242">
        <v>1502.8528571428569</v>
      </c>
      <c r="BH242">
        <v>35.553199999999997</v>
      </c>
      <c r="BI242">
        <v>34.025271428571429</v>
      </c>
      <c r="BJ242">
        <v>1472.921428571429</v>
      </c>
      <c r="BK242">
        <v>35.402799999999999</v>
      </c>
      <c r="BL242">
        <v>500.14771428571441</v>
      </c>
      <c r="BM242">
        <v>101.03142857142861</v>
      </c>
      <c r="BN242">
        <v>9.999428571428573E-2</v>
      </c>
      <c r="BO242">
        <v>33.392414285714288</v>
      </c>
      <c r="BP242">
        <v>34.199785714285717</v>
      </c>
      <c r="BQ242">
        <v>999.89999999999986</v>
      </c>
      <c r="BR242">
        <v>0</v>
      </c>
      <c r="BS242">
        <v>0</v>
      </c>
      <c r="BT242">
        <v>4488.0357142857147</v>
      </c>
      <c r="BU242">
        <v>0</v>
      </c>
      <c r="BV242">
        <v>306.00085714285711</v>
      </c>
      <c r="BW242">
        <v>-34.219857142857137</v>
      </c>
      <c r="BX242">
        <v>1522.774285714286</v>
      </c>
      <c r="BY242">
        <v>1555.79</v>
      </c>
      <c r="BZ242">
        <v>1.527935714285714</v>
      </c>
      <c r="CA242">
        <v>1502.8528571428569</v>
      </c>
      <c r="CB242">
        <v>34.025271428571429</v>
      </c>
      <c r="CC242">
        <v>3.591992857142857</v>
      </c>
      <c r="CD242">
        <v>3.4376257142857138</v>
      </c>
      <c r="CE242">
        <v>27.060957142857141</v>
      </c>
      <c r="CF242">
        <v>26.314785714285708</v>
      </c>
      <c r="CG242">
        <v>1200.055714285714</v>
      </c>
      <c r="CH242">
        <v>0.50000385714285711</v>
      </c>
      <c r="CI242">
        <v>0.49999614285714278</v>
      </c>
      <c r="CJ242">
        <v>0</v>
      </c>
      <c r="CK242">
        <v>1165.9171428571431</v>
      </c>
      <c r="CL242">
        <v>4.9990899999999998</v>
      </c>
      <c r="CM242">
        <v>12989.457142857151</v>
      </c>
      <c r="CN242">
        <v>9558.3257142857146</v>
      </c>
      <c r="CO242">
        <v>42.875</v>
      </c>
      <c r="CP242">
        <v>44.561999999999998</v>
      </c>
      <c r="CQ242">
        <v>43.625</v>
      </c>
      <c r="CR242">
        <v>43.58</v>
      </c>
      <c r="CS242">
        <v>44.186999999999998</v>
      </c>
      <c r="CT242">
        <v>597.53428571428572</v>
      </c>
      <c r="CU242">
        <v>597.52285714285722</v>
      </c>
      <c r="CV242">
        <v>0</v>
      </c>
      <c r="CW242">
        <v>1669308260.9000001</v>
      </c>
      <c r="CX242">
        <v>0</v>
      </c>
      <c r="CY242">
        <v>1669300797.0999999</v>
      </c>
      <c r="CZ242" t="s">
        <v>356</v>
      </c>
      <c r="DA242">
        <v>1669300797.0999999</v>
      </c>
      <c r="DB242">
        <v>1669300794.5999999</v>
      </c>
      <c r="DC242">
        <v>7</v>
      </c>
      <c r="DD242">
        <v>-0.40400000000000003</v>
      </c>
      <c r="DE242">
        <v>2.3E-2</v>
      </c>
      <c r="DF242">
        <v>-3.4009999999999998</v>
      </c>
      <c r="DG242">
        <v>0.121</v>
      </c>
      <c r="DH242">
        <v>413</v>
      </c>
      <c r="DI242">
        <v>31</v>
      </c>
      <c r="DJ242">
        <v>0.5</v>
      </c>
      <c r="DK242">
        <v>0.27</v>
      </c>
      <c r="DL242">
        <v>-34.336415000000002</v>
      </c>
      <c r="DM242">
        <v>1.19758424015017</v>
      </c>
      <c r="DN242">
        <v>0.15609506326274361</v>
      </c>
      <c r="DO242">
        <v>0</v>
      </c>
      <c r="DP242">
        <v>1.517663</v>
      </c>
      <c r="DQ242">
        <v>-9.6521425891181387E-2</v>
      </c>
      <c r="DR242">
        <v>2.6114602256209068E-2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2.9483100000000002</v>
      </c>
      <c r="EB242">
        <v>2.59734</v>
      </c>
      <c r="EC242">
        <v>0.23728399999999999</v>
      </c>
      <c r="ED242">
        <v>0.23858099999999999</v>
      </c>
      <c r="EE242">
        <v>0.143625</v>
      </c>
      <c r="EF242">
        <v>0.13788300000000001</v>
      </c>
      <c r="EG242">
        <v>23117.1</v>
      </c>
      <c r="EH242">
        <v>23492.400000000001</v>
      </c>
      <c r="EI242">
        <v>28207.7</v>
      </c>
      <c r="EJ242">
        <v>29706.1</v>
      </c>
      <c r="EK242">
        <v>33239.800000000003</v>
      </c>
      <c r="EL242">
        <v>35548.199999999997</v>
      </c>
      <c r="EM242">
        <v>39804.199999999997</v>
      </c>
      <c r="EN242">
        <v>42441.599999999999</v>
      </c>
      <c r="EO242">
        <v>1.94025</v>
      </c>
      <c r="EP242">
        <v>1.9188499999999999</v>
      </c>
      <c r="EQ242">
        <v>0.19880400000000001</v>
      </c>
      <c r="ER242">
        <v>0</v>
      </c>
      <c r="ES242">
        <v>30.983899999999998</v>
      </c>
      <c r="ET242">
        <v>999.9</v>
      </c>
      <c r="EU242">
        <v>71.900000000000006</v>
      </c>
      <c r="EV242">
        <v>34.5</v>
      </c>
      <c r="EW242">
        <v>39.097700000000003</v>
      </c>
      <c r="EX242">
        <v>28.904599999999999</v>
      </c>
      <c r="EY242">
        <v>1.9471099999999999</v>
      </c>
      <c r="EZ242">
        <v>1</v>
      </c>
      <c r="FA242">
        <v>0.44140000000000001</v>
      </c>
      <c r="FB242">
        <v>0.21390799999999999</v>
      </c>
      <c r="FC242">
        <v>20.275500000000001</v>
      </c>
      <c r="FD242">
        <v>5.2193899999999998</v>
      </c>
      <c r="FE242">
        <v>12.004099999999999</v>
      </c>
      <c r="FF242">
        <v>4.9874000000000001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1.86575</v>
      </c>
      <c r="FM242">
        <v>1.8620699999999999</v>
      </c>
      <c r="FN242">
        <v>1.86416</v>
      </c>
      <c r="FO242">
        <v>1.8602399999999999</v>
      </c>
      <c r="FP242">
        <v>1.8609599999999999</v>
      </c>
      <c r="FQ242">
        <v>1.86006</v>
      </c>
      <c r="FR242">
        <v>1.86174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-4.29</v>
      </c>
      <c r="GH242">
        <v>0.15040000000000001</v>
      </c>
      <c r="GI242">
        <v>-2.4104999999999999</v>
      </c>
      <c r="GJ242">
        <v>-2.6733299999999998E-3</v>
      </c>
      <c r="GK242">
        <v>1.6058599999999999E-6</v>
      </c>
      <c r="GL242">
        <v>-4.45944E-10</v>
      </c>
      <c r="GM242">
        <v>-0.1235328524796835</v>
      </c>
      <c r="GN242">
        <v>8.2927637995010707E-4</v>
      </c>
      <c r="GO242">
        <v>4.5700164417846682E-4</v>
      </c>
      <c r="GP242">
        <v>-7.3971344136228166E-6</v>
      </c>
      <c r="GQ242">
        <v>4</v>
      </c>
      <c r="GR242">
        <v>2095</v>
      </c>
      <c r="GS242">
        <v>4</v>
      </c>
      <c r="GT242">
        <v>35</v>
      </c>
      <c r="GU242">
        <v>124.2</v>
      </c>
      <c r="GV242">
        <v>124.3</v>
      </c>
      <c r="GW242">
        <v>3.1152299999999999</v>
      </c>
      <c r="GX242">
        <v>2.52197</v>
      </c>
      <c r="GY242">
        <v>1.4489700000000001</v>
      </c>
      <c r="GZ242">
        <v>2.32544</v>
      </c>
      <c r="HA242">
        <v>1.5478499999999999</v>
      </c>
      <c r="HB242">
        <v>2.36328</v>
      </c>
      <c r="HC242">
        <v>39.142800000000001</v>
      </c>
      <c r="HD242">
        <v>14.604900000000001</v>
      </c>
      <c r="HE242">
        <v>18</v>
      </c>
      <c r="HF242">
        <v>494.42700000000002</v>
      </c>
      <c r="HG242">
        <v>521.79499999999996</v>
      </c>
      <c r="HH242">
        <v>31.0014</v>
      </c>
      <c r="HI242">
        <v>32.971400000000003</v>
      </c>
      <c r="HJ242">
        <v>30.000399999999999</v>
      </c>
      <c r="HK242">
        <v>32.856000000000002</v>
      </c>
      <c r="HL242">
        <v>32.839500000000001</v>
      </c>
      <c r="HM242">
        <v>62.309100000000001</v>
      </c>
      <c r="HN242">
        <v>20.4955</v>
      </c>
      <c r="HO242">
        <v>100</v>
      </c>
      <c r="HP242">
        <v>31</v>
      </c>
      <c r="HQ242">
        <v>1514.67</v>
      </c>
      <c r="HR242">
        <v>34.111800000000002</v>
      </c>
      <c r="HS242">
        <v>99.378200000000007</v>
      </c>
      <c r="HT242">
        <v>98.436300000000003</v>
      </c>
    </row>
    <row r="243" spans="1:228" x14ac:dyDescent="0.2">
      <c r="A243">
        <v>228</v>
      </c>
      <c r="B243">
        <v>1669308256.0999999</v>
      </c>
      <c r="C243">
        <v>906.5</v>
      </c>
      <c r="D243" t="s">
        <v>815</v>
      </c>
      <c r="E243" t="s">
        <v>816</v>
      </c>
      <c r="F243">
        <v>4</v>
      </c>
      <c r="G243">
        <v>1669308253.7874999</v>
      </c>
      <c r="H243">
        <f t="shared" si="102"/>
        <v>3.0105434622660697E-3</v>
      </c>
      <c r="I243">
        <f t="shared" si="103"/>
        <v>3.0105434622660696</v>
      </c>
      <c r="J243">
        <f t="shared" si="104"/>
        <v>35.665026369091862</v>
      </c>
      <c r="K243">
        <f t="shared" si="105"/>
        <v>1474.5362500000001</v>
      </c>
      <c r="L243">
        <f t="shared" si="106"/>
        <v>1083.6570746141911</v>
      </c>
      <c r="M243">
        <f t="shared" si="107"/>
        <v>109.59324790331227</v>
      </c>
      <c r="N243">
        <f t="shared" si="108"/>
        <v>149.12394388806425</v>
      </c>
      <c r="O243">
        <f t="shared" si="109"/>
        <v>0.16746327477043721</v>
      </c>
      <c r="P243">
        <f t="shared" si="110"/>
        <v>2.2497023915354628</v>
      </c>
      <c r="Q243">
        <f t="shared" si="111"/>
        <v>0.16083340142455441</v>
      </c>
      <c r="R243">
        <f t="shared" si="112"/>
        <v>0.1010946731158128</v>
      </c>
      <c r="S243">
        <f t="shared" si="113"/>
        <v>226.12622361090823</v>
      </c>
      <c r="T243">
        <f t="shared" si="114"/>
        <v>34.099110707125092</v>
      </c>
      <c r="U243">
        <f t="shared" si="115"/>
        <v>34.210374999999999</v>
      </c>
      <c r="V243">
        <f t="shared" si="116"/>
        <v>5.4060298180681023</v>
      </c>
      <c r="W243">
        <f t="shared" si="117"/>
        <v>69.619960966125518</v>
      </c>
      <c r="X243">
        <f t="shared" si="118"/>
        <v>3.5972498515531863</v>
      </c>
      <c r="Y243">
        <f t="shared" si="119"/>
        <v>5.1669805636683339</v>
      </c>
      <c r="Z243">
        <f t="shared" si="120"/>
        <v>1.808779966514916</v>
      </c>
      <c r="AA243">
        <f t="shared" si="121"/>
        <v>-132.76496668593367</v>
      </c>
      <c r="AB243">
        <f t="shared" si="122"/>
        <v>-98.199173734925864</v>
      </c>
      <c r="AC243">
        <f t="shared" si="123"/>
        <v>-10.07591191633604</v>
      </c>
      <c r="AD243">
        <f t="shared" si="124"/>
        <v>-14.913828726287335</v>
      </c>
      <c r="AE243">
        <f t="shared" si="125"/>
        <v>59.263131879739824</v>
      </c>
      <c r="AF243">
        <f t="shared" si="126"/>
        <v>2.954884972705091</v>
      </c>
      <c r="AG243">
        <f t="shared" si="127"/>
        <v>35.665026369091862</v>
      </c>
      <c r="AH243">
        <v>1560.884455419065</v>
      </c>
      <c r="AI243">
        <v>1532.0160000000001</v>
      </c>
      <c r="AJ243">
        <v>1.698039128975227</v>
      </c>
      <c r="AK243">
        <v>66.400301856687292</v>
      </c>
      <c r="AL243">
        <f t="shared" si="128"/>
        <v>3.0105434622660696</v>
      </c>
      <c r="AM243">
        <v>34.027716262015197</v>
      </c>
      <c r="AN243">
        <v>35.576482424242407</v>
      </c>
      <c r="AO243">
        <v>2.929893221723965E-3</v>
      </c>
      <c r="AP243">
        <v>80.260018109835471</v>
      </c>
      <c r="AQ243">
        <v>15</v>
      </c>
      <c r="AR243">
        <v>3</v>
      </c>
      <c r="AS243">
        <f t="shared" si="129"/>
        <v>1</v>
      </c>
      <c r="AT243">
        <f t="shared" si="130"/>
        <v>0</v>
      </c>
      <c r="AU243">
        <f t="shared" si="131"/>
        <v>22282.560843694599</v>
      </c>
      <c r="AV243">
        <f t="shared" si="132"/>
        <v>1200.05</v>
      </c>
      <c r="AW243">
        <f t="shared" si="133"/>
        <v>1025.9685510937347</v>
      </c>
      <c r="AX243">
        <f t="shared" si="134"/>
        <v>0.85493817015435591</v>
      </c>
      <c r="AY243">
        <f t="shared" si="135"/>
        <v>0.18843066839790695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1669308253.7874999</v>
      </c>
      <c r="BF243">
        <v>1474.5362500000001</v>
      </c>
      <c r="BG243">
        <v>1508.8812499999999</v>
      </c>
      <c r="BH243">
        <v>35.569575</v>
      </c>
      <c r="BI243">
        <v>34.0311375</v>
      </c>
      <c r="BJ243">
        <v>1478.83</v>
      </c>
      <c r="BK243">
        <v>35.4191</v>
      </c>
      <c r="BL243">
        <v>500.14437500000003</v>
      </c>
      <c r="BM243">
        <v>101.03274999999999</v>
      </c>
      <c r="BN243">
        <v>0.1000257375</v>
      </c>
      <c r="BO243">
        <v>33.400725000000001</v>
      </c>
      <c r="BP243">
        <v>34.210374999999999</v>
      </c>
      <c r="BQ243">
        <v>999.9</v>
      </c>
      <c r="BR243">
        <v>0</v>
      </c>
      <c r="BS243">
        <v>0</v>
      </c>
      <c r="BT243">
        <v>4496.09375</v>
      </c>
      <c r="BU243">
        <v>0</v>
      </c>
      <c r="BV243">
        <v>304.24700000000001</v>
      </c>
      <c r="BW243">
        <v>-34.345050000000001</v>
      </c>
      <c r="BX243">
        <v>1528.92</v>
      </c>
      <c r="BY243">
        <v>1562.0387499999999</v>
      </c>
      <c r="BZ243">
        <v>1.53843</v>
      </c>
      <c r="CA243">
        <v>1508.8812499999999</v>
      </c>
      <c r="CB243">
        <v>34.0311375</v>
      </c>
      <c r="CC243">
        <v>3.5936887500000001</v>
      </c>
      <c r="CD243">
        <v>3.4382549999999998</v>
      </c>
      <c r="CE243">
        <v>27.068999999999999</v>
      </c>
      <c r="CF243">
        <v>26.317900000000002</v>
      </c>
      <c r="CG243">
        <v>1200.05</v>
      </c>
      <c r="CH243">
        <v>0.49997825000000001</v>
      </c>
      <c r="CI243">
        <v>0.50002174999999993</v>
      </c>
      <c r="CJ243">
        <v>0</v>
      </c>
      <c r="CK243">
        <v>1165.8525</v>
      </c>
      <c r="CL243">
        <v>4.9990899999999998</v>
      </c>
      <c r="CM243">
        <v>12984.3</v>
      </c>
      <c r="CN243">
        <v>9558.1887500000012</v>
      </c>
      <c r="CO243">
        <v>42.875</v>
      </c>
      <c r="CP243">
        <v>44.561999999999998</v>
      </c>
      <c r="CQ243">
        <v>43.625</v>
      </c>
      <c r="CR243">
        <v>43.625</v>
      </c>
      <c r="CS243">
        <v>44.186999999999998</v>
      </c>
      <c r="CT243">
        <v>597.49874999999997</v>
      </c>
      <c r="CU243">
        <v>597.55124999999998</v>
      </c>
      <c r="CV243">
        <v>0</v>
      </c>
      <c r="CW243">
        <v>1669308265.0999999</v>
      </c>
      <c r="CX243">
        <v>0</v>
      </c>
      <c r="CY243">
        <v>1669300797.0999999</v>
      </c>
      <c r="CZ243" t="s">
        <v>356</v>
      </c>
      <c r="DA243">
        <v>1669300797.0999999</v>
      </c>
      <c r="DB243">
        <v>1669300794.5999999</v>
      </c>
      <c r="DC243">
        <v>7</v>
      </c>
      <c r="DD243">
        <v>-0.40400000000000003</v>
      </c>
      <c r="DE243">
        <v>2.3E-2</v>
      </c>
      <c r="DF243">
        <v>-3.4009999999999998</v>
      </c>
      <c r="DG243">
        <v>0.121</v>
      </c>
      <c r="DH243">
        <v>413</v>
      </c>
      <c r="DI243">
        <v>31</v>
      </c>
      <c r="DJ243">
        <v>0.5</v>
      </c>
      <c r="DK243">
        <v>0.27</v>
      </c>
      <c r="DL243">
        <v>-34.310485000000007</v>
      </c>
      <c r="DM243">
        <v>0.55321575984999471</v>
      </c>
      <c r="DN243">
        <v>0.14156758200590969</v>
      </c>
      <c r="DO243">
        <v>0</v>
      </c>
      <c r="DP243">
        <v>1.5128887499999999</v>
      </c>
      <c r="DQ243">
        <v>0.16167230769230359</v>
      </c>
      <c r="DR243">
        <v>1.7047806484633148E-2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2.9485600000000001</v>
      </c>
      <c r="EB243">
        <v>2.59748</v>
      </c>
      <c r="EC243">
        <v>0.23791200000000001</v>
      </c>
      <c r="ED243">
        <v>0.23919699999999999</v>
      </c>
      <c r="EE243">
        <v>0.14366499999999999</v>
      </c>
      <c r="EF243">
        <v>0.137929</v>
      </c>
      <c r="EG243">
        <v>23097.7</v>
      </c>
      <c r="EH243">
        <v>23473.5</v>
      </c>
      <c r="EI243">
        <v>28207.4</v>
      </c>
      <c r="EJ243">
        <v>29706.3</v>
      </c>
      <c r="EK243">
        <v>33238</v>
      </c>
      <c r="EL243">
        <v>35546.300000000003</v>
      </c>
      <c r="EM243">
        <v>39803.800000000003</v>
      </c>
      <c r="EN243">
        <v>42441.599999999999</v>
      </c>
      <c r="EO243">
        <v>1.9404999999999999</v>
      </c>
      <c r="EP243">
        <v>1.9189799999999999</v>
      </c>
      <c r="EQ243">
        <v>0.19858799999999999</v>
      </c>
      <c r="ER243">
        <v>0</v>
      </c>
      <c r="ES243">
        <v>31.0001</v>
      </c>
      <c r="ET243">
        <v>999.9</v>
      </c>
      <c r="EU243">
        <v>71.900000000000006</v>
      </c>
      <c r="EV243">
        <v>34.4</v>
      </c>
      <c r="EW243">
        <v>38.879199999999997</v>
      </c>
      <c r="EX243">
        <v>28.904599999999999</v>
      </c>
      <c r="EY243">
        <v>2.1594500000000001</v>
      </c>
      <c r="EZ243">
        <v>1</v>
      </c>
      <c r="FA243">
        <v>0.44164900000000001</v>
      </c>
      <c r="FB243">
        <v>0.218587</v>
      </c>
      <c r="FC243">
        <v>20.275600000000001</v>
      </c>
      <c r="FD243">
        <v>5.2201399999999998</v>
      </c>
      <c r="FE243">
        <v>12.004</v>
      </c>
      <c r="FF243">
        <v>4.9871999999999996</v>
      </c>
      <c r="FG243">
        <v>3.2846000000000002</v>
      </c>
      <c r="FH243">
        <v>9999</v>
      </c>
      <c r="FI243">
        <v>9999</v>
      </c>
      <c r="FJ243">
        <v>9999</v>
      </c>
      <c r="FK243">
        <v>999.9</v>
      </c>
      <c r="FL243">
        <v>1.8657600000000001</v>
      </c>
      <c r="FM243">
        <v>1.86206</v>
      </c>
      <c r="FN243">
        <v>1.86415</v>
      </c>
      <c r="FO243">
        <v>1.8602300000000001</v>
      </c>
      <c r="FP243">
        <v>1.8609599999999999</v>
      </c>
      <c r="FQ243">
        <v>1.86006</v>
      </c>
      <c r="FR243">
        <v>1.86174</v>
      </c>
      <c r="FS243">
        <v>1.85836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-4.3</v>
      </c>
      <c r="GH243">
        <v>0.15049999999999999</v>
      </c>
      <c r="GI243">
        <v>-2.4104999999999999</v>
      </c>
      <c r="GJ243">
        <v>-2.6733299999999998E-3</v>
      </c>
      <c r="GK243">
        <v>1.6058599999999999E-6</v>
      </c>
      <c r="GL243">
        <v>-4.45944E-10</v>
      </c>
      <c r="GM243">
        <v>-0.1235328524796835</v>
      </c>
      <c r="GN243">
        <v>8.2927637995010707E-4</v>
      </c>
      <c r="GO243">
        <v>4.5700164417846682E-4</v>
      </c>
      <c r="GP243">
        <v>-7.3971344136228166E-6</v>
      </c>
      <c r="GQ243">
        <v>4</v>
      </c>
      <c r="GR243">
        <v>2095</v>
      </c>
      <c r="GS243">
        <v>4</v>
      </c>
      <c r="GT243">
        <v>35</v>
      </c>
      <c r="GU243">
        <v>124.3</v>
      </c>
      <c r="GV243">
        <v>124.4</v>
      </c>
      <c r="GW243">
        <v>3.12622</v>
      </c>
      <c r="GX243">
        <v>2.5158700000000001</v>
      </c>
      <c r="GY243">
        <v>1.4489700000000001</v>
      </c>
      <c r="GZ243">
        <v>2.32544</v>
      </c>
      <c r="HA243">
        <v>1.5478499999999999</v>
      </c>
      <c r="HB243">
        <v>2.3815900000000001</v>
      </c>
      <c r="HC243">
        <v>39.142800000000001</v>
      </c>
      <c r="HD243">
        <v>14.604900000000001</v>
      </c>
      <c r="HE243">
        <v>18</v>
      </c>
      <c r="HF243">
        <v>494.596</v>
      </c>
      <c r="HG243">
        <v>521.89800000000002</v>
      </c>
      <c r="HH243">
        <v>31.001300000000001</v>
      </c>
      <c r="HI243">
        <v>32.974200000000003</v>
      </c>
      <c r="HJ243">
        <v>30.000399999999999</v>
      </c>
      <c r="HK243">
        <v>32.857300000000002</v>
      </c>
      <c r="HL243">
        <v>32.840899999999998</v>
      </c>
      <c r="HM243">
        <v>62.535299999999999</v>
      </c>
      <c r="HN243">
        <v>20.225300000000001</v>
      </c>
      <c r="HO243">
        <v>100</v>
      </c>
      <c r="HP243">
        <v>31</v>
      </c>
      <c r="HQ243">
        <v>1521.35</v>
      </c>
      <c r="HR243">
        <v>34.116999999999997</v>
      </c>
      <c r="HS243">
        <v>99.377300000000005</v>
      </c>
      <c r="HT243">
        <v>98.436599999999999</v>
      </c>
    </row>
    <row r="244" spans="1:228" x14ac:dyDescent="0.2">
      <c r="A244">
        <v>229</v>
      </c>
      <c r="B244">
        <v>1669308259.5999999</v>
      </c>
      <c r="C244">
        <v>910</v>
      </c>
      <c r="D244" t="s">
        <v>817</v>
      </c>
      <c r="E244" t="s">
        <v>818</v>
      </c>
      <c r="F244">
        <v>4</v>
      </c>
      <c r="G244">
        <v>1669308257.2249999</v>
      </c>
      <c r="H244">
        <f t="shared" si="102"/>
        <v>2.9786845542947005E-3</v>
      </c>
      <c r="I244">
        <f t="shared" si="103"/>
        <v>2.9786845542947007</v>
      </c>
      <c r="J244">
        <f t="shared" si="104"/>
        <v>35.463087504028486</v>
      </c>
      <c r="K244">
        <f t="shared" si="105"/>
        <v>1480.2162499999999</v>
      </c>
      <c r="L244">
        <f t="shared" si="106"/>
        <v>1086.7364307797195</v>
      </c>
      <c r="M244">
        <f t="shared" si="107"/>
        <v>109.90341612454445</v>
      </c>
      <c r="N244">
        <f t="shared" si="108"/>
        <v>149.696667812398</v>
      </c>
      <c r="O244">
        <f t="shared" si="109"/>
        <v>0.16531626346637887</v>
      </c>
      <c r="P244">
        <f t="shared" si="110"/>
        <v>2.2502236829134254</v>
      </c>
      <c r="Q244">
        <f t="shared" si="111"/>
        <v>0.15885320652948784</v>
      </c>
      <c r="R244">
        <f t="shared" si="112"/>
        <v>9.984288071698294E-2</v>
      </c>
      <c r="S244">
        <f t="shared" si="113"/>
        <v>226.11157415867407</v>
      </c>
      <c r="T244">
        <f t="shared" si="114"/>
        <v>34.117706663626969</v>
      </c>
      <c r="U244">
        <f t="shared" si="115"/>
        <v>34.224324999999993</v>
      </c>
      <c r="V244">
        <f t="shared" si="116"/>
        <v>5.4102314217347747</v>
      </c>
      <c r="W244">
        <f t="shared" si="117"/>
        <v>69.608786385296526</v>
      </c>
      <c r="X244">
        <f t="shared" si="118"/>
        <v>3.5983553342118082</v>
      </c>
      <c r="Y244">
        <f t="shared" si="119"/>
        <v>5.1693981766817432</v>
      </c>
      <c r="Z244">
        <f t="shared" si="120"/>
        <v>1.8118760875229665</v>
      </c>
      <c r="AA244">
        <f t="shared" si="121"/>
        <v>-131.3599888443963</v>
      </c>
      <c r="AB244">
        <f t="shared" si="122"/>
        <v>-98.90128675727864</v>
      </c>
      <c r="AC244">
        <f t="shared" si="123"/>
        <v>-10.146709081016834</v>
      </c>
      <c r="AD244">
        <f t="shared" si="124"/>
        <v>-14.296410524017702</v>
      </c>
      <c r="AE244">
        <f t="shared" si="125"/>
        <v>59.220227549177942</v>
      </c>
      <c r="AF244">
        <f t="shared" si="126"/>
        <v>2.9163458360348398</v>
      </c>
      <c r="AG244">
        <f t="shared" si="127"/>
        <v>35.463087504028486</v>
      </c>
      <c r="AH244">
        <v>1566.8259052903099</v>
      </c>
      <c r="AI244">
        <v>1538.0165454545449</v>
      </c>
      <c r="AJ244">
        <v>1.7082136013430229</v>
      </c>
      <c r="AK244">
        <v>66.400301856687292</v>
      </c>
      <c r="AL244">
        <f t="shared" si="128"/>
        <v>2.9786845542947007</v>
      </c>
      <c r="AM244">
        <v>34.040101406481362</v>
      </c>
      <c r="AN244">
        <v>35.587655151515143</v>
      </c>
      <c r="AO244">
        <v>5.0951385884926055E-4</v>
      </c>
      <c r="AP244">
        <v>80.260018109835471</v>
      </c>
      <c r="AQ244">
        <v>15</v>
      </c>
      <c r="AR244">
        <v>3</v>
      </c>
      <c r="AS244">
        <f t="shared" si="129"/>
        <v>1</v>
      </c>
      <c r="AT244">
        <f t="shared" si="130"/>
        <v>0</v>
      </c>
      <c r="AU244">
        <f t="shared" si="131"/>
        <v>22290.980566856924</v>
      </c>
      <c r="AV244">
        <f t="shared" si="132"/>
        <v>1199.97</v>
      </c>
      <c r="AW244">
        <f t="shared" si="133"/>
        <v>1025.9003762480177</v>
      </c>
      <c r="AX244">
        <f t="shared" si="134"/>
        <v>0.85493835366552295</v>
      </c>
      <c r="AY244">
        <f t="shared" si="135"/>
        <v>0.18843102257445943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1669308257.2249999</v>
      </c>
      <c r="BF244">
        <v>1480.2162499999999</v>
      </c>
      <c r="BG244">
        <v>1514.5162499999999</v>
      </c>
      <c r="BH244">
        <v>35.580912499999997</v>
      </c>
      <c r="BI244">
        <v>34.062562499999999</v>
      </c>
      <c r="BJ244">
        <v>1484.5150000000001</v>
      </c>
      <c r="BK244">
        <v>35.430387499999988</v>
      </c>
      <c r="BL244">
        <v>500.14587499999999</v>
      </c>
      <c r="BM244">
        <v>101.03162500000001</v>
      </c>
      <c r="BN244">
        <v>9.9995337500000003E-2</v>
      </c>
      <c r="BO244">
        <v>33.409075000000001</v>
      </c>
      <c r="BP244">
        <v>34.224324999999993</v>
      </c>
      <c r="BQ244">
        <v>999.9</v>
      </c>
      <c r="BR244">
        <v>0</v>
      </c>
      <c r="BS244">
        <v>0</v>
      </c>
      <c r="BT244">
        <v>4497.6575000000003</v>
      </c>
      <c r="BU244">
        <v>0</v>
      </c>
      <c r="BV244">
        <v>302.89075000000003</v>
      </c>
      <c r="BW244">
        <v>-34.298175000000001</v>
      </c>
      <c r="BX244">
        <v>1534.8287499999999</v>
      </c>
      <c r="BY244">
        <v>1567.9212500000001</v>
      </c>
      <c r="BZ244">
        <v>1.5183537499999999</v>
      </c>
      <c r="CA244">
        <v>1514.5162499999999</v>
      </c>
      <c r="CB244">
        <v>34.062562499999999</v>
      </c>
      <c r="CC244">
        <v>3.5947925000000001</v>
      </c>
      <c r="CD244">
        <v>3.4413925000000001</v>
      </c>
      <c r="CE244">
        <v>27.074212500000002</v>
      </c>
      <c r="CF244">
        <v>26.333324999999999</v>
      </c>
      <c r="CG244">
        <v>1199.97</v>
      </c>
      <c r="CH244">
        <v>0.499971375</v>
      </c>
      <c r="CI244">
        <v>0.500028625</v>
      </c>
      <c r="CJ244">
        <v>0</v>
      </c>
      <c r="CK244">
        <v>1165.6949999999999</v>
      </c>
      <c r="CL244">
        <v>4.9990899999999998</v>
      </c>
      <c r="CM244">
        <v>12981.625</v>
      </c>
      <c r="CN244">
        <v>9557.5162500000006</v>
      </c>
      <c r="CO244">
        <v>42.875</v>
      </c>
      <c r="CP244">
        <v>44.561999999999998</v>
      </c>
      <c r="CQ244">
        <v>43.625</v>
      </c>
      <c r="CR244">
        <v>43.625</v>
      </c>
      <c r="CS244">
        <v>44.218499999999999</v>
      </c>
      <c r="CT244">
        <v>597.45249999999999</v>
      </c>
      <c r="CU244">
        <v>597.52</v>
      </c>
      <c r="CV244">
        <v>0</v>
      </c>
      <c r="CW244">
        <v>1669308268.7</v>
      </c>
      <c r="CX244">
        <v>0</v>
      </c>
      <c r="CY244">
        <v>1669300797.0999999</v>
      </c>
      <c r="CZ244" t="s">
        <v>356</v>
      </c>
      <c r="DA244">
        <v>1669300797.0999999</v>
      </c>
      <c r="DB244">
        <v>1669300794.5999999</v>
      </c>
      <c r="DC244">
        <v>7</v>
      </c>
      <c r="DD244">
        <v>-0.40400000000000003</v>
      </c>
      <c r="DE244">
        <v>2.3E-2</v>
      </c>
      <c r="DF244">
        <v>-3.4009999999999998</v>
      </c>
      <c r="DG244">
        <v>0.121</v>
      </c>
      <c r="DH244">
        <v>413</v>
      </c>
      <c r="DI244">
        <v>31</v>
      </c>
      <c r="DJ244">
        <v>0.5</v>
      </c>
      <c r="DK244">
        <v>0.27</v>
      </c>
      <c r="DL244">
        <v>-34.280114634146337</v>
      </c>
      <c r="DM244">
        <v>8.873101045291551E-2</v>
      </c>
      <c r="DN244">
        <v>0.1166000681106263</v>
      </c>
      <c r="DO244">
        <v>1</v>
      </c>
      <c r="DP244">
        <v>1.5164958536585369</v>
      </c>
      <c r="DQ244">
        <v>0.1194054355400731</v>
      </c>
      <c r="DR244">
        <v>1.588338462664984E-2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2.9483799999999998</v>
      </c>
      <c r="EB244">
        <v>2.59727</v>
      </c>
      <c r="EC244">
        <v>0.23846000000000001</v>
      </c>
      <c r="ED244">
        <v>0.23974799999999999</v>
      </c>
      <c r="EE244">
        <v>0.14369399999999999</v>
      </c>
      <c r="EF244">
        <v>0.13806499999999999</v>
      </c>
      <c r="EG244">
        <v>23081.4</v>
      </c>
      <c r="EH244">
        <v>23455.8</v>
      </c>
      <c r="EI244">
        <v>28207.9</v>
      </c>
      <c r="EJ244">
        <v>29705.5</v>
      </c>
      <c r="EK244">
        <v>33237.300000000003</v>
      </c>
      <c r="EL244">
        <v>35539.9</v>
      </c>
      <c r="EM244">
        <v>39804.300000000003</v>
      </c>
      <c r="EN244">
        <v>42440.6</v>
      </c>
      <c r="EO244">
        <v>1.9403300000000001</v>
      </c>
      <c r="EP244">
        <v>1.9192</v>
      </c>
      <c r="EQ244">
        <v>0.19889299999999999</v>
      </c>
      <c r="ER244">
        <v>0</v>
      </c>
      <c r="ES244">
        <v>31.013300000000001</v>
      </c>
      <c r="ET244">
        <v>999.9</v>
      </c>
      <c r="EU244">
        <v>72</v>
      </c>
      <c r="EV244">
        <v>34.4</v>
      </c>
      <c r="EW244">
        <v>38.934399999999997</v>
      </c>
      <c r="EX244">
        <v>28.9346</v>
      </c>
      <c r="EY244">
        <v>1.9471099999999999</v>
      </c>
      <c r="EZ244">
        <v>1</v>
      </c>
      <c r="FA244">
        <v>0.44170199999999998</v>
      </c>
      <c r="FB244">
        <v>0.221419</v>
      </c>
      <c r="FC244">
        <v>20.275700000000001</v>
      </c>
      <c r="FD244">
        <v>5.2207299999999996</v>
      </c>
      <c r="FE244">
        <v>12.004099999999999</v>
      </c>
      <c r="FF244">
        <v>4.9876500000000004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1.86575</v>
      </c>
      <c r="FM244">
        <v>1.8620699999999999</v>
      </c>
      <c r="FN244">
        <v>1.8641399999999999</v>
      </c>
      <c r="FO244">
        <v>1.86022</v>
      </c>
      <c r="FP244">
        <v>1.8609599999999999</v>
      </c>
      <c r="FQ244">
        <v>1.86005</v>
      </c>
      <c r="FR244">
        <v>1.8617300000000001</v>
      </c>
      <c r="FS244">
        <v>1.8583499999999999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-4.3</v>
      </c>
      <c r="GH244">
        <v>0.15049999999999999</v>
      </c>
      <c r="GI244">
        <v>-2.4104999999999999</v>
      </c>
      <c r="GJ244">
        <v>-2.6733299999999998E-3</v>
      </c>
      <c r="GK244">
        <v>1.6058599999999999E-6</v>
      </c>
      <c r="GL244">
        <v>-4.45944E-10</v>
      </c>
      <c r="GM244">
        <v>-0.1235328524796835</v>
      </c>
      <c r="GN244">
        <v>8.2927637995010707E-4</v>
      </c>
      <c r="GO244">
        <v>4.5700164417846682E-4</v>
      </c>
      <c r="GP244">
        <v>-7.3971344136228166E-6</v>
      </c>
      <c r="GQ244">
        <v>4</v>
      </c>
      <c r="GR244">
        <v>2095</v>
      </c>
      <c r="GS244">
        <v>4</v>
      </c>
      <c r="GT244">
        <v>35</v>
      </c>
      <c r="GU244">
        <v>124.4</v>
      </c>
      <c r="GV244">
        <v>124.4</v>
      </c>
      <c r="GW244">
        <v>3.1359900000000001</v>
      </c>
      <c r="GX244">
        <v>2.5341800000000001</v>
      </c>
      <c r="GY244">
        <v>1.4489700000000001</v>
      </c>
      <c r="GZ244">
        <v>2.32544</v>
      </c>
      <c r="HA244">
        <v>1.5478499999999999</v>
      </c>
      <c r="HB244">
        <v>2.2253400000000001</v>
      </c>
      <c r="HC244">
        <v>39.142800000000001</v>
      </c>
      <c r="HD244">
        <v>14.604900000000001</v>
      </c>
      <c r="HE244">
        <v>18</v>
      </c>
      <c r="HF244">
        <v>494.5</v>
      </c>
      <c r="HG244">
        <v>522.07500000000005</v>
      </c>
      <c r="HH244">
        <v>31.001100000000001</v>
      </c>
      <c r="HI244">
        <v>32.976199999999999</v>
      </c>
      <c r="HJ244">
        <v>30.0002</v>
      </c>
      <c r="HK244">
        <v>32.859299999999998</v>
      </c>
      <c r="HL244">
        <v>32.842399999999998</v>
      </c>
      <c r="HM244">
        <v>62.7408</v>
      </c>
      <c r="HN244">
        <v>20.225300000000001</v>
      </c>
      <c r="HO244">
        <v>100</v>
      </c>
      <c r="HP244">
        <v>31</v>
      </c>
      <c r="HQ244">
        <v>1528.04</v>
      </c>
      <c r="HR244">
        <v>34.109900000000003</v>
      </c>
      <c r="HS244">
        <v>99.378699999999995</v>
      </c>
      <c r="HT244">
        <v>98.434200000000004</v>
      </c>
    </row>
    <row r="245" spans="1:228" x14ac:dyDescent="0.2">
      <c r="A245">
        <v>230</v>
      </c>
      <c r="B245">
        <v>1669308263.5999999</v>
      </c>
      <c r="C245">
        <v>914</v>
      </c>
      <c r="D245" t="s">
        <v>819</v>
      </c>
      <c r="E245" t="s">
        <v>820</v>
      </c>
      <c r="F245">
        <v>4</v>
      </c>
      <c r="G245">
        <v>1669308261.5999999</v>
      </c>
      <c r="H245">
        <f t="shared" si="102"/>
        <v>2.9852251362154562E-3</v>
      </c>
      <c r="I245">
        <f t="shared" si="103"/>
        <v>2.985225136215456</v>
      </c>
      <c r="J245">
        <f t="shared" si="104"/>
        <v>35.564228322615826</v>
      </c>
      <c r="K245">
        <f t="shared" si="105"/>
        <v>1487.4071428571431</v>
      </c>
      <c r="L245">
        <f t="shared" si="106"/>
        <v>1092.6013375413518</v>
      </c>
      <c r="M245">
        <f t="shared" si="107"/>
        <v>110.49398498490903</v>
      </c>
      <c r="N245">
        <f t="shared" si="108"/>
        <v>150.42041123538664</v>
      </c>
      <c r="O245">
        <f t="shared" si="109"/>
        <v>0.16530415806048873</v>
      </c>
      <c r="P245">
        <f t="shared" si="110"/>
        <v>2.2492416184031714</v>
      </c>
      <c r="Q245">
        <f t="shared" si="111"/>
        <v>0.15883932489562519</v>
      </c>
      <c r="R245">
        <f t="shared" si="112"/>
        <v>9.9834351155896367E-2</v>
      </c>
      <c r="S245">
        <f t="shared" si="113"/>
        <v>226.10143294997053</v>
      </c>
      <c r="T245">
        <f t="shared" si="114"/>
        <v>34.121574709543239</v>
      </c>
      <c r="U245">
        <f t="shared" si="115"/>
        <v>34.244928571428566</v>
      </c>
      <c r="V245">
        <f t="shared" si="116"/>
        <v>5.4164422097344804</v>
      </c>
      <c r="W245">
        <f t="shared" si="117"/>
        <v>69.628554291658148</v>
      </c>
      <c r="X245">
        <f t="shared" si="118"/>
        <v>3.6005519339800567</v>
      </c>
      <c r="Y245">
        <f t="shared" si="119"/>
        <v>5.1710852977043942</v>
      </c>
      <c r="Z245">
        <f t="shared" si="120"/>
        <v>1.8158902757544237</v>
      </c>
      <c r="AA245">
        <f t="shared" si="121"/>
        <v>-131.64842850710161</v>
      </c>
      <c r="AB245">
        <f t="shared" si="122"/>
        <v>-100.65018933228191</v>
      </c>
      <c r="AC245">
        <f t="shared" si="123"/>
        <v>-10.331980645627974</v>
      </c>
      <c r="AD245">
        <f t="shared" si="124"/>
        <v>-16.52916553504096</v>
      </c>
      <c r="AE245">
        <f t="shared" si="125"/>
        <v>59.586451654542365</v>
      </c>
      <c r="AF245">
        <f t="shared" si="126"/>
        <v>2.8794623855868156</v>
      </c>
      <c r="AG245">
        <f t="shared" si="127"/>
        <v>35.564228322615826</v>
      </c>
      <c r="AH245">
        <v>1573.836268899021</v>
      </c>
      <c r="AI245">
        <v>1544.9044242424241</v>
      </c>
      <c r="AJ245">
        <v>1.7203344053593379</v>
      </c>
      <c r="AK245">
        <v>66.400301856687292</v>
      </c>
      <c r="AL245">
        <f t="shared" si="128"/>
        <v>2.985225136215456</v>
      </c>
      <c r="AM245">
        <v>34.095738446124088</v>
      </c>
      <c r="AN245">
        <v>35.61425090909092</v>
      </c>
      <c r="AO245">
        <v>5.6177287235849704E-3</v>
      </c>
      <c r="AP245">
        <v>80.260018109835471</v>
      </c>
      <c r="AQ245">
        <v>15</v>
      </c>
      <c r="AR245">
        <v>3</v>
      </c>
      <c r="AS245">
        <f t="shared" si="129"/>
        <v>1</v>
      </c>
      <c r="AT245">
        <f t="shared" si="130"/>
        <v>0</v>
      </c>
      <c r="AU245">
        <f t="shared" si="131"/>
        <v>22273.744851612253</v>
      </c>
      <c r="AV245">
        <f t="shared" si="132"/>
        <v>1199.92</v>
      </c>
      <c r="AW245">
        <f t="shared" si="133"/>
        <v>1025.857256450762</v>
      </c>
      <c r="AX245">
        <f t="shared" si="134"/>
        <v>0.85493804291182907</v>
      </c>
      <c r="AY245">
        <f t="shared" si="135"/>
        <v>0.18843042281983008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1669308261.5999999</v>
      </c>
      <c r="BF245">
        <v>1487.4071428571431</v>
      </c>
      <c r="BG245">
        <v>1521.888571428572</v>
      </c>
      <c r="BH245">
        <v>35.603457142857152</v>
      </c>
      <c r="BI245">
        <v>34.104257142857143</v>
      </c>
      <c r="BJ245">
        <v>1491.711428571429</v>
      </c>
      <c r="BK245">
        <v>35.452800000000003</v>
      </c>
      <c r="BL245">
        <v>500.11657142857138</v>
      </c>
      <c r="BM245">
        <v>101.02928571428571</v>
      </c>
      <c r="BN245">
        <v>9.9992814285714285E-2</v>
      </c>
      <c r="BO245">
        <v>33.414900000000003</v>
      </c>
      <c r="BP245">
        <v>34.244928571428566</v>
      </c>
      <c r="BQ245">
        <v>999.89999999999986</v>
      </c>
      <c r="BR245">
        <v>0</v>
      </c>
      <c r="BS245">
        <v>0</v>
      </c>
      <c r="BT245">
        <v>4494.91</v>
      </c>
      <c r="BU245">
        <v>0</v>
      </c>
      <c r="BV245">
        <v>301.12314285714291</v>
      </c>
      <c r="BW245">
        <v>-34.483785714285723</v>
      </c>
      <c r="BX245">
        <v>1542.318571428571</v>
      </c>
      <c r="BY245">
        <v>1575.6271428571431</v>
      </c>
      <c r="BZ245">
        <v>1.499191428571429</v>
      </c>
      <c r="CA245">
        <v>1521.888571428572</v>
      </c>
      <c r="CB245">
        <v>34.104257142857143</v>
      </c>
      <c r="CC245">
        <v>3.5969985714285708</v>
      </c>
      <c r="CD245">
        <v>3.4455357142857141</v>
      </c>
      <c r="CE245">
        <v>27.084685714285719</v>
      </c>
      <c r="CF245">
        <v>26.35371428571429</v>
      </c>
      <c r="CG245">
        <v>1199.92</v>
      </c>
      <c r="CH245">
        <v>0.49998228571428571</v>
      </c>
      <c r="CI245">
        <v>0.5000177142857144</v>
      </c>
      <c r="CJ245">
        <v>0</v>
      </c>
      <c r="CK245">
        <v>1165.288571428571</v>
      </c>
      <c r="CL245">
        <v>4.9990899999999998</v>
      </c>
      <c r="CM245">
        <v>12976.185714285721</v>
      </c>
      <c r="CN245">
        <v>9557.1671428571426</v>
      </c>
      <c r="CO245">
        <v>42.919285714285706</v>
      </c>
      <c r="CP245">
        <v>44.561999999999998</v>
      </c>
      <c r="CQ245">
        <v>43.625</v>
      </c>
      <c r="CR245">
        <v>43.625</v>
      </c>
      <c r="CS245">
        <v>44.25</v>
      </c>
      <c r="CT245">
        <v>597.43857142857144</v>
      </c>
      <c r="CU245">
        <v>597.48142857142864</v>
      </c>
      <c r="CV245">
        <v>0</v>
      </c>
      <c r="CW245">
        <v>1669308272.3</v>
      </c>
      <c r="CX245">
        <v>0</v>
      </c>
      <c r="CY245">
        <v>1669300797.0999999</v>
      </c>
      <c r="CZ245" t="s">
        <v>356</v>
      </c>
      <c r="DA245">
        <v>1669300797.0999999</v>
      </c>
      <c r="DB245">
        <v>1669300794.5999999</v>
      </c>
      <c r="DC245">
        <v>7</v>
      </c>
      <c r="DD245">
        <v>-0.40400000000000003</v>
      </c>
      <c r="DE245">
        <v>2.3E-2</v>
      </c>
      <c r="DF245">
        <v>-3.4009999999999998</v>
      </c>
      <c r="DG245">
        <v>0.121</v>
      </c>
      <c r="DH245">
        <v>413</v>
      </c>
      <c r="DI245">
        <v>31</v>
      </c>
      <c r="DJ245">
        <v>0.5</v>
      </c>
      <c r="DK245">
        <v>0.27</v>
      </c>
      <c r="DL245">
        <v>-34.282697499999998</v>
      </c>
      <c r="DM245">
        <v>-0.82201013133202516</v>
      </c>
      <c r="DN245">
        <v>9.8776195228151495E-2</v>
      </c>
      <c r="DO245">
        <v>0</v>
      </c>
      <c r="DP245">
        <v>1.51680025</v>
      </c>
      <c r="DQ245">
        <v>-5.7040525328341243E-3</v>
      </c>
      <c r="DR245">
        <v>1.5940103589296411E-2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2.9485600000000001</v>
      </c>
      <c r="EB245">
        <v>2.5974599999999999</v>
      </c>
      <c r="EC245">
        <v>0.23908199999999999</v>
      </c>
      <c r="ED245">
        <v>0.24039099999999999</v>
      </c>
      <c r="EE245">
        <v>0.143765</v>
      </c>
      <c r="EF245">
        <v>0.138098</v>
      </c>
      <c r="EG245">
        <v>23061.9</v>
      </c>
      <c r="EH245">
        <v>23435.8</v>
      </c>
      <c r="EI245">
        <v>28207.1</v>
      </c>
      <c r="EJ245">
        <v>29705.4</v>
      </c>
      <c r="EK245">
        <v>33234.300000000003</v>
      </c>
      <c r="EL245">
        <v>35538.400000000001</v>
      </c>
      <c r="EM245">
        <v>39804</v>
      </c>
      <c r="EN245">
        <v>42440.3</v>
      </c>
      <c r="EO245">
        <v>1.9403300000000001</v>
      </c>
      <c r="EP245">
        <v>1.919</v>
      </c>
      <c r="EQ245">
        <v>0.19897899999999999</v>
      </c>
      <c r="ER245">
        <v>0</v>
      </c>
      <c r="ES245">
        <v>31.0275</v>
      </c>
      <c r="ET245">
        <v>999.9</v>
      </c>
      <c r="EU245">
        <v>71.900000000000006</v>
      </c>
      <c r="EV245">
        <v>34.5</v>
      </c>
      <c r="EW245">
        <v>39.098300000000002</v>
      </c>
      <c r="EX245">
        <v>28.9346</v>
      </c>
      <c r="EY245">
        <v>1.7107399999999999</v>
      </c>
      <c r="EZ245">
        <v>1</v>
      </c>
      <c r="FA245">
        <v>0.441888</v>
      </c>
      <c r="FB245">
        <v>0.22532099999999999</v>
      </c>
      <c r="FC245">
        <v>20.275600000000001</v>
      </c>
      <c r="FD245">
        <v>5.2190899999999996</v>
      </c>
      <c r="FE245">
        <v>12.004</v>
      </c>
      <c r="FF245">
        <v>4.98705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1.8657300000000001</v>
      </c>
      <c r="FM245">
        <v>1.8621000000000001</v>
      </c>
      <c r="FN245">
        <v>1.86416</v>
      </c>
      <c r="FO245">
        <v>1.8602399999999999</v>
      </c>
      <c r="FP245">
        <v>1.8609599999999999</v>
      </c>
      <c r="FQ245">
        <v>1.86006</v>
      </c>
      <c r="FR245">
        <v>1.86172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-4.3099999999999996</v>
      </c>
      <c r="GH245">
        <v>0.1507</v>
      </c>
      <c r="GI245">
        <v>-2.4104999999999999</v>
      </c>
      <c r="GJ245">
        <v>-2.6733299999999998E-3</v>
      </c>
      <c r="GK245">
        <v>1.6058599999999999E-6</v>
      </c>
      <c r="GL245">
        <v>-4.45944E-10</v>
      </c>
      <c r="GM245">
        <v>-0.1235328524796835</v>
      </c>
      <c r="GN245">
        <v>8.2927637995010707E-4</v>
      </c>
      <c r="GO245">
        <v>4.5700164417846682E-4</v>
      </c>
      <c r="GP245">
        <v>-7.3971344136228166E-6</v>
      </c>
      <c r="GQ245">
        <v>4</v>
      </c>
      <c r="GR245">
        <v>2095</v>
      </c>
      <c r="GS245">
        <v>4</v>
      </c>
      <c r="GT245">
        <v>35</v>
      </c>
      <c r="GU245">
        <v>124.4</v>
      </c>
      <c r="GV245">
        <v>124.5</v>
      </c>
      <c r="GW245">
        <v>3.14819</v>
      </c>
      <c r="GX245">
        <v>2.5354000000000001</v>
      </c>
      <c r="GY245">
        <v>1.4489700000000001</v>
      </c>
      <c r="GZ245">
        <v>2.32544</v>
      </c>
      <c r="HA245">
        <v>1.5478499999999999</v>
      </c>
      <c r="HB245">
        <v>2.2509800000000002</v>
      </c>
      <c r="HC245">
        <v>39.142800000000001</v>
      </c>
      <c r="HD245">
        <v>14.5961</v>
      </c>
      <c r="HE245">
        <v>18</v>
      </c>
      <c r="HF245">
        <v>494.50799999999998</v>
      </c>
      <c r="HG245">
        <v>521.93799999999999</v>
      </c>
      <c r="HH245">
        <v>31.001100000000001</v>
      </c>
      <c r="HI245">
        <v>32.9771</v>
      </c>
      <c r="HJ245">
        <v>30.000299999999999</v>
      </c>
      <c r="HK245">
        <v>32.860199999999999</v>
      </c>
      <c r="HL245">
        <v>32.843499999999999</v>
      </c>
      <c r="HM245">
        <v>62.957599999999999</v>
      </c>
      <c r="HN245">
        <v>20.225300000000001</v>
      </c>
      <c r="HO245">
        <v>100</v>
      </c>
      <c r="HP245">
        <v>31</v>
      </c>
      <c r="HQ245">
        <v>1534.72</v>
      </c>
      <c r="HR245">
        <v>34.095399999999998</v>
      </c>
      <c r="HS245">
        <v>99.377099999999999</v>
      </c>
      <c r="HT245">
        <v>98.433599999999998</v>
      </c>
    </row>
    <row r="246" spans="1:228" x14ac:dyDescent="0.2">
      <c r="A246">
        <v>231</v>
      </c>
      <c r="B246">
        <v>1669308267.5999999</v>
      </c>
      <c r="C246">
        <v>918</v>
      </c>
      <c r="D246" t="s">
        <v>821</v>
      </c>
      <c r="E246" t="s">
        <v>822</v>
      </c>
      <c r="F246">
        <v>4</v>
      </c>
      <c r="G246">
        <v>1669308265.2874999</v>
      </c>
      <c r="H246">
        <f t="shared" si="102"/>
        <v>3.0072387162943348E-3</v>
      </c>
      <c r="I246">
        <f t="shared" si="103"/>
        <v>3.0072387162943346</v>
      </c>
      <c r="J246">
        <f t="shared" si="104"/>
        <v>35.424469812761565</v>
      </c>
      <c r="K246">
        <f t="shared" si="105"/>
        <v>1493.5287499999999</v>
      </c>
      <c r="L246">
        <f t="shared" si="106"/>
        <v>1102.2791488627045</v>
      </c>
      <c r="M246">
        <f t="shared" si="107"/>
        <v>111.47153862902432</v>
      </c>
      <c r="N246">
        <f t="shared" si="108"/>
        <v>151.03791804549522</v>
      </c>
      <c r="O246">
        <f t="shared" si="109"/>
        <v>0.16647522978636056</v>
      </c>
      <c r="P246">
        <f t="shared" si="110"/>
        <v>2.249364368320673</v>
      </c>
      <c r="Q246">
        <f t="shared" si="111"/>
        <v>0.15992076964973531</v>
      </c>
      <c r="R246">
        <f t="shared" si="112"/>
        <v>0.10051787070249874</v>
      </c>
      <c r="S246">
        <f t="shared" si="113"/>
        <v>226.10851086087231</v>
      </c>
      <c r="T246">
        <f t="shared" si="114"/>
        <v>34.11557895646478</v>
      </c>
      <c r="U246">
        <f t="shared" si="115"/>
        <v>34.255287500000001</v>
      </c>
      <c r="V246">
        <f t="shared" si="116"/>
        <v>5.4195671702792492</v>
      </c>
      <c r="W246">
        <f t="shared" si="117"/>
        <v>69.665719442125067</v>
      </c>
      <c r="X246">
        <f t="shared" si="118"/>
        <v>3.6027260390495544</v>
      </c>
      <c r="Y246">
        <f t="shared" si="119"/>
        <v>5.1714474032562405</v>
      </c>
      <c r="Z246">
        <f t="shared" si="120"/>
        <v>1.8168411312296948</v>
      </c>
      <c r="AA246">
        <f t="shared" si="121"/>
        <v>-132.61922738858016</v>
      </c>
      <c r="AB246">
        <f t="shared" si="122"/>
        <v>-101.76030131422046</v>
      </c>
      <c r="AC246">
        <f t="shared" si="123"/>
        <v>-10.445959462732798</v>
      </c>
      <c r="AD246">
        <f t="shared" si="124"/>
        <v>-18.716977304661086</v>
      </c>
      <c r="AE246">
        <f t="shared" si="125"/>
        <v>59.862767731425237</v>
      </c>
      <c r="AF246">
        <f t="shared" si="126"/>
        <v>2.9060506436463607</v>
      </c>
      <c r="AG246">
        <f t="shared" si="127"/>
        <v>35.424469812761565</v>
      </c>
      <c r="AH246">
        <v>1581.0024789943129</v>
      </c>
      <c r="AI246">
        <v>1551.9060606060609</v>
      </c>
      <c r="AJ246">
        <v>1.7662929983241999</v>
      </c>
      <c r="AK246">
        <v>66.400301856687292</v>
      </c>
      <c r="AL246">
        <f t="shared" si="128"/>
        <v>3.0072387162943346</v>
      </c>
      <c r="AM246">
        <v>34.108788615622259</v>
      </c>
      <c r="AN246">
        <v>35.63318242424242</v>
      </c>
      <c r="AO246">
        <v>6.4966715699685557E-3</v>
      </c>
      <c r="AP246">
        <v>80.260018109835471</v>
      </c>
      <c r="AQ246">
        <v>15</v>
      </c>
      <c r="AR246">
        <v>3</v>
      </c>
      <c r="AS246">
        <f t="shared" si="129"/>
        <v>1</v>
      </c>
      <c r="AT246">
        <f t="shared" si="130"/>
        <v>0</v>
      </c>
      <c r="AU246">
        <f t="shared" si="131"/>
        <v>22275.812990476308</v>
      </c>
      <c r="AV246">
        <f t="shared" si="132"/>
        <v>1199.95625</v>
      </c>
      <c r="AW246">
        <f t="shared" si="133"/>
        <v>1025.8883760937163</v>
      </c>
      <c r="AX246">
        <f t="shared" si="134"/>
        <v>0.85493814969813797</v>
      </c>
      <c r="AY246">
        <f t="shared" si="135"/>
        <v>0.18843062891740622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1669308265.2874999</v>
      </c>
      <c r="BF246">
        <v>1493.5287499999999</v>
      </c>
      <c r="BG246">
        <v>1528.1912500000001</v>
      </c>
      <c r="BH246">
        <v>35.625324999999997</v>
      </c>
      <c r="BI246">
        <v>34.112274999999997</v>
      </c>
      <c r="BJ246">
        <v>1497.8387499999999</v>
      </c>
      <c r="BK246">
        <v>35.474562499999998</v>
      </c>
      <c r="BL246">
        <v>500.10300000000001</v>
      </c>
      <c r="BM246">
        <v>101.02825</v>
      </c>
      <c r="BN246">
        <v>9.997940000000001E-2</v>
      </c>
      <c r="BO246">
        <v>33.416150000000002</v>
      </c>
      <c r="BP246">
        <v>34.255287500000001</v>
      </c>
      <c r="BQ246">
        <v>999.9</v>
      </c>
      <c r="BR246">
        <v>0</v>
      </c>
      <c r="BS246">
        <v>0</v>
      </c>
      <c r="BT246">
        <v>4495.3125</v>
      </c>
      <c r="BU246">
        <v>0</v>
      </c>
      <c r="BV246">
        <v>299.59875</v>
      </c>
      <c r="BW246">
        <v>-34.664550000000013</v>
      </c>
      <c r="BX246">
        <v>1548.7025000000001</v>
      </c>
      <c r="BY246">
        <v>1582.1637499999999</v>
      </c>
      <c r="BZ246">
        <v>1.5130699999999999</v>
      </c>
      <c r="CA246">
        <v>1528.1912500000001</v>
      </c>
      <c r="CB246">
        <v>34.112274999999997</v>
      </c>
      <c r="CC246">
        <v>3.5991724999999999</v>
      </c>
      <c r="CD246">
        <v>3.44630875</v>
      </c>
      <c r="CE246">
        <v>27.094975000000002</v>
      </c>
      <c r="CF246">
        <v>26.357537499999999</v>
      </c>
      <c r="CG246">
        <v>1199.95625</v>
      </c>
      <c r="CH246">
        <v>0.49997825000000001</v>
      </c>
      <c r="CI246">
        <v>0.50002175000000004</v>
      </c>
      <c r="CJ246">
        <v>0</v>
      </c>
      <c r="CK246">
        <v>1165.19625</v>
      </c>
      <c r="CL246">
        <v>4.9990899999999998</v>
      </c>
      <c r="CM246">
        <v>12971.7125</v>
      </c>
      <c r="CN246">
        <v>9557.4412499999999</v>
      </c>
      <c r="CO246">
        <v>42.898249999999997</v>
      </c>
      <c r="CP246">
        <v>44.561999999999998</v>
      </c>
      <c r="CQ246">
        <v>43.625</v>
      </c>
      <c r="CR246">
        <v>43.625</v>
      </c>
      <c r="CS246">
        <v>44.234250000000003</v>
      </c>
      <c r="CT246">
        <v>597.45249999999999</v>
      </c>
      <c r="CU246">
        <v>597.50375000000008</v>
      </c>
      <c r="CV246">
        <v>0</v>
      </c>
      <c r="CW246">
        <v>1669308276.5</v>
      </c>
      <c r="CX246">
        <v>0</v>
      </c>
      <c r="CY246">
        <v>1669300797.0999999</v>
      </c>
      <c r="CZ246" t="s">
        <v>356</v>
      </c>
      <c r="DA246">
        <v>1669300797.0999999</v>
      </c>
      <c r="DB246">
        <v>1669300794.5999999</v>
      </c>
      <c r="DC246">
        <v>7</v>
      </c>
      <c r="DD246">
        <v>-0.40400000000000003</v>
      </c>
      <c r="DE246">
        <v>2.3E-2</v>
      </c>
      <c r="DF246">
        <v>-3.4009999999999998</v>
      </c>
      <c r="DG246">
        <v>0.121</v>
      </c>
      <c r="DH246">
        <v>413</v>
      </c>
      <c r="DI246">
        <v>31</v>
      </c>
      <c r="DJ246">
        <v>0.5</v>
      </c>
      <c r="DK246">
        <v>0.27</v>
      </c>
      <c r="DL246">
        <v>-34.385292682926831</v>
      </c>
      <c r="DM246">
        <v>-1.4913595818815639</v>
      </c>
      <c r="DN246">
        <v>0.16962151467058489</v>
      </c>
      <c r="DO246">
        <v>0</v>
      </c>
      <c r="DP246">
        <v>1.518275853658537</v>
      </c>
      <c r="DQ246">
        <v>-7.9049059233447391E-2</v>
      </c>
      <c r="DR246">
        <v>1.467938324875913E-2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2.9483700000000002</v>
      </c>
      <c r="EB246">
        <v>2.5973899999999999</v>
      </c>
      <c r="EC246">
        <v>0.239727</v>
      </c>
      <c r="ED246">
        <v>0.24101</v>
      </c>
      <c r="EE246">
        <v>0.143812</v>
      </c>
      <c r="EF246">
        <v>0.13811899999999999</v>
      </c>
      <c r="EG246">
        <v>23042</v>
      </c>
      <c r="EH246">
        <v>23417.1</v>
      </c>
      <c r="EI246">
        <v>28206.799999999999</v>
      </c>
      <c r="EJ246">
        <v>29706</v>
      </c>
      <c r="EK246">
        <v>33231.800000000003</v>
      </c>
      <c r="EL246">
        <v>35538.5</v>
      </c>
      <c r="EM246">
        <v>39803.1</v>
      </c>
      <c r="EN246">
        <v>42441.5</v>
      </c>
      <c r="EO246">
        <v>1.9401299999999999</v>
      </c>
      <c r="EP246">
        <v>1.9191499999999999</v>
      </c>
      <c r="EQ246">
        <v>0.19883700000000001</v>
      </c>
      <c r="ER246">
        <v>0</v>
      </c>
      <c r="ES246">
        <v>31.040400000000002</v>
      </c>
      <c r="ET246">
        <v>999.9</v>
      </c>
      <c r="EU246">
        <v>72</v>
      </c>
      <c r="EV246">
        <v>34.4</v>
      </c>
      <c r="EW246">
        <v>38.9358</v>
      </c>
      <c r="EX246">
        <v>28.9346</v>
      </c>
      <c r="EY246">
        <v>1.6506400000000001</v>
      </c>
      <c r="EZ246">
        <v>1</v>
      </c>
      <c r="FA246">
        <v>0.44195099999999998</v>
      </c>
      <c r="FB246">
        <v>0.22860800000000001</v>
      </c>
      <c r="FC246">
        <v>20.275600000000001</v>
      </c>
      <c r="FD246">
        <v>5.2193899999999998</v>
      </c>
      <c r="FE246">
        <v>12.004099999999999</v>
      </c>
      <c r="FF246">
        <v>4.9866999999999999</v>
      </c>
      <c r="FG246">
        <v>3.2844000000000002</v>
      </c>
      <c r="FH246">
        <v>9999</v>
      </c>
      <c r="FI246">
        <v>9999</v>
      </c>
      <c r="FJ246">
        <v>9999</v>
      </c>
      <c r="FK246">
        <v>999.9</v>
      </c>
      <c r="FL246">
        <v>1.86572</v>
      </c>
      <c r="FM246">
        <v>1.86208</v>
      </c>
      <c r="FN246">
        <v>1.8641700000000001</v>
      </c>
      <c r="FO246">
        <v>1.86022</v>
      </c>
      <c r="FP246">
        <v>1.8609599999999999</v>
      </c>
      <c r="FQ246">
        <v>1.86006</v>
      </c>
      <c r="FR246">
        <v>1.86174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-4.32</v>
      </c>
      <c r="GH246">
        <v>0.15079999999999999</v>
      </c>
      <c r="GI246">
        <v>-2.4104999999999999</v>
      </c>
      <c r="GJ246">
        <v>-2.6733299999999998E-3</v>
      </c>
      <c r="GK246">
        <v>1.6058599999999999E-6</v>
      </c>
      <c r="GL246">
        <v>-4.45944E-10</v>
      </c>
      <c r="GM246">
        <v>-0.1235328524796835</v>
      </c>
      <c r="GN246">
        <v>8.2927637995010707E-4</v>
      </c>
      <c r="GO246">
        <v>4.5700164417846682E-4</v>
      </c>
      <c r="GP246">
        <v>-7.3971344136228166E-6</v>
      </c>
      <c r="GQ246">
        <v>4</v>
      </c>
      <c r="GR246">
        <v>2095</v>
      </c>
      <c r="GS246">
        <v>4</v>
      </c>
      <c r="GT246">
        <v>35</v>
      </c>
      <c r="GU246">
        <v>124.5</v>
      </c>
      <c r="GV246">
        <v>124.5</v>
      </c>
      <c r="GW246">
        <v>3.1591800000000001</v>
      </c>
      <c r="GX246">
        <v>2.5305200000000001</v>
      </c>
      <c r="GY246">
        <v>1.4489700000000001</v>
      </c>
      <c r="GZ246">
        <v>2.32544</v>
      </c>
      <c r="HA246">
        <v>1.5478499999999999</v>
      </c>
      <c r="HB246">
        <v>2.2912599999999999</v>
      </c>
      <c r="HC246">
        <v>39.142800000000001</v>
      </c>
      <c r="HD246">
        <v>14.5961</v>
      </c>
      <c r="HE246">
        <v>18</v>
      </c>
      <c r="HF246">
        <v>494.40100000000001</v>
      </c>
      <c r="HG246">
        <v>522.06299999999999</v>
      </c>
      <c r="HH246">
        <v>31.001000000000001</v>
      </c>
      <c r="HI246">
        <v>32.979900000000001</v>
      </c>
      <c r="HJ246">
        <v>30.000299999999999</v>
      </c>
      <c r="HK246">
        <v>32.862900000000003</v>
      </c>
      <c r="HL246">
        <v>32.845300000000002</v>
      </c>
      <c r="HM246">
        <v>63.184100000000001</v>
      </c>
      <c r="HN246">
        <v>20.225300000000001</v>
      </c>
      <c r="HO246">
        <v>100</v>
      </c>
      <c r="HP246">
        <v>31</v>
      </c>
      <c r="HQ246">
        <v>1541.43</v>
      </c>
      <c r="HR246">
        <v>34.095399999999998</v>
      </c>
      <c r="HS246">
        <v>99.375399999999999</v>
      </c>
      <c r="HT246">
        <v>98.436000000000007</v>
      </c>
    </row>
    <row r="247" spans="1:228" x14ac:dyDescent="0.2">
      <c r="A247">
        <v>232</v>
      </c>
      <c r="B247">
        <v>1669308271.5999999</v>
      </c>
      <c r="C247">
        <v>922</v>
      </c>
      <c r="D247" t="s">
        <v>823</v>
      </c>
      <c r="E247" t="s">
        <v>824</v>
      </c>
      <c r="F247">
        <v>4</v>
      </c>
      <c r="G247">
        <v>1669308269.5999999</v>
      </c>
      <c r="H247">
        <f t="shared" si="102"/>
        <v>2.9697965085887612E-3</v>
      </c>
      <c r="I247">
        <f t="shared" si="103"/>
        <v>2.969796508588761</v>
      </c>
      <c r="J247">
        <f t="shared" si="104"/>
        <v>35.818060770756823</v>
      </c>
      <c r="K247">
        <f t="shared" si="105"/>
        <v>1500.691428571429</v>
      </c>
      <c r="L247">
        <f t="shared" si="106"/>
        <v>1100.3883959415894</v>
      </c>
      <c r="M247">
        <f t="shared" si="107"/>
        <v>111.27963074273443</v>
      </c>
      <c r="N247">
        <f t="shared" si="108"/>
        <v>151.7613132291516</v>
      </c>
      <c r="O247">
        <f t="shared" si="109"/>
        <v>0.16408574924359201</v>
      </c>
      <c r="P247">
        <f t="shared" si="110"/>
        <v>2.2511831411862162</v>
      </c>
      <c r="Q247">
        <f t="shared" si="111"/>
        <v>0.15771915627924557</v>
      </c>
      <c r="R247">
        <f t="shared" si="112"/>
        <v>9.9125903195814699E-2</v>
      </c>
      <c r="S247">
        <f t="shared" si="113"/>
        <v>226.12142919253952</v>
      </c>
      <c r="T247">
        <f t="shared" si="114"/>
        <v>34.136494087087442</v>
      </c>
      <c r="U247">
        <f t="shared" si="115"/>
        <v>34.269357142857153</v>
      </c>
      <c r="V247">
        <f t="shared" si="116"/>
        <v>5.4238140461772266</v>
      </c>
      <c r="W247">
        <f t="shared" si="117"/>
        <v>69.667200116500723</v>
      </c>
      <c r="X247">
        <f t="shared" si="118"/>
        <v>3.6046179581548086</v>
      </c>
      <c r="Y247">
        <f t="shared" si="119"/>
        <v>5.1740531442730564</v>
      </c>
      <c r="Z247">
        <f t="shared" si="120"/>
        <v>1.8191960880224181</v>
      </c>
      <c r="AA247">
        <f t="shared" si="121"/>
        <v>-130.96802602876437</v>
      </c>
      <c r="AB247">
        <f t="shared" si="122"/>
        <v>-102.45872992247916</v>
      </c>
      <c r="AC247">
        <f t="shared" si="123"/>
        <v>-10.510342686612503</v>
      </c>
      <c r="AD247">
        <f t="shared" si="124"/>
        <v>-17.81566944531653</v>
      </c>
      <c r="AE247">
        <f t="shared" si="125"/>
        <v>59.692358276790266</v>
      </c>
      <c r="AF247">
        <f t="shared" si="126"/>
        <v>2.9284702204010924</v>
      </c>
      <c r="AG247">
        <f t="shared" si="127"/>
        <v>35.818060770756823</v>
      </c>
      <c r="AH247">
        <v>1587.7940498908911</v>
      </c>
      <c r="AI247">
        <v>1558.7401818181811</v>
      </c>
      <c r="AJ247">
        <v>1.716877989949176</v>
      </c>
      <c r="AK247">
        <v>66.400301856687292</v>
      </c>
      <c r="AL247">
        <f t="shared" si="128"/>
        <v>2.969796508588761</v>
      </c>
      <c r="AM247">
        <v>34.116744672243392</v>
      </c>
      <c r="AN247">
        <v>35.650599393939387</v>
      </c>
      <c r="AO247">
        <v>1.921381898254074E-3</v>
      </c>
      <c r="AP247">
        <v>80.260018109835471</v>
      </c>
      <c r="AQ247">
        <v>15</v>
      </c>
      <c r="AR247">
        <v>3</v>
      </c>
      <c r="AS247">
        <f t="shared" si="129"/>
        <v>1</v>
      </c>
      <c r="AT247">
        <f t="shared" si="130"/>
        <v>0</v>
      </c>
      <c r="AU247">
        <f t="shared" si="131"/>
        <v>22306.51137797477</v>
      </c>
      <c r="AV247">
        <f t="shared" si="132"/>
        <v>1200.03</v>
      </c>
      <c r="AW247">
        <f t="shared" si="133"/>
        <v>1025.95092082515</v>
      </c>
      <c r="AX247">
        <f t="shared" si="134"/>
        <v>0.85493772724444383</v>
      </c>
      <c r="AY247">
        <f t="shared" si="135"/>
        <v>0.18842981358177674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1669308269.5999999</v>
      </c>
      <c r="BF247">
        <v>1500.691428571429</v>
      </c>
      <c r="BG247">
        <v>1535.288571428571</v>
      </c>
      <c r="BH247">
        <v>35.644257142857143</v>
      </c>
      <c r="BI247">
        <v>34.119685714285723</v>
      </c>
      <c r="BJ247">
        <v>1505.007142857143</v>
      </c>
      <c r="BK247">
        <v>35.493428571428574</v>
      </c>
      <c r="BL247">
        <v>500.14285714285722</v>
      </c>
      <c r="BM247">
        <v>101.02757142857141</v>
      </c>
      <c r="BN247">
        <v>0.10002238571428571</v>
      </c>
      <c r="BO247">
        <v>33.425142857142859</v>
      </c>
      <c r="BP247">
        <v>34.269357142857153</v>
      </c>
      <c r="BQ247">
        <v>999.89999999999986</v>
      </c>
      <c r="BR247">
        <v>0</v>
      </c>
      <c r="BS247">
        <v>0</v>
      </c>
      <c r="BT247">
        <v>4500.6242857142852</v>
      </c>
      <c r="BU247">
        <v>0</v>
      </c>
      <c r="BV247">
        <v>297.57514285714291</v>
      </c>
      <c r="BW247">
        <v>-34.597771428571427</v>
      </c>
      <c r="BX247">
        <v>1556.16</v>
      </c>
      <c r="BY247">
        <v>1589.522857142857</v>
      </c>
      <c r="BZ247">
        <v>1.524615714285714</v>
      </c>
      <c r="CA247">
        <v>1535.288571428571</v>
      </c>
      <c r="CB247">
        <v>34.119685714285723</v>
      </c>
      <c r="CC247">
        <v>3.601054285714286</v>
      </c>
      <c r="CD247">
        <v>3.4470271428571428</v>
      </c>
      <c r="CE247">
        <v>27.103871428571431</v>
      </c>
      <c r="CF247">
        <v>26.361071428571432</v>
      </c>
      <c r="CG247">
        <v>1200.03</v>
      </c>
      <c r="CH247">
        <v>0.49999199999999988</v>
      </c>
      <c r="CI247">
        <v>0.50000800000000012</v>
      </c>
      <c r="CJ247">
        <v>0</v>
      </c>
      <c r="CK247">
        <v>1165.32</v>
      </c>
      <c r="CL247">
        <v>4.9990899999999998</v>
      </c>
      <c r="CM247">
        <v>12970.928571428571</v>
      </c>
      <c r="CN247">
        <v>9558.074285714285</v>
      </c>
      <c r="CO247">
        <v>42.919285714285706</v>
      </c>
      <c r="CP247">
        <v>44.561999999999998</v>
      </c>
      <c r="CQ247">
        <v>43.633857142857153</v>
      </c>
      <c r="CR247">
        <v>43.625</v>
      </c>
      <c r="CS247">
        <v>44.25</v>
      </c>
      <c r="CT247">
        <v>597.50714285714275</v>
      </c>
      <c r="CU247">
        <v>597.52428571428572</v>
      </c>
      <c r="CV247">
        <v>0</v>
      </c>
      <c r="CW247">
        <v>1669308280.7</v>
      </c>
      <c r="CX247">
        <v>0</v>
      </c>
      <c r="CY247">
        <v>1669300797.0999999</v>
      </c>
      <c r="CZ247" t="s">
        <v>356</v>
      </c>
      <c r="DA247">
        <v>1669300797.0999999</v>
      </c>
      <c r="DB247">
        <v>1669300794.5999999</v>
      </c>
      <c r="DC247">
        <v>7</v>
      </c>
      <c r="DD247">
        <v>-0.40400000000000003</v>
      </c>
      <c r="DE247">
        <v>2.3E-2</v>
      </c>
      <c r="DF247">
        <v>-3.4009999999999998</v>
      </c>
      <c r="DG247">
        <v>0.121</v>
      </c>
      <c r="DH247">
        <v>413</v>
      </c>
      <c r="DI247">
        <v>31</v>
      </c>
      <c r="DJ247">
        <v>0.5</v>
      </c>
      <c r="DK247">
        <v>0.27</v>
      </c>
      <c r="DL247">
        <v>-34.458209756097567</v>
      </c>
      <c r="DM247">
        <v>-1.3451268292682821</v>
      </c>
      <c r="DN247">
        <v>0.15996131362313259</v>
      </c>
      <c r="DO247">
        <v>0</v>
      </c>
      <c r="DP247">
        <v>1.5185673170731711</v>
      </c>
      <c r="DQ247">
        <v>-5.8492473867596123E-2</v>
      </c>
      <c r="DR247">
        <v>1.460541881137142E-2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2.9485399999999999</v>
      </c>
      <c r="EB247">
        <v>2.5974699999999999</v>
      </c>
      <c r="EC247">
        <v>0.24035599999999999</v>
      </c>
      <c r="ED247">
        <v>0.24163799999999999</v>
      </c>
      <c r="EE247">
        <v>0.14386399999999999</v>
      </c>
      <c r="EF247">
        <v>0.13813500000000001</v>
      </c>
      <c r="EG247">
        <v>23023.3</v>
      </c>
      <c r="EH247">
        <v>23397.3</v>
      </c>
      <c r="EI247">
        <v>28207.3</v>
      </c>
      <c r="EJ247">
        <v>29705.599999999999</v>
      </c>
      <c r="EK247">
        <v>33230.1</v>
      </c>
      <c r="EL247">
        <v>35537.5</v>
      </c>
      <c r="EM247">
        <v>39803.4</v>
      </c>
      <c r="EN247">
        <v>42441</v>
      </c>
      <c r="EO247">
        <v>1.94025</v>
      </c>
      <c r="EP247">
        <v>1.9188499999999999</v>
      </c>
      <c r="EQ247">
        <v>0.19814100000000001</v>
      </c>
      <c r="ER247">
        <v>0</v>
      </c>
      <c r="ES247">
        <v>31.052299999999999</v>
      </c>
      <c r="ET247">
        <v>999.9</v>
      </c>
      <c r="EU247">
        <v>72</v>
      </c>
      <c r="EV247">
        <v>34.4</v>
      </c>
      <c r="EW247">
        <v>38.939900000000002</v>
      </c>
      <c r="EX247">
        <v>28.724599999999999</v>
      </c>
      <c r="EY247">
        <v>1.66266</v>
      </c>
      <c r="EZ247">
        <v>1</v>
      </c>
      <c r="FA247">
        <v>0.44228200000000001</v>
      </c>
      <c r="FB247">
        <v>0.23160700000000001</v>
      </c>
      <c r="FC247">
        <v>20.275500000000001</v>
      </c>
      <c r="FD247">
        <v>5.2192400000000001</v>
      </c>
      <c r="FE247">
        <v>12.004300000000001</v>
      </c>
      <c r="FF247">
        <v>4.9869500000000002</v>
      </c>
      <c r="FG247">
        <v>3.28443</v>
      </c>
      <c r="FH247">
        <v>9999</v>
      </c>
      <c r="FI247">
        <v>9999</v>
      </c>
      <c r="FJ247">
        <v>9999</v>
      </c>
      <c r="FK247">
        <v>999.9</v>
      </c>
      <c r="FL247">
        <v>1.86572</v>
      </c>
      <c r="FM247">
        <v>1.8621000000000001</v>
      </c>
      <c r="FN247">
        <v>1.8641700000000001</v>
      </c>
      <c r="FO247">
        <v>1.8602099999999999</v>
      </c>
      <c r="FP247">
        <v>1.8609599999999999</v>
      </c>
      <c r="FQ247">
        <v>1.86006</v>
      </c>
      <c r="FR247">
        <v>1.8617600000000001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-4.32</v>
      </c>
      <c r="GH247">
        <v>0.15090000000000001</v>
      </c>
      <c r="GI247">
        <v>-2.4104999999999999</v>
      </c>
      <c r="GJ247">
        <v>-2.6733299999999998E-3</v>
      </c>
      <c r="GK247">
        <v>1.6058599999999999E-6</v>
      </c>
      <c r="GL247">
        <v>-4.45944E-10</v>
      </c>
      <c r="GM247">
        <v>-0.1235328524796835</v>
      </c>
      <c r="GN247">
        <v>8.2927637995010707E-4</v>
      </c>
      <c r="GO247">
        <v>4.5700164417846682E-4</v>
      </c>
      <c r="GP247">
        <v>-7.3971344136228166E-6</v>
      </c>
      <c r="GQ247">
        <v>4</v>
      </c>
      <c r="GR247">
        <v>2095</v>
      </c>
      <c r="GS247">
        <v>4</v>
      </c>
      <c r="GT247">
        <v>35</v>
      </c>
      <c r="GU247">
        <v>124.6</v>
      </c>
      <c r="GV247">
        <v>124.6</v>
      </c>
      <c r="GW247">
        <v>3.1701700000000002</v>
      </c>
      <c r="GX247">
        <v>2.5280800000000001</v>
      </c>
      <c r="GY247">
        <v>1.4489700000000001</v>
      </c>
      <c r="GZ247">
        <v>2.32544</v>
      </c>
      <c r="HA247">
        <v>1.5478499999999999</v>
      </c>
      <c r="HB247">
        <v>2.3168899999999999</v>
      </c>
      <c r="HC247">
        <v>39.142800000000001</v>
      </c>
      <c r="HD247">
        <v>14.604900000000001</v>
      </c>
      <c r="HE247">
        <v>18</v>
      </c>
      <c r="HF247">
        <v>494.48200000000003</v>
      </c>
      <c r="HG247">
        <v>521.84799999999996</v>
      </c>
      <c r="HH247">
        <v>31.000900000000001</v>
      </c>
      <c r="HI247">
        <v>32.981299999999997</v>
      </c>
      <c r="HJ247">
        <v>30.0002</v>
      </c>
      <c r="HK247">
        <v>32.863100000000003</v>
      </c>
      <c r="HL247">
        <v>32.845700000000001</v>
      </c>
      <c r="HM247">
        <v>63.403700000000001</v>
      </c>
      <c r="HN247">
        <v>20.225300000000001</v>
      </c>
      <c r="HO247">
        <v>100</v>
      </c>
      <c r="HP247">
        <v>31</v>
      </c>
      <c r="HQ247">
        <v>1548.12</v>
      </c>
      <c r="HR247">
        <v>34.095399999999998</v>
      </c>
      <c r="HS247">
        <v>99.376599999999996</v>
      </c>
      <c r="HT247">
        <v>98.434799999999996</v>
      </c>
    </row>
    <row r="248" spans="1:228" x14ac:dyDescent="0.2">
      <c r="A248">
        <v>233</v>
      </c>
      <c r="B248">
        <v>1669308275.5999999</v>
      </c>
      <c r="C248">
        <v>926</v>
      </c>
      <c r="D248" t="s">
        <v>825</v>
      </c>
      <c r="E248" t="s">
        <v>826</v>
      </c>
      <c r="F248">
        <v>4</v>
      </c>
      <c r="G248">
        <v>1669308273.2874999</v>
      </c>
      <c r="H248">
        <f t="shared" si="102"/>
        <v>3.0165705583050828E-3</v>
      </c>
      <c r="I248">
        <f t="shared" si="103"/>
        <v>3.0165705583050828</v>
      </c>
      <c r="J248">
        <f t="shared" si="104"/>
        <v>36.201440208396377</v>
      </c>
      <c r="K248">
        <f t="shared" si="105"/>
        <v>1506.78</v>
      </c>
      <c r="L248">
        <f t="shared" si="106"/>
        <v>1109.0745459508935</v>
      </c>
      <c r="M248">
        <f t="shared" si="107"/>
        <v>112.15869239585501</v>
      </c>
      <c r="N248">
        <f t="shared" si="108"/>
        <v>152.37792188561249</v>
      </c>
      <c r="O248">
        <f t="shared" si="109"/>
        <v>0.16720125005220765</v>
      </c>
      <c r="P248">
        <f t="shared" si="110"/>
        <v>2.252617300661317</v>
      </c>
      <c r="Q248">
        <f t="shared" si="111"/>
        <v>0.16059985698332901</v>
      </c>
      <c r="R248">
        <f t="shared" si="112"/>
        <v>0.10094630260590107</v>
      </c>
      <c r="S248">
        <f t="shared" si="113"/>
        <v>226.12401523459081</v>
      </c>
      <c r="T248">
        <f t="shared" si="114"/>
        <v>34.128942640714079</v>
      </c>
      <c r="U248">
        <f t="shared" si="115"/>
        <v>34.260262500000003</v>
      </c>
      <c r="V248">
        <f t="shared" si="116"/>
        <v>5.421068527287213</v>
      </c>
      <c r="W248">
        <f t="shared" si="117"/>
        <v>69.668344618330224</v>
      </c>
      <c r="X248">
        <f t="shared" si="118"/>
        <v>3.6063447348671098</v>
      </c>
      <c r="Y248">
        <f t="shared" si="119"/>
        <v>5.1764467128134628</v>
      </c>
      <c r="Z248">
        <f t="shared" si="120"/>
        <v>1.8147237924201032</v>
      </c>
      <c r="AA248">
        <f t="shared" si="121"/>
        <v>-133.03076162125416</v>
      </c>
      <c r="AB248">
        <f t="shared" si="122"/>
        <v>-100.41674850947089</v>
      </c>
      <c r="AC248">
        <f t="shared" si="123"/>
        <v>-10.294272589236837</v>
      </c>
      <c r="AD248">
        <f t="shared" si="124"/>
        <v>-17.617767485371076</v>
      </c>
      <c r="AE248">
        <f t="shared" si="125"/>
        <v>59.742954445001544</v>
      </c>
      <c r="AF248">
        <f t="shared" si="126"/>
        <v>2.951894058852842</v>
      </c>
      <c r="AG248">
        <f t="shared" si="127"/>
        <v>36.201440208396377</v>
      </c>
      <c r="AH248">
        <v>1594.705266476868</v>
      </c>
      <c r="AI248">
        <v>1565.5592121212121</v>
      </c>
      <c r="AJ248">
        <v>1.694195041877582</v>
      </c>
      <c r="AK248">
        <v>66.400301856687292</v>
      </c>
      <c r="AL248">
        <f t="shared" si="128"/>
        <v>3.0165705583050828</v>
      </c>
      <c r="AM248">
        <v>34.122478213914619</v>
      </c>
      <c r="AN248">
        <v>35.669027878787873</v>
      </c>
      <c r="AO248">
        <v>3.7272088297601322E-3</v>
      </c>
      <c r="AP248">
        <v>80.260018109835471</v>
      </c>
      <c r="AQ248">
        <v>15</v>
      </c>
      <c r="AR248">
        <v>3</v>
      </c>
      <c r="AS248">
        <f t="shared" si="129"/>
        <v>1</v>
      </c>
      <c r="AT248">
        <f t="shared" si="130"/>
        <v>0</v>
      </c>
      <c r="AU248">
        <f t="shared" si="131"/>
        <v>22330.584981890872</v>
      </c>
      <c r="AV248">
        <f t="shared" si="132"/>
        <v>1200.0474999999999</v>
      </c>
      <c r="AW248">
        <f t="shared" si="133"/>
        <v>1025.9655135930523</v>
      </c>
      <c r="AX248">
        <f t="shared" si="134"/>
        <v>0.85493742005466644</v>
      </c>
      <c r="AY248">
        <f t="shared" si="135"/>
        <v>0.18842922070550611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1669308273.2874999</v>
      </c>
      <c r="BF248">
        <v>1506.78</v>
      </c>
      <c r="BG248">
        <v>1541.43</v>
      </c>
      <c r="BH248">
        <v>35.661124999999998</v>
      </c>
      <c r="BI248">
        <v>34.124524999999998</v>
      </c>
      <c r="BJ248">
        <v>1511.1012499999999</v>
      </c>
      <c r="BK248">
        <v>35.510162499999993</v>
      </c>
      <c r="BL248">
        <v>500.18812500000001</v>
      </c>
      <c r="BM248">
        <v>101.028125</v>
      </c>
      <c r="BN248">
        <v>0.100056875</v>
      </c>
      <c r="BO248">
        <v>33.433400000000013</v>
      </c>
      <c r="BP248">
        <v>34.260262500000003</v>
      </c>
      <c r="BQ248">
        <v>999.9</v>
      </c>
      <c r="BR248">
        <v>0</v>
      </c>
      <c r="BS248">
        <v>0</v>
      </c>
      <c r="BT248">
        <v>4504.7649999999994</v>
      </c>
      <c r="BU248">
        <v>0</v>
      </c>
      <c r="BV248">
        <v>294.97050000000002</v>
      </c>
      <c r="BW248">
        <v>-34.650312499999998</v>
      </c>
      <c r="BX248">
        <v>1562.49875</v>
      </c>
      <c r="BY248">
        <v>1595.8887500000001</v>
      </c>
      <c r="BZ248">
        <v>1.5365787500000001</v>
      </c>
      <c r="CA248">
        <v>1541.43</v>
      </c>
      <c r="CB248">
        <v>34.124524999999998</v>
      </c>
      <c r="CC248">
        <v>3.6027775000000002</v>
      </c>
      <c r="CD248">
        <v>3.44754</v>
      </c>
      <c r="CE248">
        <v>27.112024999999999</v>
      </c>
      <c r="CF248">
        <v>26.363600000000002</v>
      </c>
      <c r="CG248">
        <v>1200.0474999999999</v>
      </c>
      <c r="CH248">
        <v>0.500002375</v>
      </c>
      <c r="CI248">
        <v>0.499997625</v>
      </c>
      <c r="CJ248">
        <v>0</v>
      </c>
      <c r="CK248">
        <v>1165.4575</v>
      </c>
      <c r="CL248">
        <v>4.9990899999999998</v>
      </c>
      <c r="CM248">
        <v>12973.237499999999</v>
      </c>
      <c r="CN248">
        <v>9558.2362499999999</v>
      </c>
      <c r="CO248">
        <v>42.936999999999998</v>
      </c>
      <c r="CP248">
        <v>44.561999999999998</v>
      </c>
      <c r="CQ248">
        <v>43.655999999999999</v>
      </c>
      <c r="CR248">
        <v>43.648249999999997</v>
      </c>
      <c r="CS248">
        <v>44.25</v>
      </c>
      <c r="CT248">
        <v>597.52749999999992</v>
      </c>
      <c r="CU248">
        <v>597.52</v>
      </c>
      <c r="CV248">
        <v>0</v>
      </c>
      <c r="CW248">
        <v>1669308284.3</v>
      </c>
      <c r="CX248">
        <v>0</v>
      </c>
      <c r="CY248">
        <v>1669300797.0999999</v>
      </c>
      <c r="CZ248" t="s">
        <v>356</v>
      </c>
      <c r="DA248">
        <v>1669300797.0999999</v>
      </c>
      <c r="DB248">
        <v>1669300794.5999999</v>
      </c>
      <c r="DC248">
        <v>7</v>
      </c>
      <c r="DD248">
        <v>-0.40400000000000003</v>
      </c>
      <c r="DE248">
        <v>2.3E-2</v>
      </c>
      <c r="DF248">
        <v>-3.4009999999999998</v>
      </c>
      <c r="DG248">
        <v>0.121</v>
      </c>
      <c r="DH248">
        <v>413</v>
      </c>
      <c r="DI248">
        <v>31</v>
      </c>
      <c r="DJ248">
        <v>0.5</v>
      </c>
      <c r="DK248">
        <v>0.27</v>
      </c>
      <c r="DL248">
        <v>-34.522763414634142</v>
      </c>
      <c r="DM248">
        <v>-1.2281268292682499</v>
      </c>
      <c r="DN248">
        <v>0.1521352314932711</v>
      </c>
      <c r="DO248">
        <v>0</v>
      </c>
      <c r="DP248">
        <v>1.518576097560975</v>
      </c>
      <c r="DQ248">
        <v>5.6659233449475453E-2</v>
      </c>
      <c r="DR248">
        <v>1.4623828012753E-2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2.9483600000000001</v>
      </c>
      <c r="EB248">
        <v>2.5972400000000002</v>
      </c>
      <c r="EC248">
        <v>0.240977</v>
      </c>
      <c r="ED248">
        <v>0.242254</v>
      </c>
      <c r="EE248">
        <v>0.14390700000000001</v>
      </c>
      <c r="EF248">
        <v>0.138152</v>
      </c>
      <c r="EG248">
        <v>23004.400000000001</v>
      </c>
      <c r="EH248">
        <v>23378.400000000001</v>
      </c>
      <c r="EI248">
        <v>28207.4</v>
      </c>
      <c r="EJ248">
        <v>29705.8</v>
      </c>
      <c r="EK248">
        <v>33229.1</v>
      </c>
      <c r="EL248">
        <v>35537</v>
      </c>
      <c r="EM248">
        <v>39804.199999999997</v>
      </c>
      <c r="EN248">
        <v>42441.2</v>
      </c>
      <c r="EO248">
        <v>1.9402299999999999</v>
      </c>
      <c r="EP248">
        <v>1.91917</v>
      </c>
      <c r="EQ248">
        <v>0.19736600000000001</v>
      </c>
      <c r="ER248">
        <v>0</v>
      </c>
      <c r="ES248">
        <v>31.0655</v>
      </c>
      <c r="ET248">
        <v>999.9</v>
      </c>
      <c r="EU248">
        <v>72</v>
      </c>
      <c r="EV248">
        <v>34.4</v>
      </c>
      <c r="EW248">
        <v>38.932200000000002</v>
      </c>
      <c r="EX248">
        <v>28.694600000000001</v>
      </c>
      <c r="EY248">
        <v>1.8790100000000001</v>
      </c>
      <c r="EZ248">
        <v>1</v>
      </c>
      <c r="FA248">
        <v>0.44226100000000002</v>
      </c>
      <c r="FB248">
        <v>0.234788</v>
      </c>
      <c r="FC248">
        <v>20.275300000000001</v>
      </c>
      <c r="FD248">
        <v>5.2171399999999997</v>
      </c>
      <c r="FE248">
        <v>12.004</v>
      </c>
      <c r="FF248">
        <v>4.9865000000000004</v>
      </c>
      <c r="FG248">
        <v>3.2840799999999999</v>
      </c>
      <c r="FH248">
        <v>9999</v>
      </c>
      <c r="FI248">
        <v>9999</v>
      </c>
      <c r="FJ248">
        <v>9999</v>
      </c>
      <c r="FK248">
        <v>999.9</v>
      </c>
      <c r="FL248">
        <v>1.86574</v>
      </c>
      <c r="FM248">
        <v>1.8621099999999999</v>
      </c>
      <c r="FN248">
        <v>1.86416</v>
      </c>
      <c r="FO248">
        <v>1.8602300000000001</v>
      </c>
      <c r="FP248">
        <v>1.8609599999999999</v>
      </c>
      <c r="FQ248">
        <v>1.86006</v>
      </c>
      <c r="FR248">
        <v>1.86174</v>
      </c>
      <c r="FS248">
        <v>1.85836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-4.33</v>
      </c>
      <c r="GH248">
        <v>0.151</v>
      </c>
      <c r="GI248">
        <v>-2.4104999999999999</v>
      </c>
      <c r="GJ248">
        <v>-2.6733299999999998E-3</v>
      </c>
      <c r="GK248">
        <v>1.6058599999999999E-6</v>
      </c>
      <c r="GL248">
        <v>-4.45944E-10</v>
      </c>
      <c r="GM248">
        <v>-0.1235328524796835</v>
      </c>
      <c r="GN248">
        <v>8.2927637995010707E-4</v>
      </c>
      <c r="GO248">
        <v>4.5700164417846682E-4</v>
      </c>
      <c r="GP248">
        <v>-7.3971344136228166E-6</v>
      </c>
      <c r="GQ248">
        <v>4</v>
      </c>
      <c r="GR248">
        <v>2095</v>
      </c>
      <c r="GS248">
        <v>4</v>
      </c>
      <c r="GT248">
        <v>35</v>
      </c>
      <c r="GU248">
        <v>124.6</v>
      </c>
      <c r="GV248">
        <v>124.7</v>
      </c>
      <c r="GW248">
        <v>3.1811500000000001</v>
      </c>
      <c r="GX248">
        <v>2.52563</v>
      </c>
      <c r="GY248">
        <v>1.4489700000000001</v>
      </c>
      <c r="GZ248">
        <v>2.32544</v>
      </c>
      <c r="HA248">
        <v>1.5478499999999999</v>
      </c>
      <c r="HB248">
        <v>2.34131</v>
      </c>
      <c r="HC248">
        <v>39.142800000000001</v>
      </c>
      <c r="HD248">
        <v>14.604900000000001</v>
      </c>
      <c r="HE248">
        <v>18</v>
      </c>
      <c r="HF248">
        <v>494.48599999999999</v>
      </c>
      <c r="HG248">
        <v>522.10699999999997</v>
      </c>
      <c r="HH248">
        <v>31.000900000000001</v>
      </c>
      <c r="HI248">
        <v>32.982999999999997</v>
      </c>
      <c r="HJ248">
        <v>30.0001</v>
      </c>
      <c r="HK248">
        <v>32.8658</v>
      </c>
      <c r="HL248">
        <v>32.848199999999999</v>
      </c>
      <c r="HM248">
        <v>63.628500000000003</v>
      </c>
      <c r="HN248">
        <v>20.225300000000001</v>
      </c>
      <c r="HO248">
        <v>100</v>
      </c>
      <c r="HP248">
        <v>31</v>
      </c>
      <c r="HQ248">
        <v>1554.8</v>
      </c>
      <c r="HR248">
        <v>34.189500000000002</v>
      </c>
      <c r="HS248">
        <v>99.377799999999993</v>
      </c>
      <c r="HT248">
        <v>98.435400000000001</v>
      </c>
    </row>
    <row r="249" spans="1:228" x14ac:dyDescent="0.2">
      <c r="A249">
        <v>234</v>
      </c>
      <c r="B249">
        <v>1669308279.5999999</v>
      </c>
      <c r="C249">
        <v>930</v>
      </c>
      <c r="D249" t="s">
        <v>827</v>
      </c>
      <c r="E249" t="s">
        <v>828</v>
      </c>
      <c r="F249">
        <v>4</v>
      </c>
      <c r="G249">
        <v>1669308277.5999999</v>
      </c>
      <c r="H249">
        <f t="shared" si="102"/>
        <v>2.9937832195030679E-3</v>
      </c>
      <c r="I249">
        <f t="shared" si="103"/>
        <v>2.9937832195030678</v>
      </c>
      <c r="J249">
        <f t="shared" si="104"/>
        <v>36.317476313745566</v>
      </c>
      <c r="K249">
        <f t="shared" si="105"/>
        <v>1513.86</v>
      </c>
      <c r="L249">
        <f t="shared" si="106"/>
        <v>1111.9817520445376</v>
      </c>
      <c r="M249">
        <f t="shared" si="107"/>
        <v>112.4518011285319</v>
      </c>
      <c r="N249">
        <f t="shared" si="108"/>
        <v>153.09269540029365</v>
      </c>
      <c r="O249">
        <f t="shared" si="109"/>
        <v>0.16584307796542472</v>
      </c>
      <c r="P249">
        <f t="shared" si="110"/>
        <v>2.2499538106561654</v>
      </c>
      <c r="Q249">
        <f t="shared" si="111"/>
        <v>0.15933888789397374</v>
      </c>
      <c r="R249">
        <f t="shared" si="112"/>
        <v>0.10014992601783398</v>
      </c>
      <c r="S249">
        <f t="shared" si="113"/>
        <v>226.10209466475806</v>
      </c>
      <c r="T249">
        <f t="shared" si="114"/>
        <v>34.135443024998715</v>
      </c>
      <c r="U249">
        <f t="shared" si="115"/>
        <v>34.266571428571417</v>
      </c>
      <c r="V249">
        <f t="shared" si="116"/>
        <v>5.4229729577257402</v>
      </c>
      <c r="W249">
        <f t="shared" si="117"/>
        <v>69.701758670879116</v>
      </c>
      <c r="X249">
        <f t="shared" si="118"/>
        <v>3.6077510623522677</v>
      </c>
      <c r="Y249">
        <f t="shared" si="119"/>
        <v>5.1759828319218002</v>
      </c>
      <c r="Z249">
        <f t="shared" si="120"/>
        <v>1.8152218953734724</v>
      </c>
      <c r="AA249">
        <f t="shared" si="121"/>
        <v>-132.02583998008529</v>
      </c>
      <c r="AB249">
        <f t="shared" si="122"/>
        <v>-101.25736511422863</v>
      </c>
      <c r="AC249">
        <f t="shared" si="123"/>
        <v>-10.392976764112621</v>
      </c>
      <c r="AD249">
        <f t="shared" si="124"/>
        <v>-17.574087193668504</v>
      </c>
      <c r="AE249">
        <f t="shared" si="125"/>
        <v>60.06753035449011</v>
      </c>
      <c r="AF249">
        <f t="shared" si="126"/>
        <v>2.9654521708002823</v>
      </c>
      <c r="AG249">
        <f t="shared" si="127"/>
        <v>36.317476313745566</v>
      </c>
      <c r="AH249">
        <v>1601.70872820562</v>
      </c>
      <c r="AI249">
        <v>1572.4253939393941</v>
      </c>
      <c r="AJ249">
        <v>1.7059498827465951</v>
      </c>
      <c r="AK249">
        <v>66.400301856687292</v>
      </c>
      <c r="AL249">
        <f t="shared" si="128"/>
        <v>2.9937832195030678</v>
      </c>
      <c r="AM249">
        <v>34.128975927805087</v>
      </c>
      <c r="AN249">
        <v>35.678553333333348</v>
      </c>
      <c r="AO249">
        <v>1.470533480128076E-3</v>
      </c>
      <c r="AP249">
        <v>80.260018109835471</v>
      </c>
      <c r="AQ249">
        <v>15</v>
      </c>
      <c r="AR249">
        <v>3</v>
      </c>
      <c r="AS249">
        <f t="shared" si="129"/>
        <v>1</v>
      </c>
      <c r="AT249">
        <f t="shared" si="130"/>
        <v>0</v>
      </c>
      <c r="AU249">
        <f t="shared" si="131"/>
        <v>22284.8558015411</v>
      </c>
      <c r="AV249">
        <f t="shared" si="132"/>
        <v>1199.92</v>
      </c>
      <c r="AW249">
        <f t="shared" si="133"/>
        <v>1025.8575993081649</v>
      </c>
      <c r="AX249">
        <f t="shared" si="134"/>
        <v>0.85493832864538044</v>
      </c>
      <c r="AY249">
        <f t="shared" si="135"/>
        <v>0.18843097428558409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1669308277.5999999</v>
      </c>
      <c r="BF249">
        <v>1513.86</v>
      </c>
      <c r="BG249">
        <v>1548.72</v>
      </c>
      <c r="BH249">
        <v>35.675314285714293</v>
      </c>
      <c r="BI249">
        <v>34.131128571428569</v>
      </c>
      <c r="BJ249">
        <v>1518.187142857143</v>
      </c>
      <c r="BK249">
        <v>35.524285714285718</v>
      </c>
      <c r="BL249">
        <v>500.00971428571432</v>
      </c>
      <c r="BM249">
        <v>101.02757142857141</v>
      </c>
      <c r="BN249">
        <v>9.9808514285714287E-2</v>
      </c>
      <c r="BO249">
        <v>33.431800000000003</v>
      </c>
      <c r="BP249">
        <v>34.266571428571417</v>
      </c>
      <c r="BQ249">
        <v>999.89999999999986</v>
      </c>
      <c r="BR249">
        <v>0</v>
      </c>
      <c r="BS249">
        <v>0</v>
      </c>
      <c r="BT249">
        <v>4497.0542857142846</v>
      </c>
      <c r="BU249">
        <v>0</v>
      </c>
      <c r="BV249">
        <v>292.13900000000001</v>
      </c>
      <c r="BW249">
        <v>-34.860057142857151</v>
      </c>
      <c r="BX249">
        <v>1569.8657142857139</v>
      </c>
      <c r="BY249">
        <v>1603.447142857143</v>
      </c>
      <c r="BZ249">
        <v>1.5441957142857139</v>
      </c>
      <c r="CA249">
        <v>1548.72</v>
      </c>
      <c r="CB249">
        <v>34.131128571428569</v>
      </c>
      <c r="CC249">
        <v>3.604192857142857</v>
      </c>
      <c r="CD249">
        <v>3.4481871428571429</v>
      </c>
      <c r="CE249">
        <v>27.11871428571429</v>
      </c>
      <c r="CF249">
        <v>26.366757142857139</v>
      </c>
      <c r="CG249">
        <v>1199.92</v>
      </c>
      <c r="CH249">
        <v>0.49997271428571421</v>
      </c>
      <c r="CI249">
        <v>0.50002728571428556</v>
      </c>
      <c r="CJ249">
        <v>0</v>
      </c>
      <c r="CK249">
        <v>1165.727142857143</v>
      </c>
      <c r="CL249">
        <v>4.9990899999999998</v>
      </c>
      <c r="CM249">
        <v>12976.914285714291</v>
      </c>
      <c r="CN249">
        <v>9557.1157142857137</v>
      </c>
      <c r="CO249">
        <v>42.919285714285706</v>
      </c>
      <c r="CP249">
        <v>44.561999999999998</v>
      </c>
      <c r="CQ249">
        <v>43.625</v>
      </c>
      <c r="CR249">
        <v>43.651571428571437</v>
      </c>
      <c r="CS249">
        <v>44.25</v>
      </c>
      <c r="CT249">
        <v>597.42714285714283</v>
      </c>
      <c r="CU249">
        <v>597.49285714285725</v>
      </c>
      <c r="CV249">
        <v>0</v>
      </c>
      <c r="CW249">
        <v>1669308288.5</v>
      </c>
      <c r="CX249">
        <v>0</v>
      </c>
      <c r="CY249">
        <v>1669300797.0999999</v>
      </c>
      <c r="CZ249" t="s">
        <v>356</v>
      </c>
      <c r="DA249">
        <v>1669300797.0999999</v>
      </c>
      <c r="DB249">
        <v>1669300794.5999999</v>
      </c>
      <c r="DC249">
        <v>7</v>
      </c>
      <c r="DD249">
        <v>-0.40400000000000003</v>
      </c>
      <c r="DE249">
        <v>2.3E-2</v>
      </c>
      <c r="DF249">
        <v>-3.4009999999999998</v>
      </c>
      <c r="DG249">
        <v>0.121</v>
      </c>
      <c r="DH249">
        <v>413</v>
      </c>
      <c r="DI249">
        <v>31</v>
      </c>
      <c r="DJ249">
        <v>0.5</v>
      </c>
      <c r="DK249">
        <v>0.27</v>
      </c>
      <c r="DL249">
        <v>-34.625534146341472</v>
      </c>
      <c r="DM249">
        <v>-1.1796627177700729</v>
      </c>
      <c r="DN249">
        <v>0.1470731734417349</v>
      </c>
      <c r="DO249">
        <v>0</v>
      </c>
      <c r="DP249">
        <v>1.52162512195122</v>
      </c>
      <c r="DQ249">
        <v>0.16782376306620059</v>
      </c>
      <c r="DR249">
        <v>1.6720640395302751E-2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2.9483799999999998</v>
      </c>
      <c r="EB249">
        <v>2.5975799999999998</v>
      </c>
      <c r="EC249">
        <v>0.24160699999999999</v>
      </c>
      <c r="ED249">
        <v>0.24288799999999999</v>
      </c>
      <c r="EE249">
        <v>0.14393800000000001</v>
      </c>
      <c r="EF249">
        <v>0.13816800000000001</v>
      </c>
      <c r="EG249">
        <v>22985.1</v>
      </c>
      <c r="EH249">
        <v>23358.3</v>
      </c>
      <c r="EI249">
        <v>28207.3</v>
      </c>
      <c r="EJ249">
        <v>29705.3</v>
      </c>
      <c r="EK249">
        <v>33227.4</v>
      </c>
      <c r="EL249">
        <v>35535.599999999999</v>
      </c>
      <c r="EM249">
        <v>39803.599999999999</v>
      </c>
      <c r="EN249">
        <v>42440.3</v>
      </c>
      <c r="EO249">
        <v>1.9399</v>
      </c>
      <c r="EP249">
        <v>1.9190499999999999</v>
      </c>
      <c r="EQ249">
        <v>0.197154</v>
      </c>
      <c r="ER249">
        <v>0</v>
      </c>
      <c r="ES249">
        <v>31.0777</v>
      </c>
      <c r="ET249">
        <v>999.9</v>
      </c>
      <c r="EU249">
        <v>72</v>
      </c>
      <c r="EV249">
        <v>34.5</v>
      </c>
      <c r="EW249">
        <v>39.148899999999998</v>
      </c>
      <c r="EX249">
        <v>28.814599999999999</v>
      </c>
      <c r="EY249">
        <v>2.0913499999999998</v>
      </c>
      <c r="EZ249">
        <v>1</v>
      </c>
      <c r="FA249">
        <v>0.44230199999999997</v>
      </c>
      <c r="FB249">
        <v>0.237263</v>
      </c>
      <c r="FC249">
        <v>20.275200000000002</v>
      </c>
      <c r="FD249">
        <v>5.2168400000000004</v>
      </c>
      <c r="FE249">
        <v>12.004099999999999</v>
      </c>
      <c r="FF249">
        <v>4.9863499999999998</v>
      </c>
      <c r="FG249">
        <v>3.2839999999999998</v>
      </c>
      <c r="FH249">
        <v>9999</v>
      </c>
      <c r="FI249">
        <v>9999</v>
      </c>
      <c r="FJ249">
        <v>9999</v>
      </c>
      <c r="FK249">
        <v>999.9</v>
      </c>
      <c r="FL249">
        <v>1.86574</v>
      </c>
      <c r="FM249">
        <v>1.8621099999999999</v>
      </c>
      <c r="FN249">
        <v>1.86415</v>
      </c>
      <c r="FO249">
        <v>1.8602099999999999</v>
      </c>
      <c r="FP249">
        <v>1.8609599999999999</v>
      </c>
      <c r="FQ249">
        <v>1.8600699999999999</v>
      </c>
      <c r="FR249">
        <v>1.8617600000000001</v>
      </c>
      <c r="FS249">
        <v>1.8583499999999999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-4.33</v>
      </c>
      <c r="GH249">
        <v>0.15110000000000001</v>
      </c>
      <c r="GI249">
        <v>-2.4104999999999999</v>
      </c>
      <c r="GJ249">
        <v>-2.6733299999999998E-3</v>
      </c>
      <c r="GK249">
        <v>1.6058599999999999E-6</v>
      </c>
      <c r="GL249">
        <v>-4.45944E-10</v>
      </c>
      <c r="GM249">
        <v>-0.1235328524796835</v>
      </c>
      <c r="GN249">
        <v>8.2927637995010707E-4</v>
      </c>
      <c r="GO249">
        <v>4.5700164417846682E-4</v>
      </c>
      <c r="GP249">
        <v>-7.3971344136228166E-6</v>
      </c>
      <c r="GQ249">
        <v>4</v>
      </c>
      <c r="GR249">
        <v>2095</v>
      </c>
      <c r="GS249">
        <v>4</v>
      </c>
      <c r="GT249">
        <v>35</v>
      </c>
      <c r="GU249">
        <v>124.7</v>
      </c>
      <c r="GV249">
        <v>124.8</v>
      </c>
      <c r="GW249">
        <v>3.1921400000000002</v>
      </c>
      <c r="GX249">
        <v>2.51831</v>
      </c>
      <c r="GY249">
        <v>1.4489700000000001</v>
      </c>
      <c r="GZ249">
        <v>2.32544</v>
      </c>
      <c r="HA249">
        <v>1.5478499999999999</v>
      </c>
      <c r="HB249">
        <v>2.36206</v>
      </c>
      <c r="HC249">
        <v>39.142800000000001</v>
      </c>
      <c r="HD249">
        <v>14.604900000000001</v>
      </c>
      <c r="HE249">
        <v>18</v>
      </c>
      <c r="HF249">
        <v>494.28500000000003</v>
      </c>
      <c r="HG249">
        <v>522.03099999999995</v>
      </c>
      <c r="HH249">
        <v>31.000800000000002</v>
      </c>
      <c r="HI249">
        <v>32.985700000000001</v>
      </c>
      <c r="HJ249">
        <v>30.0002</v>
      </c>
      <c r="HK249">
        <v>32.866599999999998</v>
      </c>
      <c r="HL249">
        <v>32.85</v>
      </c>
      <c r="HM249">
        <v>63.851799999999997</v>
      </c>
      <c r="HN249">
        <v>20.225300000000001</v>
      </c>
      <c r="HO249">
        <v>100</v>
      </c>
      <c r="HP249">
        <v>31</v>
      </c>
      <c r="HQ249">
        <v>1561.48</v>
      </c>
      <c r="HR249">
        <v>34.209400000000002</v>
      </c>
      <c r="HS249">
        <v>99.376800000000003</v>
      </c>
      <c r="HT249">
        <v>98.433400000000006</v>
      </c>
    </row>
    <row r="250" spans="1:228" x14ac:dyDescent="0.2">
      <c r="A250">
        <v>235</v>
      </c>
      <c r="B250">
        <v>1669308283.5999999</v>
      </c>
      <c r="C250">
        <v>934</v>
      </c>
      <c r="D250" t="s">
        <v>829</v>
      </c>
      <c r="E250" t="s">
        <v>830</v>
      </c>
      <c r="F250">
        <v>4</v>
      </c>
      <c r="G250">
        <v>1669308281.2874999</v>
      </c>
      <c r="H250">
        <f t="shared" si="102"/>
        <v>3.0011977719292459E-3</v>
      </c>
      <c r="I250">
        <f t="shared" si="103"/>
        <v>3.0011977719292458</v>
      </c>
      <c r="J250">
        <f t="shared" si="104"/>
        <v>35.703460992871783</v>
      </c>
      <c r="K250">
        <f t="shared" si="105"/>
        <v>1519.98125</v>
      </c>
      <c r="L250">
        <f t="shared" si="106"/>
        <v>1124.8244118800394</v>
      </c>
      <c r="M250">
        <f t="shared" si="107"/>
        <v>113.75282310921477</v>
      </c>
      <c r="N250">
        <f t="shared" si="108"/>
        <v>153.71479889166284</v>
      </c>
      <c r="O250">
        <f t="shared" si="109"/>
        <v>0.166262085393797</v>
      </c>
      <c r="P250">
        <f t="shared" si="110"/>
        <v>2.2511557634215889</v>
      </c>
      <c r="Q250">
        <f t="shared" si="111"/>
        <v>0.1597290267879248</v>
      </c>
      <c r="R250">
        <f t="shared" si="112"/>
        <v>0.10039622143812757</v>
      </c>
      <c r="S250">
        <f t="shared" si="113"/>
        <v>226.10662348658448</v>
      </c>
      <c r="T250">
        <f t="shared" si="114"/>
        <v>34.129980764261262</v>
      </c>
      <c r="U250">
        <f t="shared" si="115"/>
        <v>34.270487500000002</v>
      </c>
      <c r="V250">
        <f t="shared" si="116"/>
        <v>5.4241553663392477</v>
      </c>
      <c r="W250">
        <f t="shared" si="117"/>
        <v>69.733893520097752</v>
      </c>
      <c r="X250">
        <f t="shared" si="118"/>
        <v>3.6088660108131561</v>
      </c>
      <c r="Y250">
        <f t="shared" si="119"/>
        <v>5.1751964914637361</v>
      </c>
      <c r="Z250">
        <f t="shared" si="120"/>
        <v>1.8152893555260916</v>
      </c>
      <c r="AA250">
        <f t="shared" si="121"/>
        <v>-132.35282174207975</v>
      </c>
      <c r="AB250">
        <f t="shared" si="122"/>
        <v>-102.11593002809579</v>
      </c>
      <c r="AC250">
        <f t="shared" si="123"/>
        <v>-10.47556499595848</v>
      </c>
      <c r="AD250">
        <f t="shared" si="124"/>
        <v>-18.837693279549541</v>
      </c>
      <c r="AE250">
        <f t="shared" si="125"/>
        <v>60.053407395751634</v>
      </c>
      <c r="AF250">
        <f t="shared" si="126"/>
        <v>2.9735817922268719</v>
      </c>
      <c r="AG250">
        <f t="shared" si="127"/>
        <v>35.703460992871783</v>
      </c>
      <c r="AH250">
        <v>1608.578814151603</v>
      </c>
      <c r="AI250">
        <v>1579.412060606061</v>
      </c>
      <c r="AJ250">
        <v>1.751150284755645</v>
      </c>
      <c r="AK250">
        <v>66.400301856687292</v>
      </c>
      <c r="AL250">
        <f t="shared" si="128"/>
        <v>3.0011977719292458</v>
      </c>
      <c r="AM250">
        <v>34.134534483382879</v>
      </c>
      <c r="AN250">
        <v>35.690735757575737</v>
      </c>
      <c r="AO250">
        <v>9.3594554795255105E-4</v>
      </c>
      <c r="AP250">
        <v>80.260018109835471</v>
      </c>
      <c r="AQ250">
        <v>15</v>
      </c>
      <c r="AR250">
        <v>3</v>
      </c>
      <c r="AS250">
        <f t="shared" si="129"/>
        <v>1</v>
      </c>
      <c r="AT250">
        <f t="shared" si="130"/>
        <v>0</v>
      </c>
      <c r="AU250">
        <f t="shared" si="131"/>
        <v>22305.679919411072</v>
      </c>
      <c r="AV250">
        <f t="shared" si="132"/>
        <v>1199.9412500000001</v>
      </c>
      <c r="AW250">
        <f t="shared" si="133"/>
        <v>1025.8760385940852</v>
      </c>
      <c r="AX250">
        <f t="shared" si="134"/>
        <v>0.85493855519516915</v>
      </c>
      <c r="AY250">
        <f t="shared" si="135"/>
        <v>0.18843141152667639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1669308281.2874999</v>
      </c>
      <c r="BF250">
        <v>1519.98125</v>
      </c>
      <c r="BG250">
        <v>1554.8362500000001</v>
      </c>
      <c r="BH250">
        <v>35.685625000000002</v>
      </c>
      <c r="BI250">
        <v>34.137837500000003</v>
      </c>
      <c r="BJ250">
        <v>1524.3150000000001</v>
      </c>
      <c r="BK250">
        <v>35.534550000000003</v>
      </c>
      <c r="BL250">
        <v>500.20837499999999</v>
      </c>
      <c r="BM250">
        <v>101.02925</v>
      </c>
      <c r="BN250">
        <v>0.10015465</v>
      </c>
      <c r="BO250">
        <v>33.429087500000001</v>
      </c>
      <c r="BP250">
        <v>34.270487500000002</v>
      </c>
      <c r="BQ250">
        <v>999.9</v>
      </c>
      <c r="BR250">
        <v>0</v>
      </c>
      <c r="BS250">
        <v>0</v>
      </c>
      <c r="BT250">
        <v>4500.47</v>
      </c>
      <c r="BU250">
        <v>0</v>
      </c>
      <c r="BV250">
        <v>289.48</v>
      </c>
      <c r="BW250">
        <v>-34.854125000000003</v>
      </c>
      <c r="BX250">
        <v>1576.23</v>
      </c>
      <c r="BY250">
        <v>1609.7887499999999</v>
      </c>
      <c r="BZ250">
        <v>1.5478050000000001</v>
      </c>
      <c r="CA250">
        <v>1554.8362500000001</v>
      </c>
      <c r="CB250">
        <v>34.137837500000003</v>
      </c>
      <c r="CC250">
        <v>3.6052912500000001</v>
      </c>
      <c r="CD250">
        <v>3.4489187499999998</v>
      </c>
      <c r="CE250">
        <v>27.123925</v>
      </c>
      <c r="CF250">
        <v>26.370337500000002</v>
      </c>
      <c r="CG250">
        <v>1199.9412500000001</v>
      </c>
      <c r="CH250">
        <v>0.49996649999999998</v>
      </c>
      <c r="CI250">
        <v>0.50003349999999991</v>
      </c>
      <c r="CJ250">
        <v>0</v>
      </c>
      <c r="CK250">
        <v>1165.8812499999999</v>
      </c>
      <c r="CL250">
        <v>4.9990899999999998</v>
      </c>
      <c r="CM250">
        <v>12978.262500000001</v>
      </c>
      <c r="CN250">
        <v>9557.2587500000009</v>
      </c>
      <c r="CO250">
        <v>42.882750000000001</v>
      </c>
      <c r="CP250">
        <v>44.561999999999998</v>
      </c>
      <c r="CQ250">
        <v>43.671499999999988</v>
      </c>
      <c r="CR250">
        <v>43.671499999999988</v>
      </c>
      <c r="CS250">
        <v>44.25</v>
      </c>
      <c r="CT250">
        <v>597.42874999999992</v>
      </c>
      <c r="CU250">
        <v>597.51250000000005</v>
      </c>
      <c r="CV250">
        <v>0</v>
      </c>
      <c r="CW250">
        <v>1669308292.7</v>
      </c>
      <c r="CX250">
        <v>0</v>
      </c>
      <c r="CY250">
        <v>1669300797.0999999</v>
      </c>
      <c r="CZ250" t="s">
        <v>356</v>
      </c>
      <c r="DA250">
        <v>1669300797.0999999</v>
      </c>
      <c r="DB250">
        <v>1669300794.5999999</v>
      </c>
      <c r="DC250">
        <v>7</v>
      </c>
      <c r="DD250">
        <v>-0.40400000000000003</v>
      </c>
      <c r="DE250">
        <v>2.3E-2</v>
      </c>
      <c r="DF250">
        <v>-3.4009999999999998</v>
      </c>
      <c r="DG250">
        <v>0.121</v>
      </c>
      <c r="DH250">
        <v>413</v>
      </c>
      <c r="DI250">
        <v>31</v>
      </c>
      <c r="DJ250">
        <v>0.5</v>
      </c>
      <c r="DK250">
        <v>0.27</v>
      </c>
      <c r="DL250">
        <v>-34.712787804878047</v>
      </c>
      <c r="DM250">
        <v>-0.8907324041811705</v>
      </c>
      <c r="DN250">
        <v>0.1187088900756231</v>
      </c>
      <c r="DO250">
        <v>0</v>
      </c>
      <c r="DP250">
        <v>1.5313941463414631</v>
      </c>
      <c r="DQ250">
        <v>0.1395602090592345</v>
      </c>
      <c r="DR250">
        <v>1.402734663218813E-2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357</v>
      </c>
      <c r="EA250">
        <v>2.9484499999999998</v>
      </c>
      <c r="EB250">
        <v>2.5974400000000002</v>
      </c>
      <c r="EC250">
        <v>0.24223700000000001</v>
      </c>
      <c r="ED250">
        <v>0.24351300000000001</v>
      </c>
      <c r="EE250">
        <v>0.14396500000000001</v>
      </c>
      <c r="EF250">
        <v>0.138185</v>
      </c>
      <c r="EG250">
        <v>22966.1</v>
      </c>
      <c r="EH250">
        <v>23338.9</v>
      </c>
      <c r="EI250">
        <v>28207.4</v>
      </c>
      <c r="EJ250">
        <v>29705.3</v>
      </c>
      <c r="EK250">
        <v>33226.800000000003</v>
      </c>
      <c r="EL250">
        <v>35535.1</v>
      </c>
      <c r="EM250">
        <v>39804.1</v>
      </c>
      <c r="EN250">
        <v>42440.5</v>
      </c>
      <c r="EO250">
        <v>1.9402699999999999</v>
      </c>
      <c r="EP250">
        <v>1.9188700000000001</v>
      </c>
      <c r="EQ250">
        <v>0.19603200000000001</v>
      </c>
      <c r="ER250">
        <v>0</v>
      </c>
      <c r="ES250">
        <v>31.089300000000001</v>
      </c>
      <c r="ET250">
        <v>999.9</v>
      </c>
      <c r="EU250">
        <v>72</v>
      </c>
      <c r="EV250">
        <v>34.4</v>
      </c>
      <c r="EW250">
        <v>38.936999999999998</v>
      </c>
      <c r="EX250">
        <v>28.814599999999999</v>
      </c>
      <c r="EY250">
        <v>2.2996799999999999</v>
      </c>
      <c r="EZ250">
        <v>1</v>
      </c>
      <c r="FA250">
        <v>0.44237799999999999</v>
      </c>
      <c r="FB250">
        <v>0.237179</v>
      </c>
      <c r="FC250">
        <v>20.275500000000001</v>
      </c>
      <c r="FD250">
        <v>5.2189399999999999</v>
      </c>
      <c r="FE250">
        <v>12.004</v>
      </c>
      <c r="FF250">
        <v>4.9872500000000004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1.86572</v>
      </c>
      <c r="FM250">
        <v>1.86209</v>
      </c>
      <c r="FN250">
        <v>1.86415</v>
      </c>
      <c r="FO250">
        <v>1.86022</v>
      </c>
      <c r="FP250">
        <v>1.8609599999999999</v>
      </c>
      <c r="FQ250">
        <v>1.8600699999999999</v>
      </c>
      <c r="FR250">
        <v>1.8617600000000001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-4.33</v>
      </c>
      <c r="GH250">
        <v>0.1512</v>
      </c>
      <c r="GI250">
        <v>-2.4104999999999999</v>
      </c>
      <c r="GJ250">
        <v>-2.6733299999999998E-3</v>
      </c>
      <c r="GK250">
        <v>1.6058599999999999E-6</v>
      </c>
      <c r="GL250">
        <v>-4.45944E-10</v>
      </c>
      <c r="GM250">
        <v>-0.1235328524796835</v>
      </c>
      <c r="GN250">
        <v>8.2927637995010707E-4</v>
      </c>
      <c r="GO250">
        <v>4.5700164417846682E-4</v>
      </c>
      <c r="GP250">
        <v>-7.3971344136228166E-6</v>
      </c>
      <c r="GQ250">
        <v>4</v>
      </c>
      <c r="GR250">
        <v>2095</v>
      </c>
      <c r="GS250">
        <v>4</v>
      </c>
      <c r="GT250">
        <v>35</v>
      </c>
      <c r="GU250">
        <v>124.8</v>
      </c>
      <c r="GV250">
        <v>124.8</v>
      </c>
      <c r="GW250">
        <v>3.2031200000000002</v>
      </c>
      <c r="GX250">
        <v>2.5122100000000001</v>
      </c>
      <c r="GY250">
        <v>1.4489700000000001</v>
      </c>
      <c r="GZ250">
        <v>2.32544</v>
      </c>
      <c r="HA250">
        <v>1.5478499999999999</v>
      </c>
      <c r="HB250">
        <v>2.4096700000000002</v>
      </c>
      <c r="HC250">
        <v>39.1676</v>
      </c>
      <c r="HD250">
        <v>14.6136</v>
      </c>
      <c r="HE250">
        <v>18</v>
      </c>
      <c r="HF250">
        <v>494.54300000000001</v>
      </c>
      <c r="HG250">
        <v>521.91399999999999</v>
      </c>
      <c r="HH250">
        <v>31.000399999999999</v>
      </c>
      <c r="HI250">
        <v>32.987200000000001</v>
      </c>
      <c r="HJ250">
        <v>30.0002</v>
      </c>
      <c r="HK250">
        <v>32.869</v>
      </c>
      <c r="HL250">
        <v>32.851100000000002</v>
      </c>
      <c r="HM250">
        <v>64.073599999999999</v>
      </c>
      <c r="HN250">
        <v>20.225300000000001</v>
      </c>
      <c r="HO250">
        <v>100</v>
      </c>
      <c r="HP250">
        <v>31</v>
      </c>
      <c r="HQ250">
        <v>1568.28</v>
      </c>
      <c r="HR250">
        <v>34.236400000000003</v>
      </c>
      <c r="HS250">
        <v>99.377700000000004</v>
      </c>
      <c r="HT250">
        <v>98.433700000000002</v>
      </c>
    </row>
    <row r="251" spans="1:228" x14ac:dyDescent="0.2">
      <c r="A251">
        <v>236</v>
      </c>
      <c r="B251">
        <v>1669308287.5999999</v>
      </c>
      <c r="C251">
        <v>938</v>
      </c>
      <c r="D251" t="s">
        <v>831</v>
      </c>
      <c r="E251" t="s">
        <v>832</v>
      </c>
      <c r="F251">
        <v>4</v>
      </c>
      <c r="G251">
        <v>1669308285.5999999</v>
      </c>
      <c r="H251">
        <f t="shared" si="102"/>
        <v>3.0068641896411129E-3</v>
      </c>
      <c r="I251">
        <f t="shared" si="103"/>
        <v>3.0068641896411128</v>
      </c>
      <c r="J251">
        <f t="shared" si="104"/>
        <v>36.058478673888132</v>
      </c>
      <c r="K251">
        <f t="shared" si="105"/>
        <v>1527.2157142857141</v>
      </c>
      <c r="L251">
        <f t="shared" si="106"/>
        <v>1129.4684689799676</v>
      </c>
      <c r="M251">
        <f t="shared" si="107"/>
        <v>114.22050642583264</v>
      </c>
      <c r="N251">
        <f t="shared" si="108"/>
        <v>154.44375571169473</v>
      </c>
      <c r="O251">
        <f t="shared" si="109"/>
        <v>0.16677869823507813</v>
      </c>
      <c r="P251">
        <f t="shared" si="110"/>
        <v>2.2518621612613785</v>
      </c>
      <c r="Q251">
        <f t="shared" si="111"/>
        <v>0.16020781483479435</v>
      </c>
      <c r="R251">
        <f t="shared" si="112"/>
        <v>0.10069868091738415</v>
      </c>
      <c r="S251">
        <f t="shared" si="113"/>
        <v>226.11993819271862</v>
      </c>
      <c r="T251">
        <f t="shared" si="114"/>
        <v>34.132851173176078</v>
      </c>
      <c r="U251">
        <f t="shared" si="115"/>
        <v>34.267685714285719</v>
      </c>
      <c r="V251">
        <f t="shared" si="116"/>
        <v>5.4233093794965983</v>
      </c>
      <c r="W251">
        <f t="shared" si="117"/>
        <v>69.738129199000809</v>
      </c>
      <c r="X251">
        <f t="shared" si="118"/>
        <v>3.6100639731898649</v>
      </c>
      <c r="Y251">
        <f t="shared" si="119"/>
        <v>5.1765999671261458</v>
      </c>
      <c r="Z251">
        <f t="shared" si="120"/>
        <v>1.8132454063067334</v>
      </c>
      <c r="AA251">
        <f t="shared" si="121"/>
        <v>-132.60271076317306</v>
      </c>
      <c r="AB251">
        <f t="shared" si="122"/>
        <v>-101.22011218856866</v>
      </c>
      <c r="AC251">
        <f t="shared" si="123"/>
        <v>-10.38051332602088</v>
      </c>
      <c r="AD251">
        <f t="shared" si="124"/>
        <v>-18.083398085043996</v>
      </c>
      <c r="AE251">
        <f t="shared" si="125"/>
        <v>60.143422330578012</v>
      </c>
      <c r="AF251">
        <f t="shared" si="126"/>
        <v>2.9865224185926946</v>
      </c>
      <c r="AG251">
        <f t="shared" si="127"/>
        <v>36.058478673888132</v>
      </c>
      <c r="AH251">
        <v>1615.601780895769</v>
      </c>
      <c r="AI251">
        <v>1586.3396363636371</v>
      </c>
      <c r="AJ251">
        <v>1.730491323284171</v>
      </c>
      <c r="AK251">
        <v>66.400301856687292</v>
      </c>
      <c r="AL251">
        <f t="shared" si="128"/>
        <v>3.0068641896411128</v>
      </c>
      <c r="AM251">
        <v>34.14115116015936</v>
      </c>
      <c r="AN251">
        <v>35.70534545454543</v>
      </c>
      <c r="AO251">
        <v>1.8839277304966701E-4</v>
      </c>
      <c r="AP251">
        <v>80.260018109835471</v>
      </c>
      <c r="AQ251">
        <v>15</v>
      </c>
      <c r="AR251">
        <v>3</v>
      </c>
      <c r="AS251">
        <f t="shared" si="129"/>
        <v>1</v>
      </c>
      <c r="AT251">
        <f t="shared" si="130"/>
        <v>0</v>
      </c>
      <c r="AU251">
        <f t="shared" si="131"/>
        <v>22317.55945163071</v>
      </c>
      <c r="AV251">
        <f t="shared" si="132"/>
        <v>1200.024285714286</v>
      </c>
      <c r="AW251">
        <f t="shared" si="133"/>
        <v>1025.9458208252429</v>
      </c>
      <c r="AX251">
        <f t="shared" si="134"/>
        <v>0.85493754838017555</v>
      </c>
      <c r="AY251">
        <f t="shared" si="135"/>
        <v>0.18842946837373886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1669308285.5999999</v>
      </c>
      <c r="BF251">
        <v>1527.2157142857141</v>
      </c>
      <c r="BG251">
        <v>1562.1485714285709</v>
      </c>
      <c r="BH251">
        <v>35.69808571428571</v>
      </c>
      <c r="BI251">
        <v>34.143271428571417</v>
      </c>
      <c r="BJ251">
        <v>1531.555714285714</v>
      </c>
      <c r="BK251">
        <v>35.546942857142852</v>
      </c>
      <c r="BL251">
        <v>500.10828571428573</v>
      </c>
      <c r="BM251">
        <v>101.0277142857143</v>
      </c>
      <c r="BN251">
        <v>9.9948471428571412E-2</v>
      </c>
      <c r="BO251">
        <v>33.433928571428567</v>
      </c>
      <c r="BP251">
        <v>34.267685714285719</v>
      </c>
      <c r="BQ251">
        <v>999.89999999999986</v>
      </c>
      <c r="BR251">
        <v>0</v>
      </c>
      <c r="BS251">
        <v>0</v>
      </c>
      <c r="BT251">
        <v>4502.59</v>
      </c>
      <c r="BU251">
        <v>0</v>
      </c>
      <c r="BV251">
        <v>286.25542857142858</v>
      </c>
      <c r="BW251">
        <v>-34.932614285714287</v>
      </c>
      <c r="BX251">
        <v>1583.752857142857</v>
      </c>
      <c r="BY251">
        <v>1617.3685714285709</v>
      </c>
      <c r="BZ251">
        <v>1.5548442857142859</v>
      </c>
      <c r="CA251">
        <v>1562.1485714285709</v>
      </c>
      <c r="CB251">
        <v>34.143271428571417</v>
      </c>
      <c r="CC251">
        <v>3.6064914285714278</v>
      </c>
      <c r="CD251">
        <v>3.4494085714285712</v>
      </c>
      <c r="CE251">
        <v>27.129585714285721</v>
      </c>
      <c r="CF251">
        <v>26.372771428571429</v>
      </c>
      <c r="CG251">
        <v>1200.024285714286</v>
      </c>
      <c r="CH251">
        <v>0.49999828571428567</v>
      </c>
      <c r="CI251">
        <v>0.50000171428571427</v>
      </c>
      <c r="CJ251">
        <v>0</v>
      </c>
      <c r="CK251">
        <v>1166.0999999999999</v>
      </c>
      <c r="CL251">
        <v>4.9990899999999998</v>
      </c>
      <c r="CM251">
        <v>12981.842857142859</v>
      </c>
      <c r="CN251">
        <v>9558.0414285714305</v>
      </c>
      <c r="CO251">
        <v>42.875</v>
      </c>
      <c r="CP251">
        <v>44.58</v>
      </c>
      <c r="CQ251">
        <v>43.678142857142859</v>
      </c>
      <c r="CR251">
        <v>43.669285714285721</v>
      </c>
      <c r="CS251">
        <v>44.25</v>
      </c>
      <c r="CT251">
        <v>597.51142857142861</v>
      </c>
      <c r="CU251">
        <v>597.51428571428573</v>
      </c>
      <c r="CV251">
        <v>0</v>
      </c>
      <c r="CW251">
        <v>1669308296.3</v>
      </c>
      <c r="CX251">
        <v>0</v>
      </c>
      <c r="CY251">
        <v>1669300797.0999999</v>
      </c>
      <c r="CZ251" t="s">
        <v>356</v>
      </c>
      <c r="DA251">
        <v>1669300797.0999999</v>
      </c>
      <c r="DB251">
        <v>1669300794.5999999</v>
      </c>
      <c r="DC251">
        <v>7</v>
      </c>
      <c r="DD251">
        <v>-0.40400000000000003</v>
      </c>
      <c r="DE251">
        <v>2.3E-2</v>
      </c>
      <c r="DF251">
        <v>-3.4009999999999998</v>
      </c>
      <c r="DG251">
        <v>0.121</v>
      </c>
      <c r="DH251">
        <v>413</v>
      </c>
      <c r="DI251">
        <v>31</v>
      </c>
      <c r="DJ251">
        <v>0.5</v>
      </c>
      <c r="DK251">
        <v>0.27</v>
      </c>
      <c r="DL251">
        <v>-34.757856097560968</v>
      </c>
      <c r="DM251">
        <v>-1.2493567944251449</v>
      </c>
      <c r="DN251">
        <v>0.13632813722561171</v>
      </c>
      <c r="DO251">
        <v>0</v>
      </c>
      <c r="DP251">
        <v>1.5396660975609751</v>
      </c>
      <c r="DQ251">
        <v>0.1132820905923355</v>
      </c>
      <c r="DR251">
        <v>1.153063150134242E-2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2.94842</v>
      </c>
      <c r="EB251">
        <v>2.5973899999999999</v>
      </c>
      <c r="EC251">
        <v>0.242866</v>
      </c>
      <c r="ED251">
        <v>0.244142</v>
      </c>
      <c r="EE251">
        <v>0.144007</v>
      </c>
      <c r="EF251">
        <v>0.13819600000000001</v>
      </c>
      <c r="EG251">
        <v>22947.200000000001</v>
      </c>
      <c r="EH251">
        <v>23319.3</v>
      </c>
      <c r="EI251">
        <v>28207.7</v>
      </c>
      <c r="EJ251">
        <v>29705.200000000001</v>
      </c>
      <c r="EK251">
        <v>33225.699999999997</v>
      </c>
      <c r="EL251">
        <v>35534.400000000001</v>
      </c>
      <c r="EM251">
        <v>39804.699999999997</v>
      </c>
      <c r="EN251">
        <v>42440.1</v>
      </c>
      <c r="EO251">
        <v>1.9403699999999999</v>
      </c>
      <c r="EP251">
        <v>1.9189000000000001</v>
      </c>
      <c r="EQ251">
        <v>0.19581999999999999</v>
      </c>
      <c r="ER251">
        <v>0</v>
      </c>
      <c r="ES251">
        <v>31.098800000000001</v>
      </c>
      <c r="ET251">
        <v>999.9</v>
      </c>
      <c r="EU251">
        <v>72</v>
      </c>
      <c r="EV251">
        <v>34.5</v>
      </c>
      <c r="EW251">
        <v>39.1586</v>
      </c>
      <c r="EX251">
        <v>28.604600000000001</v>
      </c>
      <c r="EY251">
        <v>2.4519199999999999</v>
      </c>
      <c r="EZ251">
        <v>1</v>
      </c>
      <c r="FA251">
        <v>0.44257600000000002</v>
      </c>
      <c r="FB251">
        <v>0.23829</v>
      </c>
      <c r="FC251">
        <v>20.275500000000001</v>
      </c>
      <c r="FD251">
        <v>5.2195400000000003</v>
      </c>
      <c r="FE251">
        <v>12.004</v>
      </c>
      <c r="FF251">
        <v>4.9871999999999996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1.86575</v>
      </c>
      <c r="FM251">
        <v>1.86212</v>
      </c>
      <c r="FN251">
        <v>1.8641700000000001</v>
      </c>
      <c r="FO251">
        <v>1.86022</v>
      </c>
      <c r="FP251">
        <v>1.8609599999999999</v>
      </c>
      <c r="FQ251">
        <v>1.86006</v>
      </c>
      <c r="FR251">
        <v>1.86174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-4.34</v>
      </c>
      <c r="GH251">
        <v>0.1512</v>
      </c>
      <c r="GI251">
        <v>-2.4104999999999999</v>
      </c>
      <c r="GJ251">
        <v>-2.6733299999999998E-3</v>
      </c>
      <c r="GK251">
        <v>1.6058599999999999E-6</v>
      </c>
      <c r="GL251">
        <v>-4.45944E-10</v>
      </c>
      <c r="GM251">
        <v>-0.1235328524796835</v>
      </c>
      <c r="GN251">
        <v>8.2927637995010707E-4</v>
      </c>
      <c r="GO251">
        <v>4.5700164417846682E-4</v>
      </c>
      <c r="GP251">
        <v>-7.3971344136228166E-6</v>
      </c>
      <c r="GQ251">
        <v>4</v>
      </c>
      <c r="GR251">
        <v>2095</v>
      </c>
      <c r="GS251">
        <v>4</v>
      </c>
      <c r="GT251">
        <v>35</v>
      </c>
      <c r="GU251">
        <v>124.8</v>
      </c>
      <c r="GV251">
        <v>124.9</v>
      </c>
      <c r="GW251">
        <v>3.2141099999999998</v>
      </c>
      <c r="GX251">
        <v>2.5146500000000001</v>
      </c>
      <c r="GY251">
        <v>1.4489700000000001</v>
      </c>
      <c r="GZ251">
        <v>2.32544</v>
      </c>
      <c r="HA251">
        <v>1.5478499999999999</v>
      </c>
      <c r="HB251">
        <v>2.36694</v>
      </c>
      <c r="HC251">
        <v>39.1676</v>
      </c>
      <c r="HD251">
        <v>14.6136</v>
      </c>
      <c r="HE251">
        <v>18</v>
      </c>
      <c r="HF251">
        <v>494.62099999999998</v>
      </c>
      <c r="HG251">
        <v>521.95299999999997</v>
      </c>
      <c r="HH251">
        <v>31.000299999999999</v>
      </c>
      <c r="HI251">
        <v>32.989400000000003</v>
      </c>
      <c r="HJ251">
        <v>30.000299999999999</v>
      </c>
      <c r="HK251">
        <v>32.870899999999999</v>
      </c>
      <c r="HL251">
        <v>32.8536</v>
      </c>
      <c r="HM251">
        <v>64.294899999999998</v>
      </c>
      <c r="HN251">
        <v>20.225300000000001</v>
      </c>
      <c r="HO251">
        <v>100</v>
      </c>
      <c r="HP251">
        <v>31</v>
      </c>
      <c r="HQ251">
        <v>1574.95</v>
      </c>
      <c r="HR251">
        <v>34.250399999999999</v>
      </c>
      <c r="HS251">
        <v>99.379000000000005</v>
      </c>
      <c r="HT251">
        <v>98.433000000000007</v>
      </c>
    </row>
    <row r="252" spans="1:228" x14ac:dyDescent="0.2">
      <c r="A252">
        <v>237</v>
      </c>
      <c r="B252">
        <v>1669308291.5999999</v>
      </c>
      <c r="C252">
        <v>942</v>
      </c>
      <c r="D252" t="s">
        <v>833</v>
      </c>
      <c r="E252" t="s">
        <v>834</v>
      </c>
      <c r="F252">
        <v>4</v>
      </c>
      <c r="G252">
        <v>1669308289.2874999</v>
      </c>
      <c r="H252">
        <f t="shared" si="102"/>
        <v>3.1023507135521811E-3</v>
      </c>
      <c r="I252">
        <f t="shared" si="103"/>
        <v>3.1023507135521813</v>
      </c>
      <c r="J252">
        <f t="shared" si="104"/>
        <v>36.562732787932781</v>
      </c>
      <c r="K252">
        <f t="shared" si="105"/>
        <v>1533.3025</v>
      </c>
      <c r="L252">
        <f t="shared" si="106"/>
        <v>1141.5912733915816</v>
      </c>
      <c r="M252">
        <f t="shared" si="107"/>
        <v>115.44783326811863</v>
      </c>
      <c r="N252">
        <f t="shared" si="108"/>
        <v>155.06114622240142</v>
      </c>
      <c r="O252">
        <f t="shared" si="109"/>
        <v>0.17233191797839231</v>
      </c>
      <c r="P252">
        <f t="shared" si="110"/>
        <v>2.2513109862372493</v>
      </c>
      <c r="Q252">
        <f t="shared" si="111"/>
        <v>0.16532441235495074</v>
      </c>
      <c r="R252">
        <f t="shared" si="112"/>
        <v>0.10393361059296399</v>
      </c>
      <c r="S252">
        <f t="shared" si="113"/>
        <v>226.10459323647385</v>
      </c>
      <c r="T252">
        <f t="shared" si="114"/>
        <v>34.106693902897817</v>
      </c>
      <c r="U252">
        <f t="shared" si="115"/>
        <v>34.272612500000001</v>
      </c>
      <c r="V252">
        <f t="shared" si="116"/>
        <v>5.4247970772317045</v>
      </c>
      <c r="W252">
        <f t="shared" si="117"/>
        <v>69.752529562311253</v>
      </c>
      <c r="X252">
        <f t="shared" si="118"/>
        <v>3.6118782001730256</v>
      </c>
      <c r="Y252">
        <f t="shared" si="119"/>
        <v>5.1781322094512241</v>
      </c>
      <c r="Z252">
        <f t="shared" si="120"/>
        <v>1.8129188770586788</v>
      </c>
      <c r="AA252">
        <f t="shared" si="121"/>
        <v>-136.81366646765119</v>
      </c>
      <c r="AB252">
        <f t="shared" si="122"/>
        <v>-101.15198975354539</v>
      </c>
      <c r="AC252">
        <f t="shared" si="123"/>
        <v>-10.376584695849802</v>
      </c>
      <c r="AD252">
        <f t="shared" si="124"/>
        <v>-22.237647680572536</v>
      </c>
      <c r="AE252">
        <f t="shared" si="125"/>
        <v>60.331347255242633</v>
      </c>
      <c r="AF252">
        <f t="shared" si="126"/>
        <v>3.0096792718344623</v>
      </c>
      <c r="AG252">
        <f t="shared" si="127"/>
        <v>36.562732787932781</v>
      </c>
      <c r="AH252">
        <v>1622.681623910579</v>
      </c>
      <c r="AI252">
        <v>1593.203878787878</v>
      </c>
      <c r="AJ252">
        <v>1.718214606365237</v>
      </c>
      <c r="AK252">
        <v>66.400301856687292</v>
      </c>
      <c r="AL252">
        <f t="shared" si="128"/>
        <v>3.1023507135521813</v>
      </c>
      <c r="AM252">
        <v>34.145349091441616</v>
      </c>
      <c r="AN252">
        <v>35.723214545454539</v>
      </c>
      <c r="AO252">
        <v>5.8350826571720357E-3</v>
      </c>
      <c r="AP252">
        <v>80.260018109835471</v>
      </c>
      <c r="AQ252">
        <v>15</v>
      </c>
      <c r="AR252">
        <v>3</v>
      </c>
      <c r="AS252">
        <f t="shared" si="129"/>
        <v>1</v>
      </c>
      <c r="AT252">
        <f t="shared" si="130"/>
        <v>0</v>
      </c>
      <c r="AU252">
        <f t="shared" si="131"/>
        <v>22307.632324349092</v>
      </c>
      <c r="AV252">
        <f t="shared" si="132"/>
        <v>1199.9312500000001</v>
      </c>
      <c r="AW252">
        <f t="shared" si="133"/>
        <v>1025.8674135940282</v>
      </c>
      <c r="AX252">
        <f t="shared" si="134"/>
        <v>0.85493849217947115</v>
      </c>
      <c r="AY252">
        <f t="shared" si="135"/>
        <v>0.18843128990637908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1669308289.2874999</v>
      </c>
      <c r="BF252">
        <v>1533.3025</v>
      </c>
      <c r="BG252">
        <v>1568.36375</v>
      </c>
      <c r="BH252">
        <v>35.715600000000002</v>
      </c>
      <c r="BI252">
        <v>34.148850000000003</v>
      </c>
      <c r="BJ252">
        <v>1537.6475</v>
      </c>
      <c r="BK252">
        <v>35.564349999999997</v>
      </c>
      <c r="BL252">
        <v>500.13749999999999</v>
      </c>
      <c r="BM252">
        <v>101.028875</v>
      </c>
      <c r="BN252">
        <v>9.9993062500000007E-2</v>
      </c>
      <c r="BO252">
        <v>33.439212499999996</v>
      </c>
      <c r="BP252">
        <v>34.272612500000001</v>
      </c>
      <c r="BQ252">
        <v>999.9</v>
      </c>
      <c r="BR252">
        <v>0</v>
      </c>
      <c r="BS252">
        <v>0</v>
      </c>
      <c r="BT252">
        <v>4500.9375</v>
      </c>
      <c r="BU252">
        <v>0</v>
      </c>
      <c r="BV252">
        <v>282.75375000000003</v>
      </c>
      <c r="BW252">
        <v>-35.062312499999997</v>
      </c>
      <c r="BX252">
        <v>1590.09</v>
      </c>
      <c r="BY252">
        <v>1623.8162500000001</v>
      </c>
      <c r="BZ252">
        <v>1.5667662499999999</v>
      </c>
      <c r="CA252">
        <v>1568.36375</v>
      </c>
      <c r="CB252">
        <v>34.148850000000003</v>
      </c>
      <c r="CC252">
        <v>3.6083037500000001</v>
      </c>
      <c r="CD252">
        <v>3.4500137500000001</v>
      </c>
      <c r="CE252">
        <v>27.1381625</v>
      </c>
      <c r="CF252">
        <v>26.3757625</v>
      </c>
      <c r="CG252">
        <v>1199.9312500000001</v>
      </c>
      <c r="CH252">
        <v>0.49996649999999998</v>
      </c>
      <c r="CI252">
        <v>0.50003349999999991</v>
      </c>
      <c r="CJ252">
        <v>0</v>
      </c>
      <c r="CK252">
        <v>1166.45875</v>
      </c>
      <c r="CL252">
        <v>4.9990899999999998</v>
      </c>
      <c r="CM252">
        <v>12980.9125</v>
      </c>
      <c r="CN252">
        <v>9557.1874999999982</v>
      </c>
      <c r="CO252">
        <v>42.929250000000003</v>
      </c>
      <c r="CP252">
        <v>44.609250000000003</v>
      </c>
      <c r="CQ252">
        <v>43.679250000000003</v>
      </c>
      <c r="CR252">
        <v>43.671499999999988</v>
      </c>
      <c r="CS252">
        <v>44.25</v>
      </c>
      <c r="CT252">
        <v>597.42624999999998</v>
      </c>
      <c r="CU252">
        <v>597.505</v>
      </c>
      <c r="CV252">
        <v>0</v>
      </c>
      <c r="CW252">
        <v>1669308300.5</v>
      </c>
      <c r="CX252">
        <v>0</v>
      </c>
      <c r="CY252">
        <v>1669300797.0999999</v>
      </c>
      <c r="CZ252" t="s">
        <v>356</v>
      </c>
      <c r="DA252">
        <v>1669300797.0999999</v>
      </c>
      <c r="DB252">
        <v>1669300794.5999999</v>
      </c>
      <c r="DC252">
        <v>7</v>
      </c>
      <c r="DD252">
        <v>-0.40400000000000003</v>
      </c>
      <c r="DE252">
        <v>2.3E-2</v>
      </c>
      <c r="DF252">
        <v>-3.4009999999999998</v>
      </c>
      <c r="DG252">
        <v>0.121</v>
      </c>
      <c r="DH252">
        <v>413</v>
      </c>
      <c r="DI252">
        <v>31</v>
      </c>
      <c r="DJ252">
        <v>0.5</v>
      </c>
      <c r="DK252">
        <v>0.27</v>
      </c>
      <c r="DL252">
        <v>-34.853875609756102</v>
      </c>
      <c r="DM252">
        <v>-1.3888390243902189</v>
      </c>
      <c r="DN252">
        <v>0.15022451130011999</v>
      </c>
      <c r="DO252">
        <v>0</v>
      </c>
      <c r="DP252">
        <v>1.548453414634146</v>
      </c>
      <c r="DQ252">
        <v>0.10805351916376051</v>
      </c>
      <c r="DR252">
        <v>1.093530679412961E-2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2.9484400000000002</v>
      </c>
      <c r="EB252">
        <v>2.5974200000000001</v>
      </c>
      <c r="EC252">
        <v>0.24348600000000001</v>
      </c>
      <c r="ED252">
        <v>0.24474899999999999</v>
      </c>
      <c r="EE252">
        <v>0.14405999999999999</v>
      </c>
      <c r="EF252">
        <v>0.13822799999999999</v>
      </c>
      <c r="EG252">
        <v>22928</v>
      </c>
      <c r="EH252">
        <v>23300</v>
      </c>
      <c r="EI252">
        <v>28207.4</v>
      </c>
      <c r="EJ252">
        <v>29704.5</v>
      </c>
      <c r="EK252">
        <v>33223.300000000003</v>
      </c>
      <c r="EL252">
        <v>35532.800000000003</v>
      </c>
      <c r="EM252">
        <v>39804.199999999997</v>
      </c>
      <c r="EN252">
        <v>42439.7</v>
      </c>
      <c r="EO252">
        <v>1.9403999999999999</v>
      </c>
      <c r="EP252">
        <v>1.9190799999999999</v>
      </c>
      <c r="EQ252">
        <v>0.19522</v>
      </c>
      <c r="ER252">
        <v>0</v>
      </c>
      <c r="ES252">
        <v>31.112100000000002</v>
      </c>
      <c r="ET252">
        <v>999.9</v>
      </c>
      <c r="EU252">
        <v>72</v>
      </c>
      <c r="EV252">
        <v>34.4</v>
      </c>
      <c r="EW252">
        <v>38.936</v>
      </c>
      <c r="EX252">
        <v>28.904599999999999</v>
      </c>
      <c r="EY252">
        <v>2.45994</v>
      </c>
      <c r="EZ252">
        <v>1</v>
      </c>
      <c r="FA252">
        <v>0.44294699999999998</v>
      </c>
      <c r="FB252">
        <v>0.239006</v>
      </c>
      <c r="FC252">
        <v>20.275600000000001</v>
      </c>
      <c r="FD252">
        <v>5.2192400000000001</v>
      </c>
      <c r="FE252">
        <v>12.004300000000001</v>
      </c>
      <c r="FF252">
        <v>4.9870000000000001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1.8657900000000001</v>
      </c>
      <c r="FM252">
        <v>1.8621000000000001</v>
      </c>
      <c r="FN252">
        <v>1.8641700000000001</v>
      </c>
      <c r="FO252">
        <v>1.8602099999999999</v>
      </c>
      <c r="FP252">
        <v>1.8609599999999999</v>
      </c>
      <c r="FQ252">
        <v>1.86006</v>
      </c>
      <c r="FR252">
        <v>1.86175</v>
      </c>
      <c r="FS252">
        <v>1.85836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-4.3499999999999996</v>
      </c>
      <c r="GH252">
        <v>0.15129999999999999</v>
      </c>
      <c r="GI252">
        <v>-2.4104999999999999</v>
      </c>
      <c r="GJ252">
        <v>-2.6733299999999998E-3</v>
      </c>
      <c r="GK252">
        <v>1.6058599999999999E-6</v>
      </c>
      <c r="GL252">
        <v>-4.45944E-10</v>
      </c>
      <c r="GM252">
        <v>-0.1235328524796835</v>
      </c>
      <c r="GN252">
        <v>8.2927637995010707E-4</v>
      </c>
      <c r="GO252">
        <v>4.5700164417846682E-4</v>
      </c>
      <c r="GP252">
        <v>-7.3971344136228166E-6</v>
      </c>
      <c r="GQ252">
        <v>4</v>
      </c>
      <c r="GR252">
        <v>2095</v>
      </c>
      <c r="GS252">
        <v>4</v>
      </c>
      <c r="GT252">
        <v>35</v>
      </c>
      <c r="GU252">
        <v>124.9</v>
      </c>
      <c r="GV252">
        <v>125</v>
      </c>
      <c r="GW252">
        <v>3.2250999999999999</v>
      </c>
      <c r="GX252">
        <v>2.5134300000000001</v>
      </c>
      <c r="GY252">
        <v>1.4489700000000001</v>
      </c>
      <c r="GZ252">
        <v>2.32544</v>
      </c>
      <c r="HA252">
        <v>1.5478499999999999</v>
      </c>
      <c r="HB252">
        <v>2.35107</v>
      </c>
      <c r="HC252">
        <v>39.1676</v>
      </c>
      <c r="HD252">
        <v>14.6136</v>
      </c>
      <c r="HE252">
        <v>18</v>
      </c>
      <c r="HF252">
        <v>494.64800000000002</v>
      </c>
      <c r="HG252">
        <v>522.09900000000005</v>
      </c>
      <c r="HH252">
        <v>31.000299999999999</v>
      </c>
      <c r="HI252">
        <v>32.991799999999998</v>
      </c>
      <c r="HJ252">
        <v>30.000399999999999</v>
      </c>
      <c r="HK252">
        <v>32.872399999999999</v>
      </c>
      <c r="HL252">
        <v>32.855800000000002</v>
      </c>
      <c r="HM252">
        <v>64.517799999999994</v>
      </c>
      <c r="HN252">
        <v>19.946200000000001</v>
      </c>
      <c r="HO252">
        <v>100</v>
      </c>
      <c r="HP252">
        <v>31</v>
      </c>
      <c r="HQ252">
        <v>1581.65</v>
      </c>
      <c r="HR252">
        <v>34.255499999999998</v>
      </c>
      <c r="HS252">
        <v>99.377799999999993</v>
      </c>
      <c r="HT252">
        <v>98.431600000000003</v>
      </c>
    </row>
    <row r="253" spans="1:228" x14ac:dyDescent="0.2">
      <c r="A253">
        <v>238</v>
      </c>
      <c r="B253">
        <v>1669308295.5999999</v>
      </c>
      <c r="C253">
        <v>946</v>
      </c>
      <c r="D253" t="s">
        <v>835</v>
      </c>
      <c r="E253" t="s">
        <v>836</v>
      </c>
      <c r="F253">
        <v>4</v>
      </c>
      <c r="G253">
        <v>1669308293.5999999</v>
      </c>
      <c r="H253">
        <f t="shared" si="102"/>
        <v>3.0723540096478904E-3</v>
      </c>
      <c r="I253">
        <f t="shared" si="103"/>
        <v>3.0723540096478903</v>
      </c>
      <c r="J253">
        <f t="shared" si="104"/>
        <v>35.539897366941887</v>
      </c>
      <c r="K253">
        <f t="shared" si="105"/>
        <v>1540.502857142857</v>
      </c>
      <c r="L253">
        <f t="shared" si="106"/>
        <v>1154.3497490870404</v>
      </c>
      <c r="M253">
        <f t="shared" si="107"/>
        <v>116.73822789286358</v>
      </c>
      <c r="N253">
        <f t="shared" si="108"/>
        <v>155.78950292056618</v>
      </c>
      <c r="O253">
        <f t="shared" si="109"/>
        <v>0.17031393781508072</v>
      </c>
      <c r="P253">
        <f t="shared" si="110"/>
        <v>2.2498527170596629</v>
      </c>
      <c r="Q253">
        <f t="shared" si="111"/>
        <v>0.16346183213087501</v>
      </c>
      <c r="R253">
        <f t="shared" si="112"/>
        <v>0.10275630868750282</v>
      </c>
      <c r="S253">
        <f t="shared" si="113"/>
        <v>226.12735290635922</v>
      </c>
      <c r="T253">
        <f t="shared" si="114"/>
        <v>34.128117731168985</v>
      </c>
      <c r="U253">
        <f t="shared" si="115"/>
        <v>34.289342857142863</v>
      </c>
      <c r="V253">
        <f t="shared" si="116"/>
        <v>5.4298516432733592</v>
      </c>
      <c r="W253">
        <f t="shared" si="117"/>
        <v>69.751975993517121</v>
      </c>
      <c r="X253">
        <f t="shared" si="118"/>
        <v>3.6140699441657813</v>
      </c>
      <c r="Y253">
        <f t="shared" si="119"/>
        <v>5.1813155006557512</v>
      </c>
      <c r="Z253">
        <f t="shared" si="120"/>
        <v>1.8157816991075779</v>
      </c>
      <c r="AA253">
        <f t="shared" si="121"/>
        <v>-135.49081182547195</v>
      </c>
      <c r="AB253">
        <f t="shared" si="122"/>
        <v>-101.78477656839165</v>
      </c>
      <c r="AC253">
        <f t="shared" si="123"/>
        <v>-10.449681603012056</v>
      </c>
      <c r="AD253">
        <f t="shared" si="124"/>
        <v>-21.597917090516447</v>
      </c>
      <c r="AE253">
        <f t="shared" si="125"/>
        <v>60.347058414041172</v>
      </c>
      <c r="AF253">
        <f t="shared" si="126"/>
        <v>3.0129013900850841</v>
      </c>
      <c r="AG253">
        <f t="shared" si="127"/>
        <v>35.539897366941887</v>
      </c>
      <c r="AH253">
        <v>1629.4972671105591</v>
      </c>
      <c r="AI253">
        <v>1600.2761818181809</v>
      </c>
      <c r="AJ253">
        <v>1.778040268005</v>
      </c>
      <c r="AK253">
        <v>66.400301856687292</v>
      </c>
      <c r="AL253">
        <f t="shared" si="128"/>
        <v>3.0723540096478903</v>
      </c>
      <c r="AM253">
        <v>34.157859218467358</v>
      </c>
      <c r="AN253">
        <v>35.746065454545452</v>
      </c>
      <c r="AO253">
        <v>1.749586193428559E-3</v>
      </c>
      <c r="AP253">
        <v>80.260018109835471</v>
      </c>
      <c r="AQ253">
        <v>15</v>
      </c>
      <c r="AR253">
        <v>3</v>
      </c>
      <c r="AS253">
        <f t="shared" si="129"/>
        <v>1</v>
      </c>
      <c r="AT253">
        <f t="shared" si="130"/>
        <v>0</v>
      </c>
      <c r="AU253">
        <f t="shared" si="131"/>
        <v>22281.715923183936</v>
      </c>
      <c r="AV253">
        <f t="shared" si="132"/>
        <v>1200.055714285714</v>
      </c>
      <c r="AW253">
        <f t="shared" si="133"/>
        <v>1025.9734636820513</v>
      </c>
      <c r="AX253">
        <f t="shared" si="134"/>
        <v>0.85493819284275618</v>
      </c>
      <c r="AY253">
        <f t="shared" si="135"/>
        <v>0.1884307121865193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1669308293.5999999</v>
      </c>
      <c r="BF253">
        <v>1540.502857142857</v>
      </c>
      <c r="BG253">
        <v>1575.5871428571429</v>
      </c>
      <c r="BH253">
        <v>35.737228571428567</v>
      </c>
      <c r="BI253">
        <v>34.16882857142857</v>
      </c>
      <c r="BJ253">
        <v>1544.8557142857139</v>
      </c>
      <c r="BK253">
        <v>35.585885714285723</v>
      </c>
      <c r="BL253">
        <v>500.13499999999999</v>
      </c>
      <c r="BM253">
        <v>101.029</v>
      </c>
      <c r="BN253">
        <v>9.9993171428571434E-2</v>
      </c>
      <c r="BO253">
        <v>33.450185714285723</v>
      </c>
      <c r="BP253">
        <v>34.289342857142863</v>
      </c>
      <c r="BQ253">
        <v>999.89999999999986</v>
      </c>
      <c r="BR253">
        <v>0</v>
      </c>
      <c r="BS253">
        <v>0</v>
      </c>
      <c r="BT253">
        <v>4496.6971428571433</v>
      </c>
      <c r="BU253">
        <v>0</v>
      </c>
      <c r="BV253">
        <v>278.07785714285723</v>
      </c>
      <c r="BW253">
        <v>-35.082628571428572</v>
      </c>
      <c r="BX253">
        <v>1597.5957142857151</v>
      </c>
      <c r="BY253">
        <v>1631.3242857142859</v>
      </c>
      <c r="BZ253">
        <v>1.5684042857142859</v>
      </c>
      <c r="CA253">
        <v>1575.5871428571429</v>
      </c>
      <c r="CB253">
        <v>34.16882857142857</v>
      </c>
      <c r="CC253">
        <v>3.6104971428571431</v>
      </c>
      <c r="CD253">
        <v>3.4520414285714289</v>
      </c>
      <c r="CE253">
        <v>27.148485714285719</v>
      </c>
      <c r="CF253">
        <v>26.3857</v>
      </c>
      <c r="CG253">
        <v>1200.055714285714</v>
      </c>
      <c r="CH253">
        <v>0.49997842857142849</v>
      </c>
      <c r="CI253">
        <v>0.5000215714285714</v>
      </c>
      <c r="CJ253">
        <v>0</v>
      </c>
      <c r="CK253">
        <v>1166.8271428571429</v>
      </c>
      <c r="CL253">
        <v>4.9990899999999998</v>
      </c>
      <c r="CM253">
        <v>12984.45714285714</v>
      </c>
      <c r="CN253">
        <v>9558.2200000000012</v>
      </c>
      <c r="CO253">
        <v>42.919285714285706</v>
      </c>
      <c r="CP253">
        <v>44.625</v>
      </c>
      <c r="CQ253">
        <v>43.686999999999998</v>
      </c>
      <c r="CR253">
        <v>43.686999999999998</v>
      </c>
      <c r="CS253">
        <v>44.25</v>
      </c>
      <c r="CT253">
        <v>597.50142857142862</v>
      </c>
      <c r="CU253">
        <v>597.55571428571432</v>
      </c>
      <c r="CV253">
        <v>0</v>
      </c>
      <c r="CW253">
        <v>1669308304.7</v>
      </c>
      <c r="CX253">
        <v>0</v>
      </c>
      <c r="CY253">
        <v>1669300797.0999999</v>
      </c>
      <c r="CZ253" t="s">
        <v>356</v>
      </c>
      <c r="DA253">
        <v>1669300797.0999999</v>
      </c>
      <c r="DB253">
        <v>1669300794.5999999</v>
      </c>
      <c r="DC253">
        <v>7</v>
      </c>
      <c r="DD253">
        <v>-0.40400000000000003</v>
      </c>
      <c r="DE253">
        <v>2.3E-2</v>
      </c>
      <c r="DF253">
        <v>-3.4009999999999998</v>
      </c>
      <c r="DG253">
        <v>0.121</v>
      </c>
      <c r="DH253">
        <v>413</v>
      </c>
      <c r="DI253">
        <v>31</v>
      </c>
      <c r="DJ253">
        <v>0.5</v>
      </c>
      <c r="DK253">
        <v>0.27</v>
      </c>
      <c r="DL253">
        <v>-34.933970731707319</v>
      </c>
      <c r="DM253">
        <v>-1.0459149825784351</v>
      </c>
      <c r="DN253">
        <v>0.1205103805748448</v>
      </c>
      <c r="DO253">
        <v>0</v>
      </c>
      <c r="DP253">
        <v>1.555245853658537</v>
      </c>
      <c r="DQ253">
        <v>0.10103937282230049</v>
      </c>
      <c r="DR253">
        <v>1.0303462353325179E-2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2.9484699999999999</v>
      </c>
      <c r="EB253">
        <v>2.5974599999999999</v>
      </c>
      <c r="EC253">
        <v>0.244121</v>
      </c>
      <c r="ED253">
        <v>0.245389</v>
      </c>
      <c r="EE253">
        <v>0.144118</v>
      </c>
      <c r="EF253">
        <v>0.13828199999999999</v>
      </c>
      <c r="EG253">
        <v>22908.400000000001</v>
      </c>
      <c r="EH253">
        <v>23280.400000000001</v>
      </c>
      <c r="EI253">
        <v>28207</v>
      </c>
      <c r="EJ253">
        <v>29704.799999999999</v>
      </c>
      <c r="EK253">
        <v>33220.300000000003</v>
      </c>
      <c r="EL253">
        <v>35530.800000000003</v>
      </c>
      <c r="EM253">
        <v>39803.300000000003</v>
      </c>
      <c r="EN253">
        <v>42440</v>
      </c>
      <c r="EO253">
        <v>1.9403300000000001</v>
      </c>
      <c r="EP253">
        <v>1.9191499999999999</v>
      </c>
      <c r="EQ253">
        <v>0.195935</v>
      </c>
      <c r="ER253">
        <v>0</v>
      </c>
      <c r="ES253">
        <v>31.124700000000001</v>
      </c>
      <c r="ET253">
        <v>999.9</v>
      </c>
      <c r="EU253">
        <v>72</v>
      </c>
      <c r="EV253">
        <v>34.5</v>
      </c>
      <c r="EW253">
        <v>39.152999999999999</v>
      </c>
      <c r="EX253">
        <v>28.8446</v>
      </c>
      <c r="EY253">
        <v>2.3998400000000002</v>
      </c>
      <c r="EZ253">
        <v>1</v>
      </c>
      <c r="FA253">
        <v>0.44299300000000003</v>
      </c>
      <c r="FB253">
        <v>0.24220900000000001</v>
      </c>
      <c r="FC253">
        <v>20.275400000000001</v>
      </c>
      <c r="FD253">
        <v>5.2193899999999998</v>
      </c>
      <c r="FE253">
        <v>12.004099999999999</v>
      </c>
      <c r="FF253">
        <v>4.9871999999999996</v>
      </c>
      <c r="FG253">
        <v>3.28443</v>
      </c>
      <c r="FH253">
        <v>9999</v>
      </c>
      <c r="FI253">
        <v>9999</v>
      </c>
      <c r="FJ253">
        <v>9999</v>
      </c>
      <c r="FK253">
        <v>999.9</v>
      </c>
      <c r="FL253">
        <v>1.86575</v>
      </c>
      <c r="FM253">
        <v>1.86209</v>
      </c>
      <c r="FN253">
        <v>1.86415</v>
      </c>
      <c r="FO253">
        <v>1.86025</v>
      </c>
      <c r="FP253">
        <v>1.8609599999999999</v>
      </c>
      <c r="FQ253">
        <v>1.86009</v>
      </c>
      <c r="FR253">
        <v>1.8617999999999999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-4.3499999999999996</v>
      </c>
      <c r="GH253">
        <v>0.15140000000000001</v>
      </c>
      <c r="GI253">
        <v>-2.4104999999999999</v>
      </c>
      <c r="GJ253">
        <v>-2.6733299999999998E-3</v>
      </c>
      <c r="GK253">
        <v>1.6058599999999999E-6</v>
      </c>
      <c r="GL253">
        <v>-4.45944E-10</v>
      </c>
      <c r="GM253">
        <v>-0.1235328524796835</v>
      </c>
      <c r="GN253">
        <v>8.2927637995010707E-4</v>
      </c>
      <c r="GO253">
        <v>4.5700164417846682E-4</v>
      </c>
      <c r="GP253">
        <v>-7.3971344136228166E-6</v>
      </c>
      <c r="GQ253">
        <v>4</v>
      </c>
      <c r="GR253">
        <v>2095</v>
      </c>
      <c r="GS253">
        <v>4</v>
      </c>
      <c r="GT253">
        <v>35</v>
      </c>
      <c r="GU253">
        <v>125</v>
      </c>
      <c r="GV253">
        <v>125</v>
      </c>
      <c r="GW253">
        <v>3.2360799999999998</v>
      </c>
      <c r="GX253">
        <v>2.5146500000000001</v>
      </c>
      <c r="GY253">
        <v>1.4489700000000001</v>
      </c>
      <c r="GZ253">
        <v>2.32666</v>
      </c>
      <c r="HA253">
        <v>1.5478499999999999</v>
      </c>
      <c r="HB253">
        <v>2.323</v>
      </c>
      <c r="HC253">
        <v>39.1676</v>
      </c>
      <c r="HD253">
        <v>14.604900000000001</v>
      </c>
      <c r="HE253">
        <v>18</v>
      </c>
      <c r="HF253">
        <v>494.61900000000003</v>
      </c>
      <c r="HG253">
        <v>522.173</v>
      </c>
      <c r="HH253">
        <v>31.000599999999999</v>
      </c>
      <c r="HI253">
        <v>32.994599999999998</v>
      </c>
      <c r="HJ253">
        <v>30.000299999999999</v>
      </c>
      <c r="HK253">
        <v>32.8748</v>
      </c>
      <c r="HL253">
        <v>32.857999999999997</v>
      </c>
      <c r="HM253">
        <v>64.737200000000001</v>
      </c>
      <c r="HN253">
        <v>19.946200000000001</v>
      </c>
      <c r="HO253">
        <v>100</v>
      </c>
      <c r="HP253">
        <v>31</v>
      </c>
      <c r="HQ253">
        <v>1588.34</v>
      </c>
      <c r="HR253">
        <v>34.256300000000003</v>
      </c>
      <c r="HS253">
        <v>99.375900000000001</v>
      </c>
      <c r="HT253">
        <v>98.432400000000001</v>
      </c>
    </row>
    <row r="254" spans="1:228" x14ac:dyDescent="0.2">
      <c r="A254">
        <v>239</v>
      </c>
      <c r="B254">
        <v>1669308299.5999999</v>
      </c>
      <c r="C254">
        <v>950</v>
      </c>
      <c r="D254" t="s">
        <v>837</v>
      </c>
      <c r="E254" t="s">
        <v>838</v>
      </c>
      <c r="F254">
        <v>4</v>
      </c>
      <c r="G254">
        <v>1669308297.2874999</v>
      </c>
      <c r="H254">
        <f t="shared" si="102"/>
        <v>3.0883445372144706E-3</v>
      </c>
      <c r="I254">
        <f t="shared" si="103"/>
        <v>3.0883445372144704</v>
      </c>
      <c r="J254">
        <f t="shared" si="104"/>
        <v>36.609364695090804</v>
      </c>
      <c r="K254">
        <f t="shared" si="105"/>
        <v>1546.6949999999999</v>
      </c>
      <c r="L254">
        <f t="shared" si="106"/>
        <v>1151.1618546719158</v>
      </c>
      <c r="M254">
        <f t="shared" si="107"/>
        <v>116.41710624122615</v>
      </c>
      <c r="N254">
        <f t="shared" si="108"/>
        <v>156.41741029465518</v>
      </c>
      <c r="O254">
        <f t="shared" si="109"/>
        <v>0.1708720739737446</v>
      </c>
      <c r="P254">
        <f t="shared" si="110"/>
        <v>2.2549884311310877</v>
      </c>
      <c r="Q254">
        <f t="shared" si="111"/>
        <v>0.16399098802385942</v>
      </c>
      <c r="R254">
        <f t="shared" si="112"/>
        <v>0.10308951580006033</v>
      </c>
      <c r="S254">
        <f t="shared" si="113"/>
        <v>226.10896461068057</v>
      </c>
      <c r="T254">
        <f t="shared" si="114"/>
        <v>34.130924220597279</v>
      </c>
      <c r="U254">
        <f t="shared" si="115"/>
        <v>34.307862499999999</v>
      </c>
      <c r="V254">
        <f t="shared" si="116"/>
        <v>5.4354515620047099</v>
      </c>
      <c r="W254">
        <f t="shared" si="117"/>
        <v>69.754758307385202</v>
      </c>
      <c r="X254">
        <f t="shared" si="118"/>
        <v>3.6161605900508897</v>
      </c>
      <c r="Y254">
        <f t="shared" si="119"/>
        <v>5.1841059703994894</v>
      </c>
      <c r="Z254">
        <f t="shared" si="120"/>
        <v>1.8192909719538202</v>
      </c>
      <c r="AA254">
        <f t="shared" si="121"/>
        <v>-136.19599409115816</v>
      </c>
      <c r="AB254">
        <f t="shared" si="122"/>
        <v>-103.09975216518845</v>
      </c>
      <c r="AC254">
        <f t="shared" si="123"/>
        <v>-10.562029165071772</v>
      </c>
      <c r="AD254">
        <f t="shared" si="124"/>
        <v>-23.748810810737808</v>
      </c>
      <c r="AE254">
        <f t="shared" si="125"/>
        <v>60.219828090157307</v>
      </c>
      <c r="AF254">
        <f t="shared" si="126"/>
        <v>3.0317443037621841</v>
      </c>
      <c r="AG254">
        <f t="shared" si="127"/>
        <v>36.609364695090804</v>
      </c>
      <c r="AH254">
        <v>1636.5400356470759</v>
      </c>
      <c r="AI254">
        <v>1607.1193939393941</v>
      </c>
      <c r="AJ254">
        <v>1.7021776214423681</v>
      </c>
      <c r="AK254">
        <v>66.400301856687292</v>
      </c>
      <c r="AL254">
        <f t="shared" si="128"/>
        <v>3.0883445372144704</v>
      </c>
      <c r="AM254">
        <v>34.177124377244262</v>
      </c>
      <c r="AN254">
        <v>35.768561212121199</v>
      </c>
      <c r="AO254">
        <v>2.5523690398340099E-3</v>
      </c>
      <c r="AP254">
        <v>80.260018109835471</v>
      </c>
      <c r="AQ254">
        <v>15</v>
      </c>
      <c r="AR254">
        <v>3</v>
      </c>
      <c r="AS254">
        <f t="shared" si="129"/>
        <v>1</v>
      </c>
      <c r="AT254">
        <f t="shared" si="130"/>
        <v>0</v>
      </c>
      <c r="AU254">
        <f t="shared" si="131"/>
        <v>22369.406998081809</v>
      </c>
      <c r="AV254">
        <f t="shared" si="132"/>
        <v>1199.96</v>
      </c>
      <c r="AW254">
        <f t="shared" si="133"/>
        <v>1025.891451093617</v>
      </c>
      <c r="AX254">
        <f t="shared" si="134"/>
        <v>0.85493804051269784</v>
      </c>
      <c r="AY254">
        <f t="shared" si="135"/>
        <v>0.18843041818950679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1669308297.2874999</v>
      </c>
      <c r="BF254">
        <v>1546.6949999999999</v>
      </c>
      <c r="BG254">
        <v>1581.7375</v>
      </c>
      <c r="BH254">
        <v>35.757512499999997</v>
      </c>
      <c r="BI254">
        <v>34.179287500000001</v>
      </c>
      <c r="BJ254">
        <v>1551.0525</v>
      </c>
      <c r="BK254">
        <v>35.606050000000003</v>
      </c>
      <c r="BL254">
        <v>500.11937499999999</v>
      </c>
      <c r="BM254">
        <v>101.030125</v>
      </c>
      <c r="BN254">
        <v>9.9968712500000001E-2</v>
      </c>
      <c r="BO254">
        <v>33.459800000000001</v>
      </c>
      <c r="BP254">
        <v>34.307862499999999</v>
      </c>
      <c r="BQ254">
        <v>999.9</v>
      </c>
      <c r="BR254">
        <v>0</v>
      </c>
      <c r="BS254">
        <v>0</v>
      </c>
      <c r="BT254">
        <v>4511.5637500000003</v>
      </c>
      <c r="BU254">
        <v>0</v>
      </c>
      <c r="BV254">
        <v>273.50450000000001</v>
      </c>
      <c r="BW254">
        <v>-35.0422875</v>
      </c>
      <c r="BX254">
        <v>1604.05</v>
      </c>
      <c r="BY254">
        <v>1637.7112500000001</v>
      </c>
      <c r="BZ254">
        <v>1.57824125</v>
      </c>
      <c r="CA254">
        <v>1581.7375</v>
      </c>
      <c r="CB254">
        <v>34.179287500000001</v>
      </c>
      <c r="CC254">
        <v>3.6125862500000001</v>
      </c>
      <c r="CD254">
        <v>3.45313625</v>
      </c>
      <c r="CE254">
        <v>27.158362499999999</v>
      </c>
      <c r="CF254">
        <v>26.3910625</v>
      </c>
      <c r="CG254">
        <v>1199.96</v>
      </c>
      <c r="CH254">
        <v>0.49998187500000002</v>
      </c>
      <c r="CI254">
        <v>0.50001812499999998</v>
      </c>
      <c r="CJ254">
        <v>0</v>
      </c>
      <c r="CK254">
        <v>1167.0362500000001</v>
      </c>
      <c r="CL254">
        <v>4.9990899999999998</v>
      </c>
      <c r="CM254">
        <v>12974.262500000001</v>
      </c>
      <c r="CN254">
        <v>9557.4787499999984</v>
      </c>
      <c r="CO254">
        <v>42.936999999999998</v>
      </c>
      <c r="CP254">
        <v>44.625</v>
      </c>
      <c r="CQ254">
        <v>43.686999999999998</v>
      </c>
      <c r="CR254">
        <v>43.686999999999998</v>
      </c>
      <c r="CS254">
        <v>44.25</v>
      </c>
      <c r="CT254">
        <v>597.45875000000001</v>
      </c>
      <c r="CU254">
        <v>597.50125000000003</v>
      </c>
      <c r="CV254">
        <v>0</v>
      </c>
      <c r="CW254">
        <v>1669308308.3</v>
      </c>
      <c r="CX254">
        <v>0</v>
      </c>
      <c r="CY254">
        <v>1669300797.0999999</v>
      </c>
      <c r="CZ254" t="s">
        <v>356</v>
      </c>
      <c r="DA254">
        <v>1669300797.0999999</v>
      </c>
      <c r="DB254">
        <v>1669300794.5999999</v>
      </c>
      <c r="DC254">
        <v>7</v>
      </c>
      <c r="DD254">
        <v>-0.40400000000000003</v>
      </c>
      <c r="DE254">
        <v>2.3E-2</v>
      </c>
      <c r="DF254">
        <v>-3.4009999999999998</v>
      </c>
      <c r="DG254">
        <v>0.121</v>
      </c>
      <c r="DH254">
        <v>413</v>
      </c>
      <c r="DI254">
        <v>31</v>
      </c>
      <c r="DJ254">
        <v>0.5</v>
      </c>
      <c r="DK254">
        <v>0.27</v>
      </c>
      <c r="DL254">
        <v>-34.984902439024403</v>
      </c>
      <c r="DM254">
        <v>-0.75900418118464574</v>
      </c>
      <c r="DN254">
        <v>0.10036572023818301</v>
      </c>
      <c r="DO254">
        <v>0</v>
      </c>
      <c r="DP254">
        <v>1.5617790243902441</v>
      </c>
      <c r="DQ254">
        <v>0.109362857142857</v>
      </c>
      <c r="DR254">
        <v>1.1118944458780859E-2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357</v>
      </c>
      <c r="EA254">
        <v>2.94848</v>
      </c>
      <c r="EB254">
        <v>2.59741</v>
      </c>
      <c r="EC254">
        <v>0.24474199999999999</v>
      </c>
      <c r="ED254">
        <v>0.24599199999999999</v>
      </c>
      <c r="EE254">
        <v>0.14418500000000001</v>
      </c>
      <c r="EF254">
        <v>0.13829900000000001</v>
      </c>
      <c r="EG254">
        <v>22889.4</v>
      </c>
      <c r="EH254">
        <v>23261.8</v>
      </c>
      <c r="EI254">
        <v>28207</v>
      </c>
      <c r="EJ254">
        <v>29704.9</v>
      </c>
      <c r="EK254">
        <v>33217.9</v>
      </c>
      <c r="EL254">
        <v>35530.5</v>
      </c>
      <c r="EM254">
        <v>39803.4</v>
      </c>
      <c r="EN254">
        <v>42440.4</v>
      </c>
      <c r="EO254">
        <v>1.94025</v>
      </c>
      <c r="EP254">
        <v>1.919</v>
      </c>
      <c r="EQ254">
        <v>0.19667999999999999</v>
      </c>
      <c r="ER254">
        <v>0</v>
      </c>
      <c r="ES254">
        <v>31.139299999999999</v>
      </c>
      <c r="ET254">
        <v>999.9</v>
      </c>
      <c r="EU254">
        <v>72</v>
      </c>
      <c r="EV254">
        <v>34.5</v>
      </c>
      <c r="EW254">
        <v>39.148899999999998</v>
      </c>
      <c r="EX254">
        <v>28.394600000000001</v>
      </c>
      <c r="EY254">
        <v>2.2475999999999998</v>
      </c>
      <c r="EZ254">
        <v>1</v>
      </c>
      <c r="FA254">
        <v>0.44325700000000001</v>
      </c>
      <c r="FB254">
        <v>0.245722</v>
      </c>
      <c r="FC254">
        <v>20.275400000000001</v>
      </c>
      <c r="FD254">
        <v>5.2198399999999996</v>
      </c>
      <c r="FE254">
        <v>12.004300000000001</v>
      </c>
      <c r="FF254">
        <v>4.9873500000000002</v>
      </c>
      <c r="FG254">
        <v>3.2845499999999999</v>
      </c>
      <c r="FH254">
        <v>9999</v>
      </c>
      <c r="FI254">
        <v>9999</v>
      </c>
      <c r="FJ254">
        <v>9999</v>
      </c>
      <c r="FK254">
        <v>999.9</v>
      </c>
      <c r="FL254">
        <v>1.86575</v>
      </c>
      <c r="FM254">
        <v>1.86209</v>
      </c>
      <c r="FN254">
        <v>1.86416</v>
      </c>
      <c r="FO254">
        <v>1.8602399999999999</v>
      </c>
      <c r="FP254">
        <v>1.8609599999999999</v>
      </c>
      <c r="FQ254">
        <v>1.86006</v>
      </c>
      <c r="FR254">
        <v>1.86178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-4.3600000000000003</v>
      </c>
      <c r="GH254">
        <v>0.15160000000000001</v>
      </c>
      <c r="GI254">
        <v>-2.4104999999999999</v>
      </c>
      <c r="GJ254">
        <v>-2.6733299999999998E-3</v>
      </c>
      <c r="GK254">
        <v>1.6058599999999999E-6</v>
      </c>
      <c r="GL254">
        <v>-4.45944E-10</v>
      </c>
      <c r="GM254">
        <v>-0.1235328524796835</v>
      </c>
      <c r="GN254">
        <v>8.2927637995010707E-4</v>
      </c>
      <c r="GO254">
        <v>4.5700164417846682E-4</v>
      </c>
      <c r="GP254">
        <v>-7.3971344136228166E-6</v>
      </c>
      <c r="GQ254">
        <v>4</v>
      </c>
      <c r="GR254">
        <v>2095</v>
      </c>
      <c r="GS254">
        <v>4</v>
      </c>
      <c r="GT254">
        <v>35</v>
      </c>
      <c r="GU254">
        <v>125</v>
      </c>
      <c r="GV254">
        <v>125.1</v>
      </c>
      <c r="GW254">
        <v>3.2470699999999999</v>
      </c>
      <c r="GX254">
        <v>2.52075</v>
      </c>
      <c r="GY254">
        <v>1.4489700000000001</v>
      </c>
      <c r="GZ254">
        <v>2.32666</v>
      </c>
      <c r="HA254">
        <v>1.5478499999999999</v>
      </c>
      <c r="HB254">
        <v>2.2961399999999998</v>
      </c>
      <c r="HC254">
        <v>39.1676</v>
      </c>
      <c r="HD254">
        <v>14.604900000000001</v>
      </c>
      <c r="HE254">
        <v>18</v>
      </c>
      <c r="HF254">
        <v>494.59199999999998</v>
      </c>
      <c r="HG254">
        <v>522.08199999999999</v>
      </c>
      <c r="HH254">
        <v>31.000900000000001</v>
      </c>
      <c r="HI254">
        <v>32.9968</v>
      </c>
      <c r="HJ254">
        <v>30.000399999999999</v>
      </c>
      <c r="HK254">
        <v>32.877499999999998</v>
      </c>
      <c r="HL254">
        <v>32.860199999999999</v>
      </c>
      <c r="HM254">
        <v>64.959199999999996</v>
      </c>
      <c r="HN254">
        <v>19.946200000000001</v>
      </c>
      <c r="HO254">
        <v>100</v>
      </c>
      <c r="HP254">
        <v>31</v>
      </c>
      <c r="HQ254">
        <v>1595.03</v>
      </c>
      <c r="HR254">
        <v>34.245800000000003</v>
      </c>
      <c r="HS254">
        <v>99.376099999999994</v>
      </c>
      <c r="HT254">
        <v>98.433000000000007</v>
      </c>
    </row>
    <row r="255" spans="1:228" x14ac:dyDescent="0.2">
      <c r="A255">
        <v>240</v>
      </c>
      <c r="B255">
        <v>1669308303.5999999</v>
      </c>
      <c r="C255">
        <v>954</v>
      </c>
      <c r="D255" t="s">
        <v>839</v>
      </c>
      <c r="E255" t="s">
        <v>840</v>
      </c>
      <c r="F255">
        <v>4</v>
      </c>
      <c r="G255">
        <v>1669308301.5999999</v>
      </c>
      <c r="H255">
        <f t="shared" si="102"/>
        <v>3.1672340208359451E-3</v>
      </c>
      <c r="I255">
        <f t="shared" si="103"/>
        <v>3.1672340208359451</v>
      </c>
      <c r="J255">
        <f t="shared" si="104"/>
        <v>36.214904337164604</v>
      </c>
      <c r="K255">
        <f t="shared" si="105"/>
        <v>1553.777142857143</v>
      </c>
      <c r="L255">
        <f t="shared" si="106"/>
        <v>1169.241794916187</v>
      </c>
      <c r="M255">
        <f t="shared" si="107"/>
        <v>118.24649526537243</v>
      </c>
      <c r="N255">
        <f t="shared" si="108"/>
        <v>157.13490773691595</v>
      </c>
      <c r="O255">
        <f t="shared" si="109"/>
        <v>0.17485052137272381</v>
      </c>
      <c r="P255">
        <f t="shared" si="110"/>
        <v>2.2475129965734677</v>
      </c>
      <c r="Q255">
        <f t="shared" si="111"/>
        <v>0.16762965705693464</v>
      </c>
      <c r="R255">
        <f t="shared" si="112"/>
        <v>0.10539245264114316</v>
      </c>
      <c r="S255">
        <f t="shared" si="113"/>
        <v>226.11496337839171</v>
      </c>
      <c r="T255">
        <f t="shared" si="114"/>
        <v>34.115614068579276</v>
      </c>
      <c r="U255">
        <f t="shared" si="115"/>
        <v>34.335728571428582</v>
      </c>
      <c r="V255">
        <f t="shared" si="116"/>
        <v>5.4438870901825069</v>
      </c>
      <c r="W255">
        <f t="shared" si="117"/>
        <v>69.770072709794363</v>
      </c>
      <c r="X255">
        <f t="shared" si="118"/>
        <v>3.6187112693776888</v>
      </c>
      <c r="Y255">
        <f t="shared" si="119"/>
        <v>5.1866239045350628</v>
      </c>
      <c r="Z255">
        <f t="shared" si="120"/>
        <v>1.8251758208048181</v>
      </c>
      <c r="AA255">
        <f t="shared" si="121"/>
        <v>-139.67502031886517</v>
      </c>
      <c r="AB255">
        <f t="shared" si="122"/>
        <v>-105.08374468730624</v>
      </c>
      <c r="AC255">
        <f t="shared" si="123"/>
        <v>-10.803015122097602</v>
      </c>
      <c r="AD255">
        <f t="shared" si="124"/>
        <v>-29.4468167498773</v>
      </c>
      <c r="AE255">
        <f t="shared" si="125"/>
        <v>60.5088825673675</v>
      </c>
      <c r="AF255">
        <f t="shared" si="126"/>
        <v>3.069429846789109</v>
      </c>
      <c r="AG255">
        <f t="shared" si="127"/>
        <v>36.214904337164604</v>
      </c>
      <c r="AH255">
        <v>1643.482968717012</v>
      </c>
      <c r="AI255">
        <v>1614.068181818182</v>
      </c>
      <c r="AJ255">
        <v>1.7434879731979149</v>
      </c>
      <c r="AK255">
        <v>66.400301856687292</v>
      </c>
      <c r="AL255">
        <f t="shared" si="128"/>
        <v>3.1672340208359451</v>
      </c>
      <c r="AM255">
        <v>34.182497708353878</v>
      </c>
      <c r="AN255">
        <v>35.788959393939393</v>
      </c>
      <c r="AO255">
        <v>6.6186198163554486E-3</v>
      </c>
      <c r="AP255">
        <v>80.260018109835471</v>
      </c>
      <c r="AQ255">
        <v>15</v>
      </c>
      <c r="AR255">
        <v>3</v>
      </c>
      <c r="AS255">
        <f t="shared" si="129"/>
        <v>1</v>
      </c>
      <c r="AT255">
        <f t="shared" si="130"/>
        <v>0</v>
      </c>
      <c r="AU255">
        <f t="shared" si="131"/>
        <v>22240.017691316985</v>
      </c>
      <c r="AV255">
        <f t="shared" si="132"/>
        <v>1199.992857142857</v>
      </c>
      <c r="AW255">
        <f t="shared" si="133"/>
        <v>1025.91944216497</v>
      </c>
      <c r="AX255">
        <f t="shared" si="134"/>
        <v>0.85493795738722134</v>
      </c>
      <c r="AY255">
        <f t="shared" si="135"/>
        <v>0.18843025775733691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1669308301.5999999</v>
      </c>
      <c r="BF255">
        <v>1553.777142857143</v>
      </c>
      <c r="BG255">
        <v>1589.015714285714</v>
      </c>
      <c r="BH255">
        <v>35.782442857142861</v>
      </c>
      <c r="BI255">
        <v>34.184785714285717</v>
      </c>
      <c r="BJ255">
        <v>1558.1428571428571</v>
      </c>
      <c r="BK255">
        <v>35.630842857142859</v>
      </c>
      <c r="BL255">
        <v>500.16457142857138</v>
      </c>
      <c r="BM255">
        <v>101.0308571428571</v>
      </c>
      <c r="BN255">
        <v>0.1000601571428571</v>
      </c>
      <c r="BO255">
        <v>33.468471428571434</v>
      </c>
      <c r="BP255">
        <v>34.335728571428582</v>
      </c>
      <c r="BQ255">
        <v>999.89999999999986</v>
      </c>
      <c r="BR255">
        <v>0</v>
      </c>
      <c r="BS255">
        <v>0</v>
      </c>
      <c r="BT255">
        <v>4489.8214285714284</v>
      </c>
      <c r="BU255">
        <v>0</v>
      </c>
      <c r="BV255">
        <v>266.71257142857149</v>
      </c>
      <c r="BW255">
        <v>-35.238957142857153</v>
      </c>
      <c r="BX255">
        <v>1611.437142857143</v>
      </c>
      <c r="BY255">
        <v>1645.257142857143</v>
      </c>
      <c r="BZ255">
        <v>1.5976571428571431</v>
      </c>
      <c r="CA255">
        <v>1589.015714285714</v>
      </c>
      <c r="CB255">
        <v>34.184785714285717</v>
      </c>
      <c r="CC255">
        <v>3.6151257142857141</v>
      </c>
      <c r="CD255">
        <v>3.453712857142857</v>
      </c>
      <c r="CE255">
        <v>27.17034285714286</v>
      </c>
      <c r="CF255">
        <v>26.393914285714281</v>
      </c>
      <c r="CG255">
        <v>1199.992857142857</v>
      </c>
      <c r="CH255">
        <v>0.49998414285714282</v>
      </c>
      <c r="CI255">
        <v>0.50001585714285723</v>
      </c>
      <c r="CJ255">
        <v>0</v>
      </c>
      <c r="CK255">
        <v>1167.1371428571431</v>
      </c>
      <c r="CL255">
        <v>4.9990899999999998</v>
      </c>
      <c r="CM255">
        <v>12966.55714285714</v>
      </c>
      <c r="CN255">
        <v>9557.7271428571421</v>
      </c>
      <c r="CO255">
        <v>42.936999999999998</v>
      </c>
      <c r="CP255">
        <v>44.625</v>
      </c>
      <c r="CQ255">
        <v>43.686999999999998</v>
      </c>
      <c r="CR255">
        <v>43.686999999999998</v>
      </c>
      <c r="CS255">
        <v>44.276571428571437</v>
      </c>
      <c r="CT255">
        <v>597.4785714285714</v>
      </c>
      <c r="CU255">
        <v>597.51428571428573</v>
      </c>
      <c r="CV255">
        <v>0</v>
      </c>
      <c r="CW255">
        <v>1669308312.5</v>
      </c>
      <c r="CX255">
        <v>0</v>
      </c>
      <c r="CY255">
        <v>1669300797.0999999</v>
      </c>
      <c r="CZ255" t="s">
        <v>356</v>
      </c>
      <c r="DA255">
        <v>1669300797.0999999</v>
      </c>
      <c r="DB255">
        <v>1669300794.5999999</v>
      </c>
      <c r="DC255">
        <v>7</v>
      </c>
      <c r="DD255">
        <v>-0.40400000000000003</v>
      </c>
      <c r="DE255">
        <v>2.3E-2</v>
      </c>
      <c r="DF255">
        <v>-3.4009999999999998</v>
      </c>
      <c r="DG255">
        <v>0.121</v>
      </c>
      <c r="DH255">
        <v>413</v>
      </c>
      <c r="DI255">
        <v>31</v>
      </c>
      <c r="DJ255">
        <v>0.5</v>
      </c>
      <c r="DK255">
        <v>0.27</v>
      </c>
      <c r="DL255">
        <v>-35.042760000000001</v>
      </c>
      <c r="DM255">
        <v>-0.83242851782364258</v>
      </c>
      <c r="DN255">
        <v>0.1083402759826655</v>
      </c>
      <c r="DO255">
        <v>0</v>
      </c>
      <c r="DP255">
        <v>1.5703337500000001</v>
      </c>
      <c r="DQ255">
        <v>0.13748656660412331</v>
      </c>
      <c r="DR255">
        <v>1.3805021131367371E-2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2.9485299999999999</v>
      </c>
      <c r="EB255">
        <v>2.5974300000000001</v>
      </c>
      <c r="EC255">
        <v>0.245365</v>
      </c>
      <c r="ED255">
        <v>0.24662100000000001</v>
      </c>
      <c r="EE255">
        <v>0.144236</v>
      </c>
      <c r="EF255">
        <v>0.13831099999999999</v>
      </c>
      <c r="EG255">
        <v>22870.400000000001</v>
      </c>
      <c r="EH255">
        <v>23242.799999999999</v>
      </c>
      <c r="EI255">
        <v>28206.799999999999</v>
      </c>
      <c r="EJ255">
        <v>29705.599999999999</v>
      </c>
      <c r="EK255">
        <v>33215.300000000003</v>
      </c>
      <c r="EL255">
        <v>35530.400000000001</v>
      </c>
      <c r="EM255">
        <v>39802.699999999997</v>
      </c>
      <c r="EN255">
        <v>42440.800000000003</v>
      </c>
      <c r="EO255">
        <v>1.9403999999999999</v>
      </c>
      <c r="EP255">
        <v>1.9189499999999999</v>
      </c>
      <c r="EQ255">
        <v>0.19666900000000001</v>
      </c>
      <c r="ER255">
        <v>0</v>
      </c>
      <c r="ES255">
        <v>31.1556</v>
      </c>
      <c r="ET255">
        <v>999.9</v>
      </c>
      <c r="EU255">
        <v>72</v>
      </c>
      <c r="EV255">
        <v>34.5</v>
      </c>
      <c r="EW255">
        <v>39.147399999999998</v>
      </c>
      <c r="EX255">
        <v>28.8446</v>
      </c>
      <c r="EY255">
        <v>2.0592999999999999</v>
      </c>
      <c r="EZ255">
        <v>1</v>
      </c>
      <c r="FA255">
        <v>0.44362299999999999</v>
      </c>
      <c r="FB255">
        <v>0.248946</v>
      </c>
      <c r="FC255">
        <v>20.275400000000001</v>
      </c>
      <c r="FD255">
        <v>5.22058</v>
      </c>
      <c r="FE255">
        <v>12.004099999999999</v>
      </c>
      <c r="FF255">
        <v>4.9875999999999996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1.8657600000000001</v>
      </c>
      <c r="FM255">
        <v>1.86209</v>
      </c>
      <c r="FN255">
        <v>1.86416</v>
      </c>
      <c r="FO255">
        <v>1.8602300000000001</v>
      </c>
      <c r="FP255">
        <v>1.8609599999999999</v>
      </c>
      <c r="FQ255">
        <v>1.86006</v>
      </c>
      <c r="FR255">
        <v>1.8617699999999999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-4.37</v>
      </c>
      <c r="GH255">
        <v>0.15160000000000001</v>
      </c>
      <c r="GI255">
        <v>-2.4104999999999999</v>
      </c>
      <c r="GJ255">
        <v>-2.6733299999999998E-3</v>
      </c>
      <c r="GK255">
        <v>1.6058599999999999E-6</v>
      </c>
      <c r="GL255">
        <v>-4.45944E-10</v>
      </c>
      <c r="GM255">
        <v>-0.1235328524796835</v>
      </c>
      <c r="GN255">
        <v>8.2927637995010707E-4</v>
      </c>
      <c r="GO255">
        <v>4.5700164417846682E-4</v>
      </c>
      <c r="GP255">
        <v>-7.3971344136228166E-6</v>
      </c>
      <c r="GQ255">
        <v>4</v>
      </c>
      <c r="GR255">
        <v>2095</v>
      </c>
      <c r="GS255">
        <v>4</v>
      </c>
      <c r="GT255">
        <v>35</v>
      </c>
      <c r="GU255">
        <v>125.1</v>
      </c>
      <c r="GV255">
        <v>125.2</v>
      </c>
      <c r="GW255">
        <v>3.25806</v>
      </c>
      <c r="GX255">
        <v>2.5280800000000001</v>
      </c>
      <c r="GY255">
        <v>1.4489700000000001</v>
      </c>
      <c r="GZ255">
        <v>2.32544</v>
      </c>
      <c r="HA255">
        <v>1.5478499999999999</v>
      </c>
      <c r="HB255">
        <v>2.2753899999999998</v>
      </c>
      <c r="HC255">
        <v>39.1676</v>
      </c>
      <c r="HD255">
        <v>14.5961</v>
      </c>
      <c r="HE255">
        <v>18</v>
      </c>
      <c r="HF255">
        <v>494.70400000000001</v>
      </c>
      <c r="HG255">
        <v>522.06899999999996</v>
      </c>
      <c r="HH255">
        <v>31.000900000000001</v>
      </c>
      <c r="HI255">
        <v>32.999000000000002</v>
      </c>
      <c r="HJ255">
        <v>30.000399999999999</v>
      </c>
      <c r="HK255">
        <v>32.8797</v>
      </c>
      <c r="HL255">
        <v>32.8628</v>
      </c>
      <c r="HM255">
        <v>65.179199999999994</v>
      </c>
      <c r="HN255">
        <v>19.946200000000001</v>
      </c>
      <c r="HO255">
        <v>100</v>
      </c>
      <c r="HP255">
        <v>31</v>
      </c>
      <c r="HQ255">
        <v>1601.71</v>
      </c>
      <c r="HR255">
        <v>34.242100000000001</v>
      </c>
      <c r="HS255">
        <v>99.374700000000004</v>
      </c>
      <c r="HT255">
        <v>98.4345</v>
      </c>
    </row>
    <row r="256" spans="1:228" x14ac:dyDescent="0.2">
      <c r="A256">
        <v>241</v>
      </c>
      <c r="B256">
        <v>1669308307.5999999</v>
      </c>
      <c r="C256">
        <v>958</v>
      </c>
      <c r="D256" t="s">
        <v>841</v>
      </c>
      <c r="E256" t="s">
        <v>842</v>
      </c>
      <c r="F256">
        <v>4</v>
      </c>
      <c r="G256">
        <v>1669308305.2874999</v>
      </c>
      <c r="H256">
        <f t="shared" si="102"/>
        <v>3.1330665026145709E-3</v>
      </c>
      <c r="I256">
        <f t="shared" si="103"/>
        <v>3.1330665026145708</v>
      </c>
      <c r="J256">
        <f t="shared" si="104"/>
        <v>36.3724274591777</v>
      </c>
      <c r="K256">
        <f t="shared" si="105"/>
        <v>1559.92625</v>
      </c>
      <c r="L256">
        <f t="shared" si="106"/>
        <v>1169.8356869578899</v>
      </c>
      <c r="M256">
        <f t="shared" si="107"/>
        <v>118.30695754144303</v>
      </c>
      <c r="N256">
        <f t="shared" si="108"/>
        <v>157.75730787154183</v>
      </c>
      <c r="O256">
        <f t="shared" si="109"/>
        <v>0.17279784706139914</v>
      </c>
      <c r="P256">
        <f t="shared" si="110"/>
        <v>2.2503522393111477</v>
      </c>
      <c r="Q256">
        <f t="shared" si="111"/>
        <v>0.16575036133252116</v>
      </c>
      <c r="R256">
        <f t="shared" si="112"/>
        <v>0.10420321369626986</v>
      </c>
      <c r="S256">
        <f t="shared" si="113"/>
        <v>226.11057636136692</v>
      </c>
      <c r="T256">
        <f t="shared" si="114"/>
        <v>34.13242063139743</v>
      </c>
      <c r="U256">
        <f t="shared" si="115"/>
        <v>34.343537499999996</v>
      </c>
      <c r="V256">
        <f t="shared" si="116"/>
        <v>5.4462530249022798</v>
      </c>
      <c r="W256">
        <f t="shared" si="117"/>
        <v>69.776546253532928</v>
      </c>
      <c r="X256">
        <f t="shared" si="118"/>
        <v>3.6203272009672345</v>
      </c>
      <c r="Y256">
        <f t="shared" si="119"/>
        <v>5.1884585800689864</v>
      </c>
      <c r="Z256">
        <f t="shared" si="120"/>
        <v>1.8259258239350453</v>
      </c>
      <c r="AA256">
        <f t="shared" si="121"/>
        <v>-138.16823276530258</v>
      </c>
      <c r="AB256">
        <f t="shared" si="122"/>
        <v>-105.39760999798699</v>
      </c>
      <c r="AC256">
        <f t="shared" si="123"/>
        <v>-10.822358121409085</v>
      </c>
      <c r="AD256">
        <f t="shared" si="124"/>
        <v>-28.277624523331724</v>
      </c>
      <c r="AE256">
        <f t="shared" si="125"/>
        <v>60.413187754569073</v>
      </c>
      <c r="AF256">
        <f t="shared" si="126"/>
        <v>3.0934906170426411</v>
      </c>
      <c r="AG256">
        <f t="shared" si="127"/>
        <v>36.3724274591777</v>
      </c>
      <c r="AH256">
        <v>1650.4215890050541</v>
      </c>
      <c r="AI256">
        <v>1620.982181818182</v>
      </c>
      <c r="AJ256">
        <v>1.7310304857613259</v>
      </c>
      <c r="AK256">
        <v>66.400301856687292</v>
      </c>
      <c r="AL256">
        <f t="shared" si="128"/>
        <v>3.1330665026145708</v>
      </c>
      <c r="AM256">
        <v>34.186580049277509</v>
      </c>
      <c r="AN256">
        <v>35.806702424242417</v>
      </c>
      <c r="AO256">
        <v>1.688538435310879E-3</v>
      </c>
      <c r="AP256">
        <v>80.260018109835471</v>
      </c>
      <c r="AQ256">
        <v>15</v>
      </c>
      <c r="AR256">
        <v>3</v>
      </c>
      <c r="AS256">
        <f t="shared" si="129"/>
        <v>1</v>
      </c>
      <c r="AT256">
        <f t="shared" si="130"/>
        <v>0</v>
      </c>
      <c r="AU256">
        <f t="shared" si="131"/>
        <v>22288.430975263509</v>
      </c>
      <c r="AV256">
        <f t="shared" si="132"/>
        <v>1199.9637499999999</v>
      </c>
      <c r="AW256">
        <f t="shared" si="133"/>
        <v>1025.8951260939723</v>
      </c>
      <c r="AX256">
        <f t="shared" si="134"/>
        <v>0.85493843134342384</v>
      </c>
      <c r="AY256">
        <f t="shared" si="135"/>
        <v>0.18843117249280816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1669308305.2874999</v>
      </c>
      <c r="BF256">
        <v>1559.92625</v>
      </c>
      <c r="BG256">
        <v>1595.14625</v>
      </c>
      <c r="BH256">
        <v>35.798299999999998</v>
      </c>
      <c r="BI256">
        <v>34.188025000000003</v>
      </c>
      <c r="BJ256">
        <v>1564.2962500000001</v>
      </c>
      <c r="BK256">
        <v>35.646600000000007</v>
      </c>
      <c r="BL256">
        <v>500.12712499999998</v>
      </c>
      <c r="BM256">
        <v>101.03125</v>
      </c>
      <c r="BN256">
        <v>0.10001045</v>
      </c>
      <c r="BO256">
        <v>33.474787500000012</v>
      </c>
      <c r="BP256">
        <v>34.343537499999996</v>
      </c>
      <c r="BQ256">
        <v>999.9</v>
      </c>
      <c r="BR256">
        <v>0</v>
      </c>
      <c r="BS256">
        <v>0</v>
      </c>
      <c r="BT256">
        <v>4498.0475000000006</v>
      </c>
      <c r="BU256">
        <v>0</v>
      </c>
      <c r="BV256">
        <v>262.227125</v>
      </c>
      <c r="BW256">
        <v>-35.220550000000003</v>
      </c>
      <c r="BX256">
        <v>1617.8425</v>
      </c>
      <c r="BY256">
        <v>1651.6112499999999</v>
      </c>
      <c r="BZ256">
        <v>1.6102737499999999</v>
      </c>
      <c r="CA256">
        <v>1595.14625</v>
      </c>
      <c r="CB256">
        <v>34.188025000000003</v>
      </c>
      <c r="CC256">
        <v>3.6167487500000002</v>
      </c>
      <c r="CD256">
        <v>3.4540612500000001</v>
      </c>
      <c r="CE256">
        <v>27.178012500000001</v>
      </c>
      <c r="CF256">
        <v>26.395612499999999</v>
      </c>
      <c r="CG256">
        <v>1199.9637499999999</v>
      </c>
      <c r="CH256">
        <v>0.49996825</v>
      </c>
      <c r="CI256">
        <v>0.50003175</v>
      </c>
      <c r="CJ256">
        <v>0</v>
      </c>
      <c r="CK256">
        <v>1167.49875</v>
      </c>
      <c r="CL256">
        <v>4.9990899999999998</v>
      </c>
      <c r="CM256">
        <v>12975.25</v>
      </c>
      <c r="CN256">
        <v>9557.442500000001</v>
      </c>
      <c r="CO256">
        <v>42.936999999999998</v>
      </c>
      <c r="CP256">
        <v>44.625</v>
      </c>
      <c r="CQ256">
        <v>43.686999999999998</v>
      </c>
      <c r="CR256">
        <v>43.686999999999998</v>
      </c>
      <c r="CS256">
        <v>44.296499999999988</v>
      </c>
      <c r="CT256">
        <v>597.44499999999994</v>
      </c>
      <c r="CU256">
        <v>597.51874999999995</v>
      </c>
      <c r="CV256">
        <v>0</v>
      </c>
      <c r="CW256">
        <v>1669308316.7</v>
      </c>
      <c r="CX256">
        <v>0</v>
      </c>
      <c r="CY256">
        <v>1669300797.0999999</v>
      </c>
      <c r="CZ256" t="s">
        <v>356</v>
      </c>
      <c r="DA256">
        <v>1669300797.0999999</v>
      </c>
      <c r="DB256">
        <v>1669300794.5999999</v>
      </c>
      <c r="DC256">
        <v>7</v>
      </c>
      <c r="DD256">
        <v>-0.40400000000000003</v>
      </c>
      <c r="DE256">
        <v>2.3E-2</v>
      </c>
      <c r="DF256">
        <v>-3.4009999999999998</v>
      </c>
      <c r="DG256">
        <v>0.121</v>
      </c>
      <c r="DH256">
        <v>413</v>
      </c>
      <c r="DI256">
        <v>31</v>
      </c>
      <c r="DJ256">
        <v>0.5</v>
      </c>
      <c r="DK256">
        <v>0.27</v>
      </c>
      <c r="DL256">
        <v>-35.114960975609762</v>
      </c>
      <c r="DM256">
        <v>-0.69264668989547795</v>
      </c>
      <c r="DN256">
        <v>9.6587336639169449E-2</v>
      </c>
      <c r="DO256">
        <v>0</v>
      </c>
      <c r="DP256">
        <v>1.5822024390243901</v>
      </c>
      <c r="DQ256">
        <v>0.16642912891986311</v>
      </c>
      <c r="DR256">
        <v>1.710026355245307E-2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2.94841</v>
      </c>
      <c r="EB256">
        <v>2.5973600000000001</v>
      </c>
      <c r="EC256">
        <v>0.24598</v>
      </c>
      <c r="ED256">
        <v>0.24722</v>
      </c>
      <c r="EE256">
        <v>0.14428099999999999</v>
      </c>
      <c r="EF256">
        <v>0.138321</v>
      </c>
      <c r="EG256">
        <v>22851.5</v>
      </c>
      <c r="EH256">
        <v>23223.9</v>
      </c>
      <c r="EI256">
        <v>28206.7</v>
      </c>
      <c r="EJ256">
        <v>29705.200000000001</v>
      </c>
      <c r="EK256">
        <v>33213.4</v>
      </c>
      <c r="EL256">
        <v>35530.1</v>
      </c>
      <c r="EM256">
        <v>39802.5</v>
      </c>
      <c r="EN256">
        <v>42440.9</v>
      </c>
      <c r="EO256">
        <v>1.9403699999999999</v>
      </c>
      <c r="EP256">
        <v>1.9190499999999999</v>
      </c>
      <c r="EQ256">
        <v>0.195656</v>
      </c>
      <c r="ER256">
        <v>0</v>
      </c>
      <c r="ES256">
        <v>31.170999999999999</v>
      </c>
      <c r="ET256">
        <v>999.9</v>
      </c>
      <c r="EU256">
        <v>72</v>
      </c>
      <c r="EV256">
        <v>34.5</v>
      </c>
      <c r="EW256">
        <v>39.151200000000003</v>
      </c>
      <c r="EX256">
        <v>28.424600000000002</v>
      </c>
      <c r="EY256">
        <v>1.875</v>
      </c>
      <c r="EZ256">
        <v>1</v>
      </c>
      <c r="FA256">
        <v>0.443745</v>
      </c>
      <c r="FB256">
        <v>0.25106499999999998</v>
      </c>
      <c r="FC256">
        <v>20.275400000000001</v>
      </c>
      <c r="FD256">
        <v>5.2202799999999998</v>
      </c>
      <c r="FE256">
        <v>12.004300000000001</v>
      </c>
      <c r="FF256">
        <v>4.9873000000000003</v>
      </c>
      <c r="FG256">
        <v>3.2846299999999999</v>
      </c>
      <c r="FH256">
        <v>9999</v>
      </c>
      <c r="FI256">
        <v>9999</v>
      </c>
      <c r="FJ256">
        <v>9999</v>
      </c>
      <c r="FK256">
        <v>999.9</v>
      </c>
      <c r="FL256">
        <v>1.86578</v>
      </c>
      <c r="FM256">
        <v>1.8621300000000001</v>
      </c>
      <c r="FN256">
        <v>1.8641700000000001</v>
      </c>
      <c r="FO256">
        <v>1.8602099999999999</v>
      </c>
      <c r="FP256">
        <v>1.8609599999999999</v>
      </c>
      <c r="FQ256">
        <v>1.86008</v>
      </c>
      <c r="FR256">
        <v>1.86178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-4.37</v>
      </c>
      <c r="GH256">
        <v>0.1517</v>
      </c>
      <c r="GI256">
        <v>-2.4104999999999999</v>
      </c>
      <c r="GJ256">
        <v>-2.6733299999999998E-3</v>
      </c>
      <c r="GK256">
        <v>1.6058599999999999E-6</v>
      </c>
      <c r="GL256">
        <v>-4.45944E-10</v>
      </c>
      <c r="GM256">
        <v>-0.1235328524796835</v>
      </c>
      <c r="GN256">
        <v>8.2927637995010707E-4</v>
      </c>
      <c r="GO256">
        <v>4.5700164417846682E-4</v>
      </c>
      <c r="GP256">
        <v>-7.3971344136228166E-6</v>
      </c>
      <c r="GQ256">
        <v>4</v>
      </c>
      <c r="GR256">
        <v>2095</v>
      </c>
      <c r="GS256">
        <v>4</v>
      </c>
      <c r="GT256">
        <v>35</v>
      </c>
      <c r="GU256">
        <v>125.2</v>
      </c>
      <c r="GV256">
        <v>125.2</v>
      </c>
      <c r="GW256">
        <v>3.2690399999999999</v>
      </c>
      <c r="GX256">
        <v>2.5329600000000001</v>
      </c>
      <c r="GY256">
        <v>1.4489700000000001</v>
      </c>
      <c r="GZ256">
        <v>2.32666</v>
      </c>
      <c r="HA256">
        <v>1.5478499999999999</v>
      </c>
      <c r="HB256">
        <v>2.2302200000000001</v>
      </c>
      <c r="HC256">
        <v>39.1676</v>
      </c>
      <c r="HD256">
        <v>14.587300000000001</v>
      </c>
      <c r="HE256">
        <v>18</v>
      </c>
      <c r="HF256">
        <v>494.70499999999998</v>
      </c>
      <c r="HG256">
        <v>522.16300000000001</v>
      </c>
      <c r="HH256">
        <v>31.000699999999998</v>
      </c>
      <c r="HI256">
        <v>33.002600000000001</v>
      </c>
      <c r="HJ256">
        <v>30.000299999999999</v>
      </c>
      <c r="HK256">
        <v>32.881900000000002</v>
      </c>
      <c r="HL256">
        <v>32.865299999999998</v>
      </c>
      <c r="HM256">
        <v>65.399000000000001</v>
      </c>
      <c r="HN256">
        <v>19.946200000000001</v>
      </c>
      <c r="HO256">
        <v>100</v>
      </c>
      <c r="HP256">
        <v>31</v>
      </c>
      <c r="HQ256">
        <v>1608.39</v>
      </c>
      <c r="HR256">
        <v>34.235100000000003</v>
      </c>
      <c r="HS256">
        <v>99.374300000000005</v>
      </c>
      <c r="HT256">
        <v>98.434100000000001</v>
      </c>
    </row>
    <row r="257" spans="1:228" x14ac:dyDescent="0.2">
      <c r="A257">
        <v>242</v>
      </c>
      <c r="B257">
        <v>1669308311.5999999</v>
      </c>
      <c r="C257">
        <v>962</v>
      </c>
      <c r="D257" t="s">
        <v>843</v>
      </c>
      <c r="E257" t="s">
        <v>844</v>
      </c>
      <c r="F257">
        <v>4</v>
      </c>
      <c r="G257">
        <v>1669308309.5999999</v>
      </c>
      <c r="H257">
        <f t="shared" si="102"/>
        <v>3.1492338902844139E-3</v>
      </c>
      <c r="I257">
        <f t="shared" si="103"/>
        <v>3.1492338902844139</v>
      </c>
      <c r="J257">
        <f t="shared" si="104"/>
        <v>35.802450505029519</v>
      </c>
      <c r="K257">
        <f t="shared" si="105"/>
        <v>1567.1542857142861</v>
      </c>
      <c r="L257">
        <f t="shared" si="106"/>
        <v>1184.514090740571</v>
      </c>
      <c r="M257">
        <f t="shared" si="107"/>
        <v>119.78749223411845</v>
      </c>
      <c r="N257">
        <f t="shared" si="108"/>
        <v>158.48311412850941</v>
      </c>
      <c r="O257">
        <f t="shared" si="109"/>
        <v>0.17396063187998395</v>
      </c>
      <c r="P257">
        <f t="shared" si="110"/>
        <v>2.2568768704517868</v>
      </c>
      <c r="Q257">
        <f t="shared" si="111"/>
        <v>0.16683982161167735</v>
      </c>
      <c r="R257">
        <f t="shared" si="112"/>
        <v>0.10489037661284985</v>
      </c>
      <c r="S257">
        <f t="shared" si="113"/>
        <v>226.11547980755896</v>
      </c>
      <c r="T257">
        <f t="shared" si="114"/>
        <v>34.126383261526975</v>
      </c>
      <c r="U257">
        <f t="shared" si="115"/>
        <v>34.340014285714282</v>
      </c>
      <c r="V257">
        <f t="shared" si="116"/>
        <v>5.4451854573004548</v>
      </c>
      <c r="W257">
        <f t="shared" si="117"/>
        <v>69.802861126402775</v>
      </c>
      <c r="X257">
        <f t="shared" si="118"/>
        <v>3.621889178357812</v>
      </c>
      <c r="Y257">
        <f t="shared" si="119"/>
        <v>5.1887402893114949</v>
      </c>
      <c r="Z257">
        <f t="shared" si="120"/>
        <v>1.8232962789426428</v>
      </c>
      <c r="AA257">
        <f t="shared" si="121"/>
        <v>-138.88121456154266</v>
      </c>
      <c r="AB257">
        <f t="shared" si="122"/>
        <v>-105.15653968308588</v>
      </c>
      <c r="AC257">
        <f t="shared" si="123"/>
        <v>-10.766254254002734</v>
      </c>
      <c r="AD257">
        <f t="shared" si="124"/>
        <v>-28.688528691072335</v>
      </c>
      <c r="AE257">
        <f t="shared" si="125"/>
        <v>60.409531096031564</v>
      </c>
      <c r="AF257">
        <f t="shared" si="126"/>
        <v>3.110072101238456</v>
      </c>
      <c r="AG257">
        <f t="shared" si="127"/>
        <v>35.802450505029519</v>
      </c>
      <c r="AH257">
        <v>1657.37029348992</v>
      </c>
      <c r="AI257">
        <v>1628.044666666666</v>
      </c>
      <c r="AJ257">
        <v>1.7699628810692061</v>
      </c>
      <c r="AK257">
        <v>66.400301856687292</v>
      </c>
      <c r="AL257">
        <f t="shared" si="128"/>
        <v>3.1492338902844139</v>
      </c>
      <c r="AM257">
        <v>34.192154712454041</v>
      </c>
      <c r="AN257">
        <v>35.818895757575753</v>
      </c>
      <c r="AO257">
        <v>1.969051139941491E-3</v>
      </c>
      <c r="AP257">
        <v>80.260018109835471</v>
      </c>
      <c r="AQ257">
        <v>15</v>
      </c>
      <c r="AR257">
        <v>3</v>
      </c>
      <c r="AS257">
        <f t="shared" si="129"/>
        <v>1</v>
      </c>
      <c r="AT257">
        <f t="shared" si="130"/>
        <v>0</v>
      </c>
      <c r="AU257">
        <f t="shared" si="131"/>
        <v>22400.853335104002</v>
      </c>
      <c r="AV257">
        <f t="shared" si="132"/>
        <v>1199.991428571429</v>
      </c>
      <c r="AW257">
        <f t="shared" si="133"/>
        <v>1025.9186278795644</v>
      </c>
      <c r="AX257">
        <f t="shared" si="134"/>
        <v>0.85493829660175535</v>
      </c>
      <c r="AY257">
        <f t="shared" si="135"/>
        <v>0.18843091244138793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1669308309.5999999</v>
      </c>
      <c r="BF257">
        <v>1567.1542857142861</v>
      </c>
      <c r="BG257">
        <v>1602.398571428572</v>
      </c>
      <c r="BH257">
        <v>35.814914285714281</v>
      </c>
      <c r="BI257">
        <v>34.196028571428563</v>
      </c>
      <c r="BJ257">
        <v>1571.53</v>
      </c>
      <c r="BK257">
        <v>35.663142857142859</v>
      </c>
      <c r="BL257">
        <v>500.12485714285708</v>
      </c>
      <c r="BM257">
        <v>101.02800000000001</v>
      </c>
      <c r="BN257">
        <v>9.9958857142857141E-2</v>
      </c>
      <c r="BO257">
        <v>33.475757142857141</v>
      </c>
      <c r="BP257">
        <v>34.340014285714282</v>
      </c>
      <c r="BQ257">
        <v>999.89999999999986</v>
      </c>
      <c r="BR257">
        <v>0</v>
      </c>
      <c r="BS257">
        <v>0</v>
      </c>
      <c r="BT257">
        <v>4517.1457142857153</v>
      </c>
      <c r="BU257">
        <v>0</v>
      </c>
      <c r="BV257">
        <v>257.99742857142849</v>
      </c>
      <c r="BW257">
        <v>-35.245957142857137</v>
      </c>
      <c r="BX257">
        <v>1625.3657142857139</v>
      </c>
      <c r="BY257">
        <v>1659.1357142857139</v>
      </c>
      <c r="BZ257">
        <v>1.618895714285715</v>
      </c>
      <c r="CA257">
        <v>1602.398571428572</v>
      </c>
      <c r="CB257">
        <v>34.196028571428563</v>
      </c>
      <c r="CC257">
        <v>3.6183071428571432</v>
      </c>
      <c r="CD257">
        <v>3.4547528571428572</v>
      </c>
      <c r="CE257">
        <v>27.18534285714286</v>
      </c>
      <c r="CF257">
        <v>26.399014285714291</v>
      </c>
      <c r="CG257">
        <v>1199.991428571429</v>
      </c>
      <c r="CH257">
        <v>0.49997285714285722</v>
      </c>
      <c r="CI257">
        <v>0.50002714285714289</v>
      </c>
      <c r="CJ257">
        <v>0</v>
      </c>
      <c r="CK257">
        <v>1167.5642857142859</v>
      </c>
      <c r="CL257">
        <v>4.9990899999999998</v>
      </c>
      <c r="CM257">
        <v>12983.742857142861</v>
      </c>
      <c r="CN257">
        <v>9557.6971428571433</v>
      </c>
      <c r="CO257">
        <v>42.936999999999998</v>
      </c>
      <c r="CP257">
        <v>44.625</v>
      </c>
      <c r="CQ257">
        <v>43.686999999999998</v>
      </c>
      <c r="CR257">
        <v>43.686999999999998</v>
      </c>
      <c r="CS257">
        <v>44.311999999999998</v>
      </c>
      <c r="CT257">
        <v>597.46428571428567</v>
      </c>
      <c r="CU257">
        <v>597.52714285714296</v>
      </c>
      <c r="CV257">
        <v>0</v>
      </c>
      <c r="CW257">
        <v>1669308320.3</v>
      </c>
      <c r="CX257">
        <v>0</v>
      </c>
      <c r="CY257">
        <v>1669300797.0999999</v>
      </c>
      <c r="CZ257" t="s">
        <v>356</v>
      </c>
      <c r="DA257">
        <v>1669300797.0999999</v>
      </c>
      <c r="DB257">
        <v>1669300794.5999999</v>
      </c>
      <c r="DC257">
        <v>7</v>
      </c>
      <c r="DD257">
        <v>-0.40400000000000003</v>
      </c>
      <c r="DE257">
        <v>2.3E-2</v>
      </c>
      <c r="DF257">
        <v>-3.4009999999999998</v>
      </c>
      <c r="DG257">
        <v>0.121</v>
      </c>
      <c r="DH257">
        <v>413</v>
      </c>
      <c r="DI257">
        <v>31</v>
      </c>
      <c r="DJ257">
        <v>0.5</v>
      </c>
      <c r="DK257">
        <v>0.27</v>
      </c>
      <c r="DL257">
        <v>-35.148365853658547</v>
      </c>
      <c r="DM257">
        <v>-0.83669059233443799</v>
      </c>
      <c r="DN257">
        <v>0.10218761943471789</v>
      </c>
      <c r="DO257">
        <v>0</v>
      </c>
      <c r="DP257">
        <v>1.5926563414634149</v>
      </c>
      <c r="DQ257">
        <v>0.19201358885017231</v>
      </c>
      <c r="DR257">
        <v>1.9255275584489119E-2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2.9486500000000002</v>
      </c>
      <c r="EB257">
        <v>2.5975199999999998</v>
      </c>
      <c r="EC257">
        <v>0.24660099999999999</v>
      </c>
      <c r="ED257">
        <v>0.247833</v>
      </c>
      <c r="EE257">
        <v>0.14430599999999999</v>
      </c>
      <c r="EF257">
        <v>0.13833400000000001</v>
      </c>
      <c r="EG257">
        <v>22832.6</v>
      </c>
      <c r="EH257">
        <v>23204.799999999999</v>
      </c>
      <c r="EI257">
        <v>28206.6</v>
      </c>
      <c r="EJ257">
        <v>29705</v>
      </c>
      <c r="EK257">
        <v>33212.400000000001</v>
      </c>
      <c r="EL257">
        <v>35529.1</v>
      </c>
      <c r="EM257">
        <v>39802.400000000001</v>
      </c>
      <c r="EN257">
        <v>42440.4</v>
      </c>
      <c r="EO257">
        <v>1.94035</v>
      </c>
      <c r="EP257">
        <v>1.9188499999999999</v>
      </c>
      <c r="EQ257">
        <v>0.19511200000000001</v>
      </c>
      <c r="ER257">
        <v>0</v>
      </c>
      <c r="ES257">
        <v>31.1843</v>
      </c>
      <c r="ET257">
        <v>999.9</v>
      </c>
      <c r="EU257">
        <v>72</v>
      </c>
      <c r="EV257">
        <v>34.5</v>
      </c>
      <c r="EW257">
        <v>39.154299999999999</v>
      </c>
      <c r="EX257">
        <v>28.724599999999999</v>
      </c>
      <c r="EY257">
        <v>1.71875</v>
      </c>
      <c r="EZ257">
        <v>1</v>
      </c>
      <c r="FA257">
        <v>0.444129</v>
      </c>
      <c r="FB257">
        <v>0.25020399999999998</v>
      </c>
      <c r="FC257">
        <v>20.275500000000001</v>
      </c>
      <c r="FD257">
        <v>5.2196899999999999</v>
      </c>
      <c r="FE257">
        <v>12.004</v>
      </c>
      <c r="FF257">
        <v>4.9874000000000001</v>
      </c>
      <c r="FG257">
        <v>3.2845800000000001</v>
      </c>
      <c r="FH257">
        <v>9999</v>
      </c>
      <c r="FI257">
        <v>9999</v>
      </c>
      <c r="FJ257">
        <v>9999</v>
      </c>
      <c r="FK257">
        <v>999.9</v>
      </c>
      <c r="FL257">
        <v>1.8657699999999999</v>
      </c>
      <c r="FM257">
        <v>1.86209</v>
      </c>
      <c r="FN257">
        <v>1.8641700000000001</v>
      </c>
      <c r="FO257">
        <v>1.8602399999999999</v>
      </c>
      <c r="FP257">
        <v>1.8609599999999999</v>
      </c>
      <c r="FQ257">
        <v>1.86005</v>
      </c>
      <c r="FR257">
        <v>1.86178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-4.38</v>
      </c>
      <c r="GH257">
        <v>0.15179999999999999</v>
      </c>
      <c r="GI257">
        <v>-2.4104999999999999</v>
      </c>
      <c r="GJ257">
        <v>-2.6733299999999998E-3</v>
      </c>
      <c r="GK257">
        <v>1.6058599999999999E-6</v>
      </c>
      <c r="GL257">
        <v>-4.45944E-10</v>
      </c>
      <c r="GM257">
        <v>-0.1235328524796835</v>
      </c>
      <c r="GN257">
        <v>8.2927637995010707E-4</v>
      </c>
      <c r="GO257">
        <v>4.5700164417846682E-4</v>
      </c>
      <c r="GP257">
        <v>-7.3971344136228166E-6</v>
      </c>
      <c r="GQ257">
        <v>4</v>
      </c>
      <c r="GR257">
        <v>2095</v>
      </c>
      <c r="GS257">
        <v>4</v>
      </c>
      <c r="GT257">
        <v>35</v>
      </c>
      <c r="GU257">
        <v>125.2</v>
      </c>
      <c r="GV257">
        <v>125.3</v>
      </c>
      <c r="GW257">
        <v>3.28003</v>
      </c>
      <c r="GX257">
        <v>2.5329600000000001</v>
      </c>
      <c r="GY257">
        <v>1.4489700000000001</v>
      </c>
      <c r="GZ257">
        <v>2.32544</v>
      </c>
      <c r="HA257">
        <v>1.5478499999999999</v>
      </c>
      <c r="HB257">
        <v>2.2412100000000001</v>
      </c>
      <c r="HC257">
        <v>39.1676</v>
      </c>
      <c r="HD257">
        <v>14.587300000000001</v>
      </c>
      <c r="HE257">
        <v>18</v>
      </c>
      <c r="HF257">
        <v>494.70600000000002</v>
      </c>
      <c r="HG257">
        <v>522.03599999999994</v>
      </c>
      <c r="HH257">
        <v>31.0002</v>
      </c>
      <c r="HI257">
        <v>33.004800000000003</v>
      </c>
      <c r="HJ257">
        <v>30.000399999999999</v>
      </c>
      <c r="HK257">
        <v>32.884099999999997</v>
      </c>
      <c r="HL257">
        <v>32.8675</v>
      </c>
      <c r="HM257">
        <v>65.6126</v>
      </c>
      <c r="HN257">
        <v>19.946200000000001</v>
      </c>
      <c r="HO257">
        <v>100</v>
      </c>
      <c r="HP257">
        <v>31</v>
      </c>
      <c r="HQ257">
        <v>1615.07</v>
      </c>
      <c r="HR257">
        <v>34.235100000000003</v>
      </c>
      <c r="HS257">
        <v>99.373999999999995</v>
      </c>
      <c r="HT257">
        <v>98.433099999999996</v>
      </c>
    </row>
    <row r="258" spans="1:228" x14ac:dyDescent="0.2">
      <c r="A258">
        <v>243</v>
      </c>
      <c r="B258">
        <v>1669308315.5999999</v>
      </c>
      <c r="C258">
        <v>966</v>
      </c>
      <c r="D258" t="s">
        <v>845</v>
      </c>
      <c r="E258" t="s">
        <v>846</v>
      </c>
      <c r="F258">
        <v>4</v>
      </c>
      <c r="G258">
        <v>1669308313.2874999</v>
      </c>
      <c r="H258">
        <f t="shared" si="102"/>
        <v>3.134378097002235E-3</v>
      </c>
      <c r="I258">
        <f t="shared" si="103"/>
        <v>3.134378097002235</v>
      </c>
      <c r="J258">
        <f t="shared" si="104"/>
        <v>36.794304864879464</v>
      </c>
      <c r="K258">
        <f t="shared" si="105"/>
        <v>1573.375</v>
      </c>
      <c r="L258">
        <f t="shared" si="106"/>
        <v>1179.4788182779851</v>
      </c>
      <c r="M258">
        <f t="shared" si="107"/>
        <v>119.27681681544259</v>
      </c>
      <c r="N258">
        <f t="shared" si="108"/>
        <v>159.11024322673904</v>
      </c>
      <c r="O258">
        <f t="shared" si="109"/>
        <v>0.17308712743465016</v>
      </c>
      <c r="P258">
        <f t="shared" si="110"/>
        <v>2.2456796285437575</v>
      </c>
      <c r="Q258">
        <f t="shared" si="111"/>
        <v>0.16600248038506227</v>
      </c>
      <c r="R258">
        <f t="shared" si="112"/>
        <v>0.1043639139666015</v>
      </c>
      <c r="S258">
        <f t="shared" si="113"/>
        <v>226.11197286117564</v>
      </c>
      <c r="T258">
        <f t="shared" si="114"/>
        <v>34.133988466728944</v>
      </c>
      <c r="U258">
        <f t="shared" si="115"/>
        <v>34.344350000000013</v>
      </c>
      <c r="V258">
        <f t="shared" si="116"/>
        <v>5.4464992459884289</v>
      </c>
      <c r="W258">
        <f t="shared" si="117"/>
        <v>69.8192281862963</v>
      </c>
      <c r="X258">
        <f t="shared" si="118"/>
        <v>3.6226938683165053</v>
      </c>
      <c r="Y258">
        <f t="shared" si="119"/>
        <v>5.1886764755551189</v>
      </c>
      <c r="Z258">
        <f t="shared" si="120"/>
        <v>1.8238053776719236</v>
      </c>
      <c r="AA258">
        <f t="shared" si="121"/>
        <v>-138.22607407779856</v>
      </c>
      <c r="AB258">
        <f t="shared" si="122"/>
        <v>-105.1863301839666</v>
      </c>
      <c r="AC258">
        <f t="shared" si="123"/>
        <v>-10.823219363774173</v>
      </c>
      <c r="AD258">
        <f t="shared" si="124"/>
        <v>-28.123650764363688</v>
      </c>
      <c r="AE258">
        <f t="shared" si="125"/>
        <v>60.278673783324273</v>
      </c>
      <c r="AF258">
        <f t="shared" si="126"/>
        <v>3.118867019770176</v>
      </c>
      <c r="AG258">
        <f t="shared" si="127"/>
        <v>36.794304864879464</v>
      </c>
      <c r="AH258">
        <v>1664.385218241039</v>
      </c>
      <c r="AI258">
        <v>1634.8930303030299</v>
      </c>
      <c r="AJ258">
        <v>1.696897688444847</v>
      </c>
      <c r="AK258">
        <v>66.400301856687292</v>
      </c>
      <c r="AL258">
        <f t="shared" si="128"/>
        <v>3.134378097002235</v>
      </c>
      <c r="AM258">
        <v>34.19864553750903</v>
      </c>
      <c r="AN258">
        <v>35.824499999999972</v>
      </c>
      <c r="AO258">
        <v>8.6161583199764269E-4</v>
      </c>
      <c r="AP258">
        <v>80.260018109835471</v>
      </c>
      <c r="AQ258">
        <v>15</v>
      </c>
      <c r="AR258">
        <v>3</v>
      </c>
      <c r="AS258">
        <f t="shared" si="129"/>
        <v>1</v>
      </c>
      <c r="AT258">
        <f t="shared" si="130"/>
        <v>0</v>
      </c>
      <c r="AU258">
        <f t="shared" si="131"/>
        <v>22208.12130421531</v>
      </c>
      <c r="AV258">
        <f t="shared" si="132"/>
        <v>1199.9725000000001</v>
      </c>
      <c r="AW258">
        <f t="shared" si="133"/>
        <v>1025.9024760938732</v>
      </c>
      <c r="AX258">
        <f t="shared" si="134"/>
        <v>0.85493832241478307</v>
      </c>
      <c r="AY258">
        <f t="shared" si="135"/>
        <v>0.18843096226053149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1669308313.2874999</v>
      </c>
      <c r="BF258">
        <v>1573.375</v>
      </c>
      <c r="BG258">
        <v>1608.5625</v>
      </c>
      <c r="BH258">
        <v>35.8233125</v>
      </c>
      <c r="BI258">
        <v>34.200049999999997</v>
      </c>
      <c r="BJ258">
        <v>1577.7550000000001</v>
      </c>
      <c r="BK258">
        <v>35.671512499999999</v>
      </c>
      <c r="BL258">
        <v>500.1825</v>
      </c>
      <c r="BM258">
        <v>101.026625</v>
      </c>
      <c r="BN258">
        <v>0.1000887375</v>
      </c>
      <c r="BO258">
        <v>33.475537500000002</v>
      </c>
      <c r="BP258">
        <v>34.344350000000013</v>
      </c>
      <c r="BQ258">
        <v>999.9</v>
      </c>
      <c r="BR258">
        <v>0</v>
      </c>
      <c r="BS258">
        <v>0</v>
      </c>
      <c r="BT258">
        <v>4484.6875</v>
      </c>
      <c r="BU258">
        <v>0</v>
      </c>
      <c r="BV258">
        <v>254.1285</v>
      </c>
      <c r="BW258">
        <v>-35.187749999999987</v>
      </c>
      <c r="BX258">
        <v>1631.8325</v>
      </c>
      <c r="BY258">
        <v>1665.5237500000001</v>
      </c>
      <c r="BZ258">
        <v>1.6232625000000001</v>
      </c>
      <c r="CA258">
        <v>1608.5625</v>
      </c>
      <c r="CB258">
        <v>34.200049999999997</v>
      </c>
      <c r="CC258">
        <v>3.6191075000000001</v>
      </c>
      <c r="CD258">
        <v>3.4551137500000002</v>
      </c>
      <c r="CE258">
        <v>27.1891125</v>
      </c>
      <c r="CF258">
        <v>26.400774999999999</v>
      </c>
      <c r="CG258">
        <v>1199.9725000000001</v>
      </c>
      <c r="CH258">
        <v>0.49997174999999988</v>
      </c>
      <c r="CI258">
        <v>0.50002824999999995</v>
      </c>
      <c r="CJ258">
        <v>0</v>
      </c>
      <c r="CK258">
        <v>1167.8687500000001</v>
      </c>
      <c r="CL258">
        <v>4.9990899999999998</v>
      </c>
      <c r="CM258">
        <v>12983.237499999999</v>
      </c>
      <c r="CN258">
        <v>9557.5362499999992</v>
      </c>
      <c r="CO258">
        <v>42.936999999999998</v>
      </c>
      <c r="CP258">
        <v>44.625</v>
      </c>
      <c r="CQ258">
        <v>43.686999999999998</v>
      </c>
      <c r="CR258">
        <v>43.686999999999998</v>
      </c>
      <c r="CS258">
        <v>44.311999999999998</v>
      </c>
      <c r="CT258">
        <v>597.45375000000001</v>
      </c>
      <c r="CU258">
        <v>597.51874999999995</v>
      </c>
      <c r="CV258">
        <v>0</v>
      </c>
      <c r="CW258">
        <v>1669308324.5</v>
      </c>
      <c r="CX258">
        <v>0</v>
      </c>
      <c r="CY258">
        <v>1669300797.0999999</v>
      </c>
      <c r="CZ258" t="s">
        <v>356</v>
      </c>
      <c r="DA258">
        <v>1669300797.0999999</v>
      </c>
      <c r="DB258">
        <v>1669300794.5999999</v>
      </c>
      <c r="DC258">
        <v>7</v>
      </c>
      <c r="DD258">
        <v>-0.40400000000000003</v>
      </c>
      <c r="DE258">
        <v>2.3E-2</v>
      </c>
      <c r="DF258">
        <v>-3.4009999999999998</v>
      </c>
      <c r="DG258">
        <v>0.121</v>
      </c>
      <c r="DH258">
        <v>413</v>
      </c>
      <c r="DI258">
        <v>31</v>
      </c>
      <c r="DJ258">
        <v>0.5</v>
      </c>
      <c r="DK258">
        <v>0.27</v>
      </c>
      <c r="DL258">
        <v>-35.179892682926827</v>
      </c>
      <c r="DM258">
        <v>-0.44440348432063059</v>
      </c>
      <c r="DN258">
        <v>8.3780116944541017E-2</v>
      </c>
      <c r="DO258">
        <v>0</v>
      </c>
      <c r="DP258">
        <v>1.603303902439025</v>
      </c>
      <c r="DQ258">
        <v>0.1772502439024379</v>
      </c>
      <c r="DR258">
        <v>1.7987723574847281E-2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357</v>
      </c>
      <c r="EA258">
        <v>2.9484400000000002</v>
      </c>
      <c r="EB258">
        <v>2.5974400000000002</v>
      </c>
      <c r="EC258">
        <v>0.247201</v>
      </c>
      <c r="ED258">
        <v>0.24842400000000001</v>
      </c>
      <c r="EE258">
        <v>0.144317</v>
      </c>
      <c r="EF258">
        <v>0.13834199999999999</v>
      </c>
      <c r="EG258">
        <v>22814.1</v>
      </c>
      <c r="EH258">
        <v>23186.2</v>
      </c>
      <c r="EI258">
        <v>28206.400000000001</v>
      </c>
      <c r="EJ258">
        <v>29704.7</v>
      </c>
      <c r="EK258">
        <v>33212.1</v>
      </c>
      <c r="EL258">
        <v>35528.400000000001</v>
      </c>
      <c r="EM258">
        <v>39802.400000000001</v>
      </c>
      <c r="EN258">
        <v>42439.9</v>
      </c>
      <c r="EO258">
        <v>1.9401299999999999</v>
      </c>
      <c r="EP258">
        <v>1.9189000000000001</v>
      </c>
      <c r="EQ258">
        <v>0.19408</v>
      </c>
      <c r="ER258">
        <v>0</v>
      </c>
      <c r="ES258">
        <v>31.1935</v>
      </c>
      <c r="ET258">
        <v>999.9</v>
      </c>
      <c r="EU258">
        <v>72</v>
      </c>
      <c r="EV258">
        <v>34.5</v>
      </c>
      <c r="EW258">
        <v>39.152799999999999</v>
      </c>
      <c r="EX258">
        <v>28.814599999999999</v>
      </c>
      <c r="EY258">
        <v>1.5665100000000001</v>
      </c>
      <c r="EZ258">
        <v>1</v>
      </c>
      <c r="FA258">
        <v>0.44417200000000001</v>
      </c>
      <c r="FB258">
        <v>0.24840999999999999</v>
      </c>
      <c r="FC258">
        <v>20.275500000000001</v>
      </c>
      <c r="FD258">
        <v>5.2198399999999996</v>
      </c>
      <c r="FE258">
        <v>12.004099999999999</v>
      </c>
      <c r="FF258">
        <v>4.9875999999999996</v>
      </c>
      <c r="FG258">
        <v>3.2846299999999999</v>
      </c>
      <c r="FH258">
        <v>9999</v>
      </c>
      <c r="FI258">
        <v>9999</v>
      </c>
      <c r="FJ258">
        <v>9999</v>
      </c>
      <c r="FK258">
        <v>999.9</v>
      </c>
      <c r="FL258">
        <v>1.8657600000000001</v>
      </c>
      <c r="FM258">
        <v>1.86209</v>
      </c>
      <c r="FN258">
        <v>1.8641700000000001</v>
      </c>
      <c r="FO258">
        <v>1.86025</v>
      </c>
      <c r="FP258">
        <v>1.8609599999999999</v>
      </c>
      <c r="FQ258">
        <v>1.86005</v>
      </c>
      <c r="FR258">
        <v>1.86178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-4.3899999999999997</v>
      </c>
      <c r="GH258">
        <v>0.15179999999999999</v>
      </c>
      <c r="GI258">
        <v>-2.4104999999999999</v>
      </c>
      <c r="GJ258">
        <v>-2.6733299999999998E-3</v>
      </c>
      <c r="GK258">
        <v>1.6058599999999999E-6</v>
      </c>
      <c r="GL258">
        <v>-4.45944E-10</v>
      </c>
      <c r="GM258">
        <v>-0.1235328524796835</v>
      </c>
      <c r="GN258">
        <v>8.2927637995010707E-4</v>
      </c>
      <c r="GO258">
        <v>4.5700164417846682E-4</v>
      </c>
      <c r="GP258">
        <v>-7.3971344136228166E-6</v>
      </c>
      <c r="GQ258">
        <v>4</v>
      </c>
      <c r="GR258">
        <v>2095</v>
      </c>
      <c r="GS258">
        <v>4</v>
      </c>
      <c r="GT258">
        <v>35</v>
      </c>
      <c r="GU258">
        <v>125.3</v>
      </c>
      <c r="GV258">
        <v>125.3</v>
      </c>
      <c r="GW258">
        <v>3.2910200000000001</v>
      </c>
      <c r="GX258">
        <v>2.5341800000000001</v>
      </c>
      <c r="GY258">
        <v>1.4489700000000001</v>
      </c>
      <c r="GZ258">
        <v>2.32666</v>
      </c>
      <c r="HA258">
        <v>1.5478499999999999</v>
      </c>
      <c r="HB258">
        <v>2.2436500000000001</v>
      </c>
      <c r="HC258">
        <v>39.1676</v>
      </c>
      <c r="HD258">
        <v>14.5786</v>
      </c>
      <c r="HE258">
        <v>18</v>
      </c>
      <c r="HF258">
        <v>494.58199999999999</v>
      </c>
      <c r="HG258">
        <v>522.09799999999996</v>
      </c>
      <c r="HH258">
        <v>30.9998</v>
      </c>
      <c r="HI258">
        <v>33.007800000000003</v>
      </c>
      <c r="HJ258">
        <v>30.0002</v>
      </c>
      <c r="HK258">
        <v>32.886499999999998</v>
      </c>
      <c r="HL258">
        <v>32.870399999999997</v>
      </c>
      <c r="HM258">
        <v>65.836100000000002</v>
      </c>
      <c r="HN258">
        <v>19.946200000000001</v>
      </c>
      <c r="HO258">
        <v>100</v>
      </c>
      <c r="HP258">
        <v>31</v>
      </c>
      <c r="HQ258">
        <v>1621.75</v>
      </c>
      <c r="HR258">
        <v>34.235100000000003</v>
      </c>
      <c r="HS258">
        <v>99.373900000000006</v>
      </c>
      <c r="HT258">
        <v>98.432000000000002</v>
      </c>
    </row>
    <row r="259" spans="1:228" x14ac:dyDescent="0.2">
      <c r="A259">
        <v>244</v>
      </c>
      <c r="B259">
        <v>1669308319.5999999</v>
      </c>
      <c r="C259">
        <v>970</v>
      </c>
      <c r="D259" t="s">
        <v>847</v>
      </c>
      <c r="E259" t="s">
        <v>848</v>
      </c>
      <c r="F259">
        <v>4</v>
      </c>
      <c r="G259">
        <v>1669308317.5999999</v>
      </c>
      <c r="H259">
        <f t="shared" si="102"/>
        <v>3.1114372604099548E-3</v>
      </c>
      <c r="I259">
        <f t="shared" si="103"/>
        <v>3.1114372604099549</v>
      </c>
      <c r="J259">
        <f t="shared" si="104"/>
        <v>37.444945390746049</v>
      </c>
      <c r="K259">
        <f t="shared" si="105"/>
        <v>1580.282857142857</v>
      </c>
      <c r="L259">
        <f t="shared" si="106"/>
        <v>1178.6070178801367</v>
      </c>
      <c r="M259">
        <f t="shared" si="107"/>
        <v>119.18800181675789</v>
      </c>
      <c r="N259">
        <f t="shared" si="108"/>
        <v>159.80793698895934</v>
      </c>
      <c r="O259">
        <f t="shared" si="109"/>
        <v>0.17228563707964475</v>
      </c>
      <c r="P259">
        <f t="shared" si="110"/>
        <v>2.2516221197822497</v>
      </c>
      <c r="Q259">
        <f t="shared" si="111"/>
        <v>0.16528273803325505</v>
      </c>
      <c r="R259">
        <f t="shared" si="112"/>
        <v>0.10390717511068598</v>
      </c>
      <c r="S259">
        <f t="shared" si="113"/>
        <v>226.11904080862618</v>
      </c>
      <c r="T259">
        <f t="shared" si="114"/>
        <v>34.123855576527099</v>
      </c>
      <c r="U259">
        <f t="shared" si="115"/>
        <v>34.326314285714282</v>
      </c>
      <c r="V259">
        <f t="shared" si="116"/>
        <v>5.4410359554295082</v>
      </c>
      <c r="W259">
        <f t="shared" si="117"/>
        <v>69.881747194258764</v>
      </c>
      <c r="X259">
        <f t="shared" si="118"/>
        <v>3.622653985420154</v>
      </c>
      <c r="Y259">
        <f t="shared" si="119"/>
        <v>5.1839774059309418</v>
      </c>
      <c r="Z259">
        <f t="shared" si="120"/>
        <v>1.8183819700093542</v>
      </c>
      <c r="AA259">
        <f t="shared" si="121"/>
        <v>-137.214383184079</v>
      </c>
      <c r="AB259">
        <f t="shared" si="122"/>
        <v>-105.23945223764105</v>
      </c>
      <c r="AC259">
        <f t="shared" si="123"/>
        <v>-10.798300203136124</v>
      </c>
      <c r="AD259">
        <f t="shared" si="124"/>
        <v>-27.133094816229999</v>
      </c>
      <c r="AE259">
        <f t="shared" si="125"/>
        <v>60.771710055680728</v>
      </c>
      <c r="AF259">
        <f t="shared" si="126"/>
        <v>3.1120399048778689</v>
      </c>
      <c r="AG259">
        <f t="shared" si="127"/>
        <v>37.444945390746049</v>
      </c>
      <c r="AH259">
        <v>1671.1789665767999</v>
      </c>
      <c r="AI259">
        <v>1641.4969696969699</v>
      </c>
      <c r="AJ259">
        <v>1.6634444221098541</v>
      </c>
      <c r="AK259">
        <v>66.400301856687292</v>
      </c>
      <c r="AL259">
        <f t="shared" si="128"/>
        <v>3.1114372604099549</v>
      </c>
      <c r="AM259">
        <v>34.202106786725707</v>
      </c>
      <c r="AN259">
        <v>35.821138787878787</v>
      </c>
      <c r="AO259">
        <v>7.1960509904533279E-5</v>
      </c>
      <c r="AP259">
        <v>80.260018109835471</v>
      </c>
      <c r="AQ259">
        <v>15</v>
      </c>
      <c r="AR259">
        <v>3</v>
      </c>
      <c r="AS259">
        <f t="shared" si="129"/>
        <v>1</v>
      </c>
      <c r="AT259">
        <f t="shared" si="130"/>
        <v>0</v>
      </c>
      <c r="AU259">
        <f t="shared" si="131"/>
        <v>22311.64221828353</v>
      </c>
      <c r="AV259">
        <f t="shared" si="132"/>
        <v>1200.002857142857</v>
      </c>
      <c r="AW259">
        <f t="shared" si="133"/>
        <v>1025.929127880117</v>
      </c>
      <c r="AX259">
        <f t="shared" si="134"/>
        <v>0.85493890433127784</v>
      </c>
      <c r="AY259">
        <f t="shared" si="135"/>
        <v>0.18843208535936623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1669308317.5999999</v>
      </c>
      <c r="BF259">
        <v>1580.282857142857</v>
      </c>
      <c r="BG259">
        <v>1615.744285714286</v>
      </c>
      <c r="BH259">
        <v>35.82311428571429</v>
      </c>
      <c r="BI259">
        <v>34.203314285714278</v>
      </c>
      <c r="BJ259">
        <v>1584.6728571428571</v>
      </c>
      <c r="BK259">
        <v>35.671314285714281</v>
      </c>
      <c r="BL259">
        <v>500.15457142857139</v>
      </c>
      <c r="BM259">
        <v>101.0261428571429</v>
      </c>
      <c r="BN259">
        <v>0.1000171</v>
      </c>
      <c r="BO259">
        <v>33.459357142857137</v>
      </c>
      <c r="BP259">
        <v>34.326314285714282</v>
      </c>
      <c r="BQ259">
        <v>999.89999999999986</v>
      </c>
      <c r="BR259">
        <v>0</v>
      </c>
      <c r="BS259">
        <v>0</v>
      </c>
      <c r="BT259">
        <v>4501.9628571428566</v>
      </c>
      <c r="BU259">
        <v>0</v>
      </c>
      <c r="BV259">
        <v>248.41528571428569</v>
      </c>
      <c r="BW259">
        <v>-35.459685714285719</v>
      </c>
      <c r="BX259">
        <v>1638.998571428571</v>
      </c>
      <c r="BY259">
        <v>1672.964285714286</v>
      </c>
      <c r="BZ259">
        <v>1.6198242857142859</v>
      </c>
      <c r="CA259">
        <v>1615.744285714286</v>
      </c>
      <c r="CB259">
        <v>34.203314285714278</v>
      </c>
      <c r="CC259">
        <v>3.6190742857142859</v>
      </c>
      <c r="CD259">
        <v>3.4554299999999998</v>
      </c>
      <c r="CE259">
        <v>27.188957142857141</v>
      </c>
      <c r="CF259">
        <v>26.402342857142859</v>
      </c>
      <c r="CG259">
        <v>1200.002857142857</v>
      </c>
      <c r="CH259">
        <v>0.49995099999999992</v>
      </c>
      <c r="CI259">
        <v>0.50004899999999985</v>
      </c>
      <c r="CJ259">
        <v>0</v>
      </c>
      <c r="CK259">
        <v>1167.992857142857</v>
      </c>
      <c r="CL259">
        <v>4.9990899999999998</v>
      </c>
      <c r="CM259">
        <v>12962.72857142857</v>
      </c>
      <c r="CN259">
        <v>9557.7085714285731</v>
      </c>
      <c r="CO259">
        <v>42.936999999999998</v>
      </c>
      <c r="CP259">
        <v>44.625</v>
      </c>
      <c r="CQ259">
        <v>43.686999999999998</v>
      </c>
      <c r="CR259">
        <v>43.660428571428568</v>
      </c>
      <c r="CS259">
        <v>44.311999999999998</v>
      </c>
      <c r="CT259">
        <v>597.4457142857143</v>
      </c>
      <c r="CU259">
        <v>597.55714285714282</v>
      </c>
      <c r="CV259">
        <v>0</v>
      </c>
      <c r="CW259">
        <v>1669308328.7</v>
      </c>
      <c r="CX259">
        <v>0</v>
      </c>
      <c r="CY259">
        <v>1669300797.0999999</v>
      </c>
      <c r="CZ259" t="s">
        <v>356</v>
      </c>
      <c r="DA259">
        <v>1669300797.0999999</v>
      </c>
      <c r="DB259">
        <v>1669300794.5999999</v>
      </c>
      <c r="DC259">
        <v>7</v>
      </c>
      <c r="DD259">
        <v>-0.40400000000000003</v>
      </c>
      <c r="DE259">
        <v>2.3E-2</v>
      </c>
      <c r="DF259">
        <v>-3.4009999999999998</v>
      </c>
      <c r="DG259">
        <v>0.121</v>
      </c>
      <c r="DH259">
        <v>413</v>
      </c>
      <c r="DI259">
        <v>31</v>
      </c>
      <c r="DJ259">
        <v>0.5</v>
      </c>
      <c r="DK259">
        <v>0.27</v>
      </c>
      <c r="DL259">
        <v>-35.240573170731707</v>
      </c>
      <c r="DM259">
        <v>-0.61120557491289196</v>
      </c>
      <c r="DN259">
        <v>0.1095373597574333</v>
      </c>
      <c r="DO259">
        <v>0</v>
      </c>
      <c r="DP259">
        <v>1.612393170731707</v>
      </c>
      <c r="DQ259">
        <v>0.1053192334494818</v>
      </c>
      <c r="DR259">
        <v>1.162807671092865E-2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2.9488300000000001</v>
      </c>
      <c r="EB259">
        <v>2.5976400000000002</v>
      </c>
      <c r="EC259">
        <v>0.247803</v>
      </c>
      <c r="ED259">
        <v>0.24905099999999999</v>
      </c>
      <c r="EE259">
        <v>0.14431099999999999</v>
      </c>
      <c r="EF259">
        <v>0.138352</v>
      </c>
      <c r="EG259">
        <v>22795.599999999999</v>
      </c>
      <c r="EH259">
        <v>23166.799999999999</v>
      </c>
      <c r="EI259">
        <v>28206.1</v>
      </c>
      <c r="EJ259">
        <v>29704.799999999999</v>
      </c>
      <c r="EK259">
        <v>33212</v>
      </c>
      <c r="EL259">
        <v>35528.1</v>
      </c>
      <c r="EM259">
        <v>39802.1</v>
      </c>
      <c r="EN259">
        <v>42439.9</v>
      </c>
      <c r="EO259">
        <v>1.94062</v>
      </c>
      <c r="EP259">
        <v>1.91865</v>
      </c>
      <c r="EQ259">
        <v>0.19292200000000001</v>
      </c>
      <c r="ER259">
        <v>0</v>
      </c>
      <c r="ES259">
        <v>31.199000000000002</v>
      </c>
      <c r="ET259">
        <v>999.9</v>
      </c>
      <c r="EU259">
        <v>72</v>
      </c>
      <c r="EV259">
        <v>34.5</v>
      </c>
      <c r="EW259">
        <v>39.1539</v>
      </c>
      <c r="EX259">
        <v>28.874600000000001</v>
      </c>
      <c r="EY259">
        <v>1.4302900000000001</v>
      </c>
      <c r="EZ259">
        <v>1</v>
      </c>
      <c r="FA259">
        <v>0.44443899999999997</v>
      </c>
      <c r="FB259">
        <v>0.24538399999999999</v>
      </c>
      <c r="FC259">
        <v>20.275400000000001</v>
      </c>
      <c r="FD259">
        <v>5.2192400000000001</v>
      </c>
      <c r="FE259">
        <v>12.004</v>
      </c>
      <c r="FF259">
        <v>4.9871999999999996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1.86578</v>
      </c>
      <c r="FM259">
        <v>1.86206</v>
      </c>
      <c r="FN259">
        <v>1.8641700000000001</v>
      </c>
      <c r="FO259">
        <v>1.86022</v>
      </c>
      <c r="FP259">
        <v>1.8609599999999999</v>
      </c>
      <c r="FQ259">
        <v>1.86005</v>
      </c>
      <c r="FR259">
        <v>1.86175</v>
      </c>
      <c r="FS259">
        <v>1.85836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-4.4000000000000004</v>
      </c>
      <c r="GH259">
        <v>0.15179999999999999</v>
      </c>
      <c r="GI259">
        <v>-2.4104999999999999</v>
      </c>
      <c r="GJ259">
        <v>-2.6733299999999998E-3</v>
      </c>
      <c r="GK259">
        <v>1.6058599999999999E-6</v>
      </c>
      <c r="GL259">
        <v>-4.45944E-10</v>
      </c>
      <c r="GM259">
        <v>-0.1235328524796835</v>
      </c>
      <c r="GN259">
        <v>8.2927637995010707E-4</v>
      </c>
      <c r="GO259">
        <v>4.5700164417846682E-4</v>
      </c>
      <c r="GP259">
        <v>-7.3971344136228166E-6</v>
      </c>
      <c r="GQ259">
        <v>4</v>
      </c>
      <c r="GR259">
        <v>2095</v>
      </c>
      <c r="GS259">
        <v>4</v>
      </c>
      <c r="GT259">
        <v>35</v>
      </c>
      <c r="GU259">
        <v>125.4</v>
      </c>
      <c r="GV259">
        <v>125.4</v>
      </c>
      <c r="GW259">
        <v>3.302</v>
      </c>
      <c r="GX259">
        <v>2.5317400000000001</v>
      </c>
      <c r="GY259">
        <v>1.4489700000000001</v>
      </c>
      <c r="GZ259">
        <v>2.32666</v>
      </c>
      <c r="HA259">
        <v>1.5478499999999999</v>
      </c>
      <c r="HB259">
        <v>2.2583000000000002</v>
      </c>
      <c r="HC259">
        <v>39.1676</v>
      </c>
      <c r="HD259">
        <v>14.5786</v>
      </c>
      <c r="HE259">
        <v>18</v>
      </c>
      <c r="HF259">
        <v>494.92</v>
      </c>
      <c r="HG259">
        <v>521.92899999999997</v>
      </c>
      <c r="HH259">
        <v>30.999500000000001</v>
      </c>
      <c r="HI259">
        <v>33.0107</v>
      </c>
      <c r="HJ259">
        <v>30.000399999999999</v>
      </c>
      <c r="HK259">
        <v>32.889200000000002</v>
      </c>
      <c r="HL259">
        <v>32.8718</v>
      </c>
      <c r="HM259">
        <v>66.050700000000006</v>
      </c>
      <c r="HN259">
        <v>19.946200000000001</v>
      </c>
      <c r="HO259">
        <v>100</v>
      </c>
      <c r="HP259">
        <v>31</v>
      </c>
      <c r="HQ259">
        <v>1628.43</v>
      </c>
      <c r="HR259">
        <v>34.235100000000003</v>
      </c>
      <c r="HS259">
        <v>99.372900000000001</v>
      </c>
      <c r="HT259">
        <v>98.432199999999995</v>
      </c>
    </row>
    <row r="260" spans="1:228" x14ac:dyDescent="0.2">
      <c r="A260">
        <v>245</v>
      </c>
      <c r="B260">
        <v>1669308323.5999999</v>
      </c>
      <c r="C260">
        <v>974</v>
      </c>
      <c r="D260" t="s">
        <v>849</v>
      </c>
      <c r="E260" t="s">
        <v>850</v>
      </c>
      <c r="F260">
        <v>4</v>
      </c>
      <c r="G260">
        <v>1669308321.2874999</v>
      </c>
      <c r="H260">
        <f t="shared" si="102"/>
        <v>3.113201268359313E-3</v>
      </c>
      <c r="I260">
        <f t="shared" si="103"/>
        <v>3.1132012683593131</v>
      </c>
      <c r="J260">
        <f t="shared" si="104"/>
        <v>36.160126767520872</v>
      </c>
      <c r="K260">
        <f t="shared" si="105"/>
        <v>1586.45</v>
      </c>
      <c r="L260">
        <f t="shared" si="106"/>
        <v>1197.0683502277977</v>
      </c>
      <c r="M260">
        <f t="shared" si="107"/>
        <v>121.05507410218128</v>
      </c>
      <c r="N260">
        <f t="shared" si="108"/>
        <v>160.43179345010626</v>
      </c>
      <c r="O260">
        <f t="shared" si="109"/>
        <v>0.17244396382423768</v>
      </c>
      <c r="P260">
        <f t="shared" si="110"/>
        <v>2.2476910824748892</v>
      </c>
      <c r="Q260">
        <f t="shared" si="111"/>
        <v>0.16541673772661786</v>
      </c>
      <c r="R260">
        <f t="shared" si="112"/>
        <v>0.10399296736357642</v>
      </c>
      <c r="S260">
        <f t="shared" si="113"/>
        <v>226.12074523711232</v>
      </c>
      <c r="T260">
        <f t="shared" si="114"/>
        <v>34.104420124652847</v>
      </c>
      <c r="U260">
        <f t="shared" si="115"/>
        <v>34.324824999999997</v>
      </c>
      <c r="V260">
        <f t="shared" si="116"/>
        <v>5.4405850413088066</v>
      </c>
      <c r="W260">
        <f t="shared" si="117"/>
        <v>69.959514929553279</v>
      </c>
      <c r="X260">
        <f t="shared" si="118"/>
        <v>3.6226392917385652</v>
      </c>
      <c r="Y260">
        <f t="shared" si="119"/>
        <v>5.1781938388029607</v>
      </c>
      <c r="Z260">
        <f t="shared" si="120"/>
        <v>1.8179457495702414</v>
      </c>
      <c r="AA260">
        <f t="shared" si="121"/>
        <v>-137.29217593464571</v>
      </c>
      <c r="AB260">
        <f t="shared" si="122"/>
        <v>-107.29057765862682</v>
      </c>
      <c r="AC260">
        <f t="shared" si="123"/>
        <v>-11.026859751129919</v>
      </c>
      <c r="AD260">
        <f t="shared" si="124"/>
        <v>-29.488868107290116</v>
      </c>
      <c r="AE260">
        <f t="shared" si="125"/>
        <v>60.88109897394861</v>
      </c>
      <c r="AF260">
        <f t="shared" si="126"/>
        <v>3.1005935323423612</v>
      </c>
      <c r="AG260">
        <f t="shared" si="127"/>
        <v>36.160126767520872</v>
      </c>
      <c r="AH260">
        <v>1678.2558212723511</v>
      </c>
      <c r="AI260">
        <v>1648.6421212121199</v>
      </c>
      <c r="AJ260">
        <v>1.7875762144037779</v>
      </c>
      <c r="AK260">
        <v>66.400301856687292</v>
      </c>
      <c r="AL260">
        <f t="shared" si="128"/>
        <v>3.1132012683593131</v>
      </c>
      <c r="AM260">
        <v>34.205527465228393</v>
      </c>
      <c r="AN260">
        <v>35.826444242424223</v>
      </c>
      <c r="AO260">
        <v>-1.1578731260454251E-4</v>
      </c>
      <c r="AP260">
        <v>80.260018109835471</v>
      </c>
      <c r="AQ260">
        <v>15</v>
      </c>
      <c r="AR260">
        <v>3</v>
      </c>
      <c r="AS260">
        <f t="shared" si="129"/>
        <v>1</v>
      </c>
      <c r="AT260">
        <f t="shared" si="130"/>
        <v>0</v>
      </c>
      <c r="AU260">
        <f t="shared" si="131"/>
        <v>22245.398172775243</v>
      </c>
      <c r="AV260">
        <f t="shared" si="132"/>
        <v>1200.0125</v>
      </c>
      <c r="AW260">
        <f t="shared" si="133"/>
        <v>1025.9373135943588</v>
      </c>
      <c r="AX260">
        <f t="shared" si="134"/>
        <v>0.85493885571555195</v>
      </c>
      <c r="AY260">
        <f t="shared" si="135"/>
        <v>0.18843199153101514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1669308321.2874999</v>
      </c>
      <c r="BF260">
        <v>1586.45</v>
      </c>
      <c r="BG260">
        <v>1621.9662499999999</v>
      </c>
      <c r="BH260">
        <v>35.822924999999998</v>
      </c>
      <c r="BI260">
        <v>34.209299999999999</v>
      </c>
      <c r="BJ260">
        <v>1590.845</v>
      </c>
      <c r="BK260">
        <v>35.671149999999997</v>
      </c>
      <c r="BL260">
        <v>500.22199999999998</v>
      </c>
      <c r="BM260">
        <v>101.02612499999999</v>
      </c>
      <c r="BN260">
        <v>0.100159125</v>
      </c>
      <c r="BO260">
        <v>33.439425</v>
      </c>
      <c r="BP260">
        <v>34.324824999999997</v>
      </c>
      <c r="BQ260">
        <v>999.9</v>
      </c>
      <c r="BR260">
        <v>0</v>
      </c>
      <c r="BS260">
        <v>0</v>
      </c>
      <c r="BT260">
        <v>4490.5487499999999</v>
      </c>
      <c r="BU260">
        <v>0</v>
      </c>
      <c r="BV260">
        <v>242.812625</v>
      </c>
      <c r="BW260">
        <v>-35.515912499999999</v>
      </c>
      <c r="BX260">
        <v>1645.3912499999999</v>
      </c>
      <c r="BY260">
        <v>1679.41875</v>
      </c>
      <c r="BZ260">
        <v>1.6136462499999999</v>
      </c>
      <c r="CA260">
        <v>1621.9662499999999</v>
      </c>
      <c r="CB260">
        <v>34.209299999999999</v>
      </c>
      <c r="CC260">
        <v>3.6190512500000001</v>
      </c>
      <c r="CD260">
        <v>3.4560325000000001</v>
      </c>
      <c r="CE260">
        <v>27.188849999999999</v>
      </c>
      <c r="CF260">
        <v>26.4052875</v>
      </c>
      <c r="CG260">
        <v>1200.0125</v>
      </c>
      <c r="CH260">
        <v>0.49995450000000002</v>
      </c>
      <c r="CI260">
        <v>0.50004549999999992</v>
      </c>
      <c r="CJ260">
        <v>0</v>
      </c>
      <c r="CK260">
        <v>1168.51875</v>
      </c>
      <c r="CL260">
        <v>4.9990899999999998</v>
      </c>
      <c r="CM260">
        <v>12960.137500000001</v>
      </c>
      <c r="CN260">
        <v>9557.7849999999999</v>
      </c>
      <c r="CO260">
        <v>42.91375</v>
      </c>
      <c r="CP260">
        <v>44.625</v>
      </c>
      <c r="CQ260">
        <v>43.686999999999998</v>
      </c>
      <c r="CR260">
        <v>43.625</v>
      </c>
      <c r="CS260">
        <v>44.296499999999988</v>
      </c>
      <c r="CT260">
        <v>597.4525000000001</v>
      </c>
      <c r="CU260">
        <v>597.56000000000006</v>
      </c>
      <c r="CV260">
        <v>0</v>
      </c>
      <c r="CW260">
        <v>1669308332.3</v>
      </c>
      <c r="CX260">
        <v>0</v>
      </c>
      <c r="CY260">
        <v>1669300797.0999999</v>
      </c>
      <c r="CZ260" t="s">
        <v>356</v>
      </c>
      <c r="DA260">
        <v>1669300797.0999999</v>
      </c>
      <c r="DB260">
        <v>1669300794.5999999</v>
      </c>
      <c r="DC260">
        <v>7</v>
      </c>
      <c r="DD260">
        <v>-0.40400000000000003</v>
      </c>
      <c r="DE260">
        <v>2.3E-2</v>
      </c>
      <c r="DF260">
        <v>-3.4009999999999998</v>
      </c>
      <c r="DG260">
        <v>0.121</v>
      </c>
      <c r="DH260">
        <v>413</v>
      </c>
      <c r="DI260">
        <v>31</v>
      </c>
      <c r="DJ260">
        <v>0.5</v>
      </c>
      <c r="DK260">
        <v>0.27</v>
      </c>
      <c r="DL260">
        <v>-35.315156097560973</v>
      </c>
      <c r="DM260">
        <v>-1.0638334494774271</v>
      </c>
      <c r="DN260">
        <v>0.15248018831531401</v>
      </c>
      <c r="DO260">
        <v>0</v>
      </c>
      <c r="DP260">
        <v>1.616615609756098</v>
      </c>
      <c r="DQ260">
        <v>2.6218327526133949E-2</v>
      </c>
      <c r="DR260">
        <v>6.0615187860841649E-3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2.9484599999999999</v>
      </c>
      <c r="EB260">
        <v>2.5974699999999999</v>
      </c>
      <c r="EC260">
        <v>0.24843100000000001</v>
      </c>
      <c r="ED260">
        <v>0.24964900000000001</v>
      </c>
      <c r="EE260">
        <v>0.14432200000000001</v>
      </c>
      <c r="EF260">
        <v>0.138377</v>
      </c>
      <c r="EG260">
        <v>22776.9</v>
      </c>
      <c r="EH260">
        <v>23148.400000000001</v>
      </c>
      <c r="EI260">
        <v>28206.7</v>
      </c>
      <c r="EJ260">
        <v>29704.9</v>
      </c>
      <c r="EK260">
        <v>33211.4</v>
      </c>
      <c r="EL260">
        <v>35527.9</v>
      </c>
      <c r="EM260">
        <v>39801.800000000003</v>
      </c>
      <c r="EN260">
        <v>42440.9</v>
      </c>
      <c r="EO260">
        <v>1.94048</v>
      </c>
      <c r="EP260">
        <v>1.9188499999999999</v>
      </c>
      <c r="EQ260">
        <v>0.192352</v>
      </c>
      <c r="ER260">
        <v>0</v>
      </c>
      <c r="ES260">
        <v>31.197600000000001</v>
      </c>
      <c r="ET260">
        <v>999.9</v>
      </c>
      <c r="EU260">
        <v>72</v>
      </c>
      <c r="EV260">
        <v>34.5</v>
      </c>
      <c r="EW260">
        <v>39.154200000000003</v>
      </c>
      <c r="EX260">
        <v>28.9346</v>
      </c>
      <c r="EY260">
        <v>1.3581700000000001</v>
      </c>
      <c r="EZ260">
        <v>1</v>
      </c>
      <c r="FA260">
        <v>0.444637</v>
      </c>
      <c r="FB260">
        <v>0.24135100000000001</v>
      </c>
      <c r="FC260">
        <v>20.275300000000001</v>
      </c>
      <c r="FD260">
        <v>5.2189399999999999</v>
      </c>
      <c r="FE260">
        <v>12.004</v>
      </c>
      <c r="FF260">
        <v>4.98705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1.86575</v>
      </c>
      <c r="FM260">
        <v>1.86208</v>
      </c>
      <c r="FN260">
        <v>1.8641700000000001</v>
      </c>
      <c r="FO260">
        <v>1.8602099999999999</v>
      </c>
      <c r="FP260">
        <v>1.8609599999999999</v>
      </c>
      <c r="FQ260">
        <v>1.86006</v>
      </c>
      <c r="FR260">
        <v>1.86174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-4.4000000000000004</v>
      </c>
      <c r="GH260">
        <v>0.15179999999999999</v>
      </c>
      <c r="GI260">
        <v>-2.4104999999999999</v>
      </c>
      <c r="GJ260">
        <v>-2.6733299999999998E-3</v>
      </c>
      <c r="GK260">
        <v>1.6058599999999999E-6</v>
      </c>
      <c r="GL260">
        <v>-4.45944E-10</v>
      </c>
      <c r="GM260">
        <v>-0.1235328524796835</v>
      </c>
      <c r="GN260">
        <v>8.2927637995010707E-4</v>
      </c>
      <c r="GO260">
        <v>4.5700164417846682E-4</v>
      </c>
      <c r="GP260">
        <v>-7.3971344136228166E-6</v>
      </c>
      <c r="GQ260">
        <v>4</v>
      </c>
      <c r="GR260">
        <v>2095</v>
      </c>
      <c r="GS260">
        <v>4</v>
      </c>
      <c r="GT260">
        <v>35</v>
      </c>
      <c r="GU260">
        <v>125.4</v>
      </c>
      <c r="GV260">
        <v>125.5</v>
      </c>
      <c r="GW260">
        <v>3.3129900000000001</v>
      </c>
      <c r="GX260">
        <v>2.5280800000000001</v>
      </c>
      <c r="GY260">
        <v>1.4489700000000001</v>
      </c>
      <c r="GZ260">
        <v>2.32544</v>
      </c>
      <c r="HA260">
        <v>1.5478499999999999</v>
      </c>
      <c r="HB260">
        <v>2.2924799999999999</v>
      </c>
      <c r="HC260">
        <v>39.1676</v>
      </c>
      <c r="HD260">
        <v>14.5786</v>
      </c>
      <c r="HE260">
        <v>18</v>
      </c>
      <c r="HF260">
        <v>494.84100000000001</v>
      </c>
      <c r="HG260">
        <v>522.096</v>
      </c>
      <c r="HH260">
        <v>30.999199999999998</v>
      </c>
      <c r="HI260">
        <v>33.012900000000002</v>
      </c>
      <c r="HJ260">
        <v>30.000399999999999</v>
      </c>
      <c r="HK260">
        <v>32.891300000000001</v>
      </c>
      <c r="HL260">
        <v>32.874299999999998</v>
      </c>
      <c r="HM260">
        <v>66.269199999999998</v>
      </c>
      <c r="HN260">
        <v>19.946200000000001</v>
      </c>
      <c r="HO260">
        <v>100</v>
      </c>
      <c r="HP260">
        <v>31</v>
      </c>
      <c r="HQ260">
        <v>1635.12</v>
      </c>
      <c r="HR260">
        <v>34.235100000000003</v>
      </c>
      <c r="HS260">
        <v>99.3733</v>
      </c>
      <c r="HT260">
        <v>98.433800000000005</v>
      </c>
    </row>
    <row r="261" spans="1:228" x14ac:dyDescent="0.2">
      <c r="A261">
        <v>246</v>
      </c>
      <c r="B261">
        <v>1669308327.5999999</v>
      </c>
      <c r="C261">
        <v>978</v>
      </c>
      <c r="D261" t="s">
        <v>851</v>
      </c>
      <c r="E261" t="s">
        <v>852</v>
      </c>
      <c r="F261">
        <v>4</v>
      </c>
      <c r="G261">
        <v>1669308325.5999999</v>
      </c>
      <c r="H261">
        <f t="shared" si="102"/>
        <v>3.1046013130706447E-3</v>
      </c>
      <c r="I261">
        <f t="shared" si="103"/>
        <v>3.1046013130706447</v>
      </c>
      <c r="J261">
        <f t="shared" si="104"/>
        <v>37.109063563818147</v>
      </c>
      <c r="K261">
        <f t="shared" si="105"/>
        <v>1593.762857142857</v>
      </c>
      <c r="L261">
        <f t="shared" si="106"/>
        <v>1195.8585943326152</v>
      </c>
      <c r="M261">
        <f t="shared" si="107"/>
        <v>120.93155172930811</v>
      </c>
      <c r="N261">
        <f t="shared" si="108"/>
        <v>161.16973722163488</v>
      </c>
      <c r="O261">
        <f t="shared" si="109"/>
        <v>0.17267831791525887</v>
      </c>
      <c r="P261">
        <f t="shared" si="110"/>
        <v>2.2568341235248841</v>
      </c>
      <c r="Q261">
        <f t="shared" si="111"/>
        <v>0.16565969551837412</v>
      </c>
      <c r="R261">
        <f t="shared" si="112"/>
        <v>0.1041441337716725</v>
      </c>
      <c r="S261">
        <f t="shared" si="113"/>
        <v>226.1193112367904</v>
      </c>
      <c r="T261">
        <f t="shared" si="114"/>
        <v>34.078612675390069</v>
      </c>
      <c r="U261">
        <f t="shared" si="115"/>
        <v>34.30141428571428</v>
      </c>
      <c r="V261">
        <f t="shared" si="116"/>
        <v>5.4335011991462254</v>
      </c>
      <c r="W261">
        <f t="shared" si="117"/>
        <v>70.072966213352984</v>
      </c>
      <c r="X261">
        <f t="shared" si="118"/>
        <v>3.6231935935839554</v>
      </c>
      <c r="Y261">
        <f t="shared" si="119"/>
        <v>5.1706011453151897</v>
      </c>
      <c r="Z261">
        <f t="shared" si="120"/>
        <v>1.81030760556227</v>
      </c>
      <c r="AA261">
        <f t="shared" si="121"/>
        <v>-136.91291790641543</v>
      </c>
      <c r="AB261">
        <f t="shared" si="122"/>
        <v>-108.0659477846087</v>
      </c>
      <c r="AC261">
        <f t="shared" si="123"/>
        <v>-11.058871548681465</v>
      </c>
      <c r="AD261">
        <f t="shared" si="124"/>
        <v>-29.918426002915183</v>
      </c>
      <c r="AE261">
        <f t="shared" si="125"/>
        <v>60.577534808370345</v>
      </c>
      <c r="AF261">
        <f t="shared" si="126"/>
        <v>3.0949845338265463</v>
      </c>
      <c r="AG261">
        <f t="shared" si="127"/>
        <v>37.109063563818147</v>
      </c>
      <c r="AH261">
        <v>1685.1166796885129</v>
      </c>
      <c r="AI261">
        <v>1655.4784848484851</v>
      </c>
      <c r="AJ261">
        <v>1.6905491457327639</v>
      </c>
      <c r="AK261">
        <v>66.400301856687292</v>
      </c>
      <c r="AL261">
        <f t="shared" si="128"/>
        <v>3.1046013130706447</v>
      </c>
      <c r="AM261">
        <v>34.215194541869337</v>
      </c>
      <c r="AN261">
        <v>35.830514545454541</v>
      </c>
      <c r="AO261">
        <v>9.1574858991227433E-5</v>
      </c>
      <c r="AP261">
        <v>80.260018109835471</v>
      </c>
      <c r="AQ261">
        <v>15</v>
      </c>
      <c r="AR261">
        <v>3</v>
      </c>
      <c r="AS261">
        <f t="shared" si="129"/>
        <v>1</v>
      </c>
      <c r="AT261">
        <f t="shared" si="130"/>
        <v>0</v>
      </c>
      <c r="AU261">
        <f t="shared" si="131"/>
        <v>22404.805697802192</v>
      </c>
      <c r="AV261">
        <f t="shared" si="132"/>
        <v>1200.007142857143</v>
      </c>
      <c r="AW261">
        <f t="shared" si="133"/>
        <v>1025.932513594192</v>
      </c>
      <c r="AX261">
        <f t="shared" si="134"/>
        <v>0.85493867240782417</v>
      </c>
      <c r="AY261">
        <f t="shared" si="135"/>
        <v>0.18843163774710062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1669308325.5999999</v>
      </c>
      <c r="BF261">
        <v>1593.762857142857</v>
      </c>
      <c r="BG261">
        <v>1629.1271428571431</v>
      </c>
      <c r="BH261">
        <v>35.828757142857143</v>
      </c>
      <c r="BI261">
        <v>34.217857142857142</v>
      </c>
      <c r="BJ261">
        <v>1598.1628571428571</v>
      </c>
      <c r="BK261">
        <v>35.676942857142848</v>
      </c>
      <c r="BL261">
        <v>500.15871428571421</v>
      </c>
      <c r="BM261">
        <v>101.0252857142857</v>
      </c>
      <c r="BN261">
        <v>0.10000811428571429</v>
      </c>
      <c r="BO261">
        <v>33.413228571428569</v>
      </c>
      <c r="BP261">
        <v>34.30141428571428</v>
      </c>
      <c r="BQ261">
        <v>999.89999999999986</v>
      </c>
      <c r="BR261">
        <v>0</v>
      </c>
      <c r="BS261">
        <v>0</v>
      </c>
      <c r="BT261">
        <v>4517.1428571428569</v>
      </c>
      <c r="BU261">
        <v>0</v>
      </c>
      <c r="BV261">
        <v>237.9431428571429</v>
      </c>
      <c r="BW261">
        <v>-35.365928571428583</v>
      </c>
      <c r="BX261">
        <v>1652.985714285714</v>
      </c>
      <c r="BY261">
        <v>1686.8457142857139</v>
      </c>
      <c r="BZ261">
        <v>1.610915714285714</v>
      </c>
      <c r="CA261">
        <v>1629.1271428571431</v>
      </c>
      <c r="CB261">
        <v>34.217857142857142</v>
      </c>
      <c r="CC261">
        <v>3.619608571428572</v>
      </c>
      <c r="CD261">
        <v>3.4568657142857129</v>
      </c>
      <c r="CE261">
        <v>27.191471428571429</v>
      </c>
      <c r="CF261">
        <v>26.409357142857139</v>
      </c>
      <c r="CG261">
        <v>1200.007142857143</v>
      </c>
      <c r="CH261">
        <v>0.49996299999999999</v>
      </c>
      <c r="CI261">
        <v>0.50003700000000006</v>
      </c>
      <c r="CJ261">
        <v>0</v>
      </c>
      <c r="CK261">
        <v>1169.232857142857</v>
      </c>
      <c r="CL261">
        <v>4.9990899999999998</v>
      </c>
      <c r="CM261">
        <v>12951.55714285714</v>
      </c>
      <c r="CN261">
        <v>9557.7799999999988</v>
      </c>
      <c r="CO261">
        <v>42.910428571428568</v>
      </c>
      <c r="CP261">
        <v>44.625</v>
      </c>
      <c r="CQ261">
        <v>43.686999999999998</v>
      </c>
      <c r="CR261">
        <v>43.625</v>
      </c>
      <c r="CS261">
        <v>44.311999999999998</v>
      </c>
      <c r="CT261">
        <v>597.45714285714291</v>
      </c>
      <c r="CU261">
        <v>597.55000000000007</v>
      </c>
      <c r="CV261">
        <v>0</v>
      </c>
      <c r="CW261">
        <v>1669308336.5</v>
      </c>
      <c r="CX261">
        <v>0</v>
      </c>
      <c r="CY261">
        <v>1669300797.0999999</v>
      </c>
      <c r="CZ261" t="s">
        <v>356</v>
      </c>
      <c r="DA261">
        <v>1669300797.0999999</v>
      </c>
      <c r="DB261">
        <v>1669300794.5999999</v>
      </c>
      <c r="DC261">
        <v>7</v>
      </c>
      <c r="DD261">
        <v>-0.40400000000000003</v>
      </c>
      <c r="DE261">
        <v>2.3E-2</v>
      </c>
      <c r="DF261">
        <v>-3.4009999999999998</v>
      </c>
      <c r="DG261">
        <v>0.121</v>
      </c>
      <c r="DH261">
        <v>413</v>
      </c>
      <c r="DI261">
        <v>31</v>
      </c>
      <c r="DJ261">
        <v>0.5</v>
      </c>
      <c r="DK261">
        <v>0.27</v>
      </c>
      <c r="DL261">
        <v>-35.337525000000007</v>
      </c>
      <c r="DM261">
        <v>-0.89218311444649023</v>
      </c>
      <c r="DN261">
        <v>0.1486478249924976</v>
      </c>
      <c r="DO261">
        <v>0</v>
      </c>
      <c r="DP261">
        <v>1.61755925</v>
      </c>
      <c r="DQ261">
        <v>-2.9488367729837709E-2</v>
      </c>
      <c r="DR261">
        <v>4.504834840202256E-3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2.9479899999999999</v>
      </c>
      <c r="EB261">
        <v>2.5972400000000002</v>
      </c>
      <c r="EC261">
        <v>0.24903700000000001</v>
      </c>
      <c r="ED261">
        <v>0.25025199999999997</v>
      </c>
      <c r="EE261">
        <v>0.14433499999999999</v>
      </c>
      <c r="EF261">
        <v>0.13838800000000001</v>
      </c>
      <c r="EG261">
        <v>22758.1</v>
      </c>
      <c r="EH261">
        <v>23129.3</v>
      </c>
      <c r="EI261">
        <v>28206.2</v>
      </c>
      <c r="EJ261">
        <v>29704.3</v>
      </c>
      <c r="EK261">
        <v>33210.699999999997</v>
      </c>
      <c r="EL261">
        <v>35526.5</v>
      </c>
      <c r="EM261">
        <v>39801.5</v>
      </c>
      <c r="EN261">
        <v>42439.7</v>
      </c>
      <c r="EO261">
        <v>1.94035</v>
      </c>
      <c r="EP261">
        <v>1.9191499999999999</v>
      </c>
      <c r="EQ261">
        <v>0.191137</v>
      </c>
      <c r="ER261">
        <v>0</v>
      </c>
      <c r="ES261">
        <v>31.193200000000001</v>
      </c>
      <c r="ET261">
        <v>999.9</v>
      </c>
      <c r="EU261">
        <v>72</v>
      </c>
      <c r="EV261">
        <v>34.5</v>
      </c>
      <c r="EW261">
        <v>39.154600000000002</v>
      </c>
      <c r="EX261">
        <v>29.0246</v>
      </c>
      <c r="EY261">
        <v>1.57853</v>
      </c>
      <c r="EZ261">
        <v>1</v>
      </c>
      <c r="FA261">
        <v>0.444776</v>
      </c>
      <c r="FB261">
        <v>0.238145</v>
      </c>
      <c r="FC261">
        <v>20.275300000000001</v>
      </c>
      <c r="FD261">
        <v>5.2196899999999999</v>
      </c>
      <c r="FE261">
        <v>12.004</v>
      </c>
      <c r="FF261">
        <v>4.9874000000000001</v>
      </c>
      <c r="FG261">
        <v>3.2844799999999998</v>
      </c>
      <c r="FH261">
        <v>9999</v>
      </c>
      <c r="FI261">
        <v>9999</v>
      </c>
      <c r="FJ261">
        <v>9999</v>
      </c>
      <c r="FK261">
        <v>999.9</v>
      </c>
      <c r="FL261">
        <v>1.8657600000000001</v>
      </c>
      <c r="FM261">
        <v>1.8621099999999999</v>
      </c>
      <c r="FN261">
        <v>1.8641700000000001</v>
      </c>
      <c r="FO261">
        <v>1.86022</v>
      </c>
      <c r="FP261">
        <v>1.8609599999999999</v>
      </c>
      <c r="FQ261">
        <v>1.86005</v>
      </c>
      <c r="FR261">
        <v>1.86174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-4.41</v>
      </c>
      <c r="GH261">
        <v>0.15179999999999999</v>
      </c>
      <c r="GI261">
        <v>-2.4104999999999999</v>
      </c>
      <c r="GJ261">
        <v>-2.6733299999999998E-3</v>
      </c>
      <c r="GK261">
        <v>1.6058599999999999E-6</v>
      </c>
      <c r="GL261">
        <v>-4.45944E-10</v>
      </c>
      <c r="GM261">
        <v>-0.1235328524796835</v>
      </c>
      <c r="GN261">
        <v>8.2927637995010707E-4</v>
      </c>
      <c r="GO261">
        <v>4.5700164417846682E-4</v>
      </c>
      <c r="GP261">
        <v>-7.3971344136228166E-6</v>
      </c>
      <c r="GQ261">
        <v>4</v>
      </c>
      <c r="GR261">
        <v>2095</v>
      </c>
      <c r="GS261">
        <v>4</v>
      </c>
      <c r="GT261">
        <v>35</v>
      </c>
      <c r="GU261">
        <v>125.5</v>
      </c>
      <c r="GV261">
        <v>125.5</v>
      </c>
      <c r="GW261">
        <v>3.3239700000000001</v>
      </c>
      <c r="GX261">
        <v>2.5293000000000001</v>
      </c>
      <c r="GY261">
        <v>1.4489700000000001</v>
      </c>
      <c r="GZ261">
        <v>2.32666</v>
      </c>
      <c r="HA261">
        <v>1.5478499999999999</v>
      </c>
      <c r="HB261">
        <v>2.2949199999999998</v>
      </c>
      <c r="HC261">
        <v>39.1676</v>
      </c>
      <c r="HD261">
        <v>14.587300000000001</v>
      </c>
      <c r="HE261">
        <v>18</v>
      </c>
      <c r="HF261">
        <v>494.77300000000002</v>
      </c>
      <c r="HG261">
        <v>522.33000000000004</v>
      </c>
      <c r="HH261">
        <v>30.999099999999999</v>
      </c>
      <c r="HI261">
        <v>33.0154</v>
      </c>
      <c r="HJ261">
        <v>30.0002</v>
      </c>
      <c r="HK261">
        <v>32.892800000000001</v>
      </c>
      <c r="HL261">
        <v>32.876199999999997</v>
      </c>
      <c r="HM261">
        <v>66.486900000000006</v>
      </c>
      <c r="HN261">
        <v>19.946200000000001</v>
      </c>
      <c r="HO261">
        <v>100</v>
      </c>
      <c r="HP261">
        <v>31</v>
      </c>
      <c r="HQ261">
        <v>1641.8</v>
      </c>
      <c r="HR261">
        <v>34.235100000000003</v>
      </c>
      <c r="HS261">
        <v>99.372200000000007</v>
      </c>
      <c r="HT261">
        <v>98.431399999999996</v>
      </c>
    </row>
    <row r="262" spans="1:228" x14ac:dyDescent="0.2">
      <c r="A262">
        <v>247</v>
      </c>
      <c r="B262">
        <v>1669308331.5999999</v>
      </c>
      <c r="C262">
        <v>982</v>
      </c>
      <c r="D262" t="s">
        <v>853</v>
      </c>
      <c r="E262" t="s">
        <v>854</v>
      </c>
      <c r="F262">
        <v>4</v>
      </c>
      <c r="G262">
        <v>1669308329.2874999</v>
      </c>
      <c r="H262">
        <f t="shared" si="102"/>
        <v>3.1156394552867921E-3</v>
      </c>
      <c r="I262">
        <f t="shared" si="103"/>
        <v>3.1156394552867921</v>
      </c>
      <c r="J262">
        <f t="shared" si="104"/>
        <v>36.700219979374708</v>
      </c>
      <c r="K262">
        <f t="shared" si="105"/>
        <v>1599.80375</v>
      </c>
      <c r="L262">
        <f t="shared" si="106"/>
        <v>1208.5077999873295</v>
      </c>
      <c r="M262">
        <f t="shared" si="107"/>
        <v>122.21124528247007</v>
      </c>
      <c r="N262">
        <f t="shared" si="108"/>
        <v>161.7813376935716</v>
      </c>
      <c r="O262">
        <f t="shared" si="109"/>
        <v>0.17409847722615657</v>
      </c>
      <c r="P262">
        <f t="shared" si="110"/>
        <v>2.2576669792085275</v>
      </c>
      <c r="Q262">
        <f t="shared" si="111"/>
        <v>0.16696901226077945</v>
      </c>
      <c r="R262">
        <f t="shared" si="112"/>
        <v>0.10497185854334472</v>
      </c>
      <c r="S262">
        <f t="shared" si="113"/>
        <v>226.11726561161694</v>
      </c>
      <c r="T262">
        <f t="shared" si="114"/>
        <v>34.063210832267075</v>
      </c>
      <c r="U262">
        <f t="shared" si="115"/>
        <v>34.278025</v>
      </c>
      <c r="V262">
        <f t="shared" si="116"/>
        <v>5.4264318508128397</v>
      </c>
      <c r="W262">
        <f t="shared" si="117"/>
        <v>70.131302345307915</v>
      </c>
      <c r="X262">
        <f t="shared" si="118"/>
        <v>3.6238661658241282</v>
      </c>
      <c r="Y262">
        <f t="shared" si="119"/>
        <v>5.1672591904556011</v>
      </c>
      <c r="Z262">
        <f t="shared" si="120"/>
        <v>1.8025656849887115</v>
      </c>
      <c r="AA262">
        <f t="shared" si="121"/>
        <v>-137.39969997814754</v>
      </c>
      <c r="AB262">
        <f t="shared" si="122"/>
        <v>-106.66371868037353</v>
      </c>
      <c r="AC262">
        <f t="shared" si="123"/>
        <v>-10.909484885330041</v>
      </c>
      <c r="AD262">
        <f t="shared" si="124"/>
        <v>-28.855637932234174</v>
      </c>
      <c r="AE262">
        <f t="shared" si="125"/>
        <v>60.771824985355003</v>
      </c>
      <c r="AF262">
        <f t="shared" si="126"/>
        <v>3.102201800485195</v>
      </c>
      <c r="AG262">
        <f t="shared" si="127"/>
        <v>36.700219979374708</v>
      </c>
      <c r="AH262">
        <v>1692.081845443201</v>
      </c>
      <c r="AI262">
        <v>1662.416363636363</v>
      </c>
      <c r="AJ262">
        <v>1.7365751423777469</v>
      </c>
      <c r="AK262">
        <v>66.400301856687292</v>
      </c>
      <c r="AL262">
        <f t="shared" si="128"/>
        <v>3.1156394552867921</v>
      </c>
      <c r="AM262">
        <v>34.219130775114728</v>
      </c>
      <c r="AN262">
        <v>35.840863636363622</v>
      </c>
      <c r="AO262">
        <v>9.7017108333094621E-5</v>
      </c>
      <c r="AP262">
        <v>80.260018109835471</v>
      </c>
      <c r="AQ262">
        <v>15</v>
      </c>
      <c r="AR262">
        <v>3</v>
      </c>
      <c r="AS262">
        <f t="shared" si="129"/>
        <v>1</v>
      </c>
      <c r="AT262">
        <f t="shared" si="130"/>
        <v>0</v>
      </c>
      <c r="AU262">
        <f t="shared" si="131"/>
        <v>22419.964187975464</v>
      </c>
      <c r="AV262">
        <f t="shared" si="132"/>
        <v>1199.9974999999999</v>
      </c>
      <c r="AW262">
        <f t="shared" si="133"/>
        <v>1025.9241510941019</v>
      </c>
      <c r="AX262">
        <f t="shared" si="134"/>
        <v>0.8549385737004469</v>
      </c>
      <c r="AY262">
        <f t="shared" si="135"/>
        <v>0.18843144724186256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1669308329.2874999</v>
      </c>
      <c r="BF262">
        <v>1599.80375</v>
      </c>
      <c r="BG262">
        <v>1635.3050000000001</v>
      </c>
      <c r="BH262">
        <v>35.835250000000002</v>
      </c>
      <c r="BI262">
        <v>34.219887499999999</v>
      </c>
      <c r="BJ262">
        <v>1604.21</v>
      </c>
      <c r="BK262">
        <v>35.683387499999988</v>
      </c>
      <c r="BL262">
        <v>499.93675000000002</v>
      </c>
      <c r="BM262">
        <v>101.026</v>
      </c>
      <c r="BN262">
        <v>9.9739762499999995E-2</v>
      </c>
      <c r="BO262">
        <v>33.401687500000001</v>
      </c>
      <c r="BP262">
        <v>34.278025</v>
      </c>
      <c r="BQ262">
        <v>999.9</v>
      </c>
      <c r="BR262">
        <v>0</v>
      </c>
      <c r="BS262">
        <v>0</v>
      </c>
      <c r="BT262">
        <v>4519.53125</v>
      </c>
      <c r="BU262">
        <v>0</v>
      </c>
      <c r="BV262">
        <v>232.48949999999999</v>
      </c>
      <c r="BW262">
        <v>-35.501962499999998</v>
      </c>
      <c r="BX262">
        <v>1659.2625</v>
      </c>
      <c r="BY262">
        <v>1693.2462499999999</v>
      </c>
      <c r="BZ262">
        <v>1.6153550000000001</v>
      </c>
      <c r="CA262">
        <v>1635.3050000000001</v>
      </c>
      <c r="CB262">
        <v>34.219887499999999</v>
      </c>
      <c r="CC262">
        <v>3.6202925000000001</v>
      </c>
      <c r="CD262">
        <v>3.45710125</v>
      </c>
      <c r="CE262">
        <v>27.194687500000001</v>
      </c>
      <c r="CF262">
        <v>26.410512499999999</v>
      </c>
      <c r="CG262">
        <v>1199.9974999999999</v>
      </c>
      <c r="CH262">
        <v>0.49996499999999999</v>
      </c>
      <c r="CI262">
        <v>0.50003500000000001</v>
      </c>
      <c r="CJ262">
        <v>0</v>
      </c>
      <c r="CK262">
        <v>1169.76</v>
      </c>
      <c r="CL262">
        <v>4.9990899999999998</v>
      </c>
      <c r="CM262">
        <v>12933.174999999999</v>
      </c>
      <c r="CN262">
        <v>9557.7200000000012</v>
      </c>
      <c r="CO262">
        <v>42.875</v>
      </c>
      <c r="CP262">
        <v>44.625</v>
      </c>
      <c r="CQ262">
        <v>43.686999999999998</v>
      </c>
      <c r="CR262">
        <v>43.609250000000003</v>
      </c>
      <c r="CS262">
        <v>44.304250000000003</v>
      </c>
      <c r="CT262">
        <v>597.45624999999995</v>
      </c>
      <c r="CU262">
        <v>597.54124999999999</v>
      </c>
      <c r="CV262">
        <v>0</v>
      </c>
      <c r="CW262">
        <v>1669308340.7</v>
      </c>
      <c r="CX262">
        <v>0</v>
      </c>
      <c r="CY262">
        <v>1669300797.0999999</v>
      </c>
      <c r="CZ262" t="s">
        <v>356</v>
      </c>
      <c r="DA262">
        <v>1669300797.0999999</v>
      </c>
      <c r="DB262">
        <v>1669300794.5999999</v>
      </c>
      <c r="DC262">
        <v>7</v>
      </c>
      <c r="DD262">
        <v>-0.40400000000000003</v>
      </c>
      <c r="DE262">
        <v>2.3E-2</v>
      </c>
      <c r="DF262">
        <v>-3.4009999999999998</v>
      </c>
      <c r="DG262">
        <v>0.121</v>
      </c>
      <c r="DH262">
        <v>413</v>
      </c>
      <c r="DI262">
        <v>31</v>
      </c>
      <c r="DJ262">
        <v>0.5</v>
      </c>
      <c r="DK262">
        <v>0.27</v>
      </c>
      <c r="DL262">
        <v>-35.391134146341457</v>
      </c>
      <c r="DM262">
        <v>-0.89622439024393552</v>
      </c>
      <c r="DN262">
        <v>0.14953802291538459</v>
      </c>
      <c r="DO262">
        <v>0</v>
      </c>
      <c r="DP262">
        <v>1.616816585365854</v>
      </c>
      <c r="DQ262">
        <v>-3.8415888501741782E-2</v>
      </c>
      <c r="DR262">
        <v>4.7958796389197906E-3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2.94821</v>
      </c>
      <c r="EB262">
        <v>2.5974200000000001</v>
      </c>
      <c r="EC262">
        <v>0.24964700000000001</v>
      </c>
      <c r="ED262">
        <v>0.25084800000000002</v>
      </c>
      <c r="EE262">
        <v>0.144368</v>
      </c>
      <c r="EF262">
        <v>0.13839299999999999</v>
      </c>
      <c r="EG262">
        <v>22739</v>
      </c>
      <c r="EH262">
        <v>23110.6</v>
      </c>
      <c r="EI262">
        <v>28205.599999999999</v>
      </c>
      <c r="EJ262">
        <v>29704.1</v>
      </c>
      <c r="EK262">
        <v>33208.9</v>
      </c>
      <c r="EL262">
        <v>35526</v>
      </c>
      <c r="EM262">
        <v>39800.9</v>
      </c>
      <c r="EN262">
        <v>42439.3</v>
      </c>
      <c r="EO262">
        <v>1.9402299999999999</v>
      </c>
      <c r="EP262">
        <v>1.9192800000000001</v>
      </c>
      <c r="EQ262">
        <v>0.18983</v>
      </c>
      <c r="ER262">
        <v>0</v>
      </c>
      <c r="ES262">
        <v>31.1877</v>
      </c>
      <c r="ET262">
        <v>999.9</v>
      </c>
      <c r="EU262">
        <v>72</v>
      </c>
      <c r="EV262">
        <v>34.5</v>
      </c>
      <c r="EW262">
        <v>39.156399999999998</v>
      </c>
      <c r="EX262">
        <v>28.9346</v>
      </c>
      <c r="EY262">
        <v>1.66266</v>
      </c>
      <c r="EZ262">
        <v>1</v>
      </c>
      <c r="FA262">
        <v>0.44502999999999998</v>
      </c>
      <c r="FB262">
        <v>0.23516599999999999</v>
      </c>
      <c r="FC262">
        <v>20.275500000000001</v>
      </c>
      <c r="FD262">
        <v>5.2192400000000001</v>
      </c>
      <c r="FE262">
        <v>12.004099999999999</v>
      </c>
      <c r="FF262">
        <v>4.9870000000000001</v>
      </c>
      <c r="FG262">
        <v>3.28443</v>
      </c>
      <c r="FH262">
        <v>9999</v>
      </c>
      <c r="FI262">
        <v>9999</v>
      </c>
      <c r="FJ262">
        <v>9999</v>
      </c>
      <c r="FK262">
        <v>999.9</v>
      </c>
      <c r="FL262">
        <v>1.8657600000000001</v>
      </c>
      <c r="FM262">
        <v>1.8620699999999999</v>
      </c>
      <c r="FN262">
        <v>1.8641700000000001</v>
      </c>
      <c r="FO262">
        <v>1.86022</v>
      </c>
      <c r="FP262">
        <v>1.8609599999999999</v>
      </c>
      <c r="FQ262">
        <v>1.86008</v>
      </c>
      <c r="FR262">
        <v>1.8617300000000001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-4.41</v>
      </c>
      <c r="GH262">
        <v>0.15190000000000001</v>
      </c>
      <c r="GI262">
        <v>-2.4104999999999999</v>
      </c>
      <c r="GJ262">
        <v>-2.6733299999999998E-3</v>
      </c>
      <c r="GK262">
        <v>1.6058599999999999E-6</v>
      </c>
      <c r="GL262">
        <v>-4.45944E-10</v>
      </c>
      <c r="GM262">
        <v>-0.1235328524796835</v>
      </c>
      <c r="GN262">
        <v>8.2927637995010707E-4</v>
      </c>
      <c r="GO262">
        <v>4.5700164417846682E-4</v>
      </c>
      <c r="GP262">
        <v>-7.3971344136228166E-6</v>
      </c>
      <c r="GQ262">
        <v>4</v>
      </c>
      <c r="GR262">
        <v>2095</v>
      </c>
      <c r="GS262">
        <v>4</v>
      </c>
      <c r="GT262">
        <v>35</v>
      </c>
      <c r="GU262">
        <v>125.6</v>
      </c>
      <c r="GV262">
        <v>125.6</v>
      </c>
      <c r="GW262">
        <v>3.3349600000000001</v>
      </c>
      <c r="GX262">
        <v>2.52563</v>
      </c>
      <c r="GY262">
        <v>1.4489700000000001</v>
      </c>
      <c r="GZ262">
        <v>2.32666</v>
      </c>
      <c r="HA262">
        <v>1.5478499999999999</v>
      </c>
      <c r="HB262">
        <v>2.3095699999999999</v>
      </c>
      <c r="HC262">
        <v>39.1676</v>
      </c>
      <c r="HD262">
        <v>14.587300000000001</v>
      </c>
      <c r="HE262">
        <v>18</v>
      </c>
      <c r="HF262">
        <v>494.71199999999999</v>
      </c>
      <c r="HG262">
        <v>522.44000000000005</v>
      </c>
      <c r="HH262">
        <v>30.999199999999998</v>
      </c>
      <c r="HI262">
        <v>33.018099999999997</v>
      </c>
      <c r="HJ262">
        <v>30.000399999999999</v>
      </c>
      <c r="HK262">
        <v>32.895200000000003</v>
      </c>
      <c r="HL262">
        <v>32.878399999999999</v>
      </c>
      <c r="HM262">
        <v>66.7119</v>
      </c>
      <c r="HN262">
        <v>19.946200000000001</v>
      </c>
      <c r="HO262">
        <v>100</v>
      </c>
      <c r="HP262">
        <v>31</v>
      </c>
      <c r="HQ262">
        <v>1648.49</v>
      </c>
      <c r="HR262">
        <v>34.235100000000003</v>
      </c>
      <c r="HS262">
        <v>99.370400000000004</v>
      </c>
      <c r="HT262">
        <v>98.430400000000006</v>
      </c>
    </row>
    <row r="263" spans="1:228" x14ac:dyDescent="0.2">
      <c r="A263">
        <v>248</v>
      </c>
      <c r="B263">
        <v>1669308335.5999999</v>
      </c>
      <c r="C263">
        <v>986</v>
      </c>
      <c r="D263" t="s">
        <v>855</v>
      </c>
      <c r="E263" t="s">
        <v>856</v>
      </c>
      <c r="F263">
        <v>4</v>
      </c>
      <c r="G263">
        <v>1669308333.5999999</v>
      </c>
      <c r="H263">
        <f t="shared" si="102"/>
        <v>3.1439342096181628E-3</v>
      </c>
      <c r="I263">
        <f t="shared" si="103"/>
        <v>3.1439342096181626</v>
      </c>
      <c r="J263">
        <f t="shared" si="104"/>
        <v>37.547909305844541</v>
      </c>
      <c r="K263">
        <f t="shared" si="105"/>
        <v>1606.828571428571</v>
      </c>
      <c r="L263">
        <f t="shared" si="106"/>
        <v>1212.678821885065</v>
      </c>
      <c r="M263">
        <f t="shared" si="107"/>
        <v>122.63317506364328</v>
      </c>
      <c r="N263">
        <f t="shared" si="108"/>
        <v>162.49190300112275</v>
      </c>
      <c r="O263">
        <f t="shared" si="109"/>
        <v>0.1767424844426507</v>
      </c>
      <c r="P263">
        <f t="shared" si="110"/>
        <v>2.2569658159085266</v>
      </c>
      <c r="Q263">
        <f t="shared" si="111"/>
        <v>0.16939755789042371</v>
      </c>
      <c r="R263">
        <f t="shared" si="112"/>
        <v>0.10650795092098839</v>
      </c>
      <c r="S263">
        <f t="shared" si="113"/>
        <v>226.11524966554802</v>
      </c>
      <c r="T263">
        <f t="shared" si="114"/>
        <v>34.045150379860544</v>
      </c>
      <c r="U263">
        <f t="shared" si="115"/>
        <v>34.251185714285711</v>
      </c>
      <c r="V263">
        <f t="shared" si="116"/>
        <v>5.4183296040710092</v>
      </c>
      <c r="W263">
        <f t="shared" si="117"/>
        <v>70.196251417416377</v>
      </c>
      <c r="X263">
        <f t="shared" si="118"/>
        <v>3.6254079048544052</v>
      </c>
      <c r="Y263">
        <f t="shared" si="119"/>
        <v>5.1646745113157229</v>
      </c>
      <c r="Z263">
        <f t="shared" si="120"/>
        <v>1.7929216992166039</v>
      </c>
      <c r="AA263">
        <f t="shared" si="121"/>
        <v>-138.64749864416098</v>
      </c>
      <c r="AB263">
        <f t="shared" si="122"/>
        <v>-104.4514777533094</v>
      </c>
      <c r="AC263">
        <f t="shared" si="123"/>
        <v>-10.684668030732102</v>
      </c>
      <c r="AD263">
        <f t="shared" si="124"/>
        <v>-27.668394762654458</v>
      </c>
      <c r="AE263">
        <f t="shared" si="125"/>
        <v>60.739085694018904</v>
      </c>
      <c r="AF263">
        <f t="shared" si="126"/>
        <v>3.1310500766297169</v>
      </c>
      <c r="AG263">
        <f t="shared" si="127"/>
        <v>37.547909305844541</v>
      </c>
      <c r="AH263">
        <v>1698.7900437164819</v>
      </c>
      <c r="AI263">
        <v>1669.062424242424</v>
      </c>
      <c r="AJ263">
        <v>1.6606198324962489</v>
      </c>
      <c r="AK263">
        <v>66.400301856687292</v>
      </c>
      <c r="AL263">
        <f t="shared" si="128"/>
        <v>3.1439342096181626</v>
      </c>
      <c r="AM263">
        <v>34.220833591036389</v>
      </c>
      <c r="AN263">
        <v>35.855361212121203</v>
      </c>
      <c r="AO263">
        <v>2.9174778368198467E-4</v>
      </c>
      <c r="AP263">
        <v>80.260018109835471</v>
      </c>
      <c r="AQ263">
        <v>15</v>
      </c>
      <c r="AR263">
        <v>3</v>
      </c>
      <c r="AS263">
        <f t="shared" si="129"/>
        <v>1</v>
      </c>
      <c r="AT263">
        <f t="shared" si="130"/>
        <v>0</v>
      </c>
      <c r="AU263">
        <f t="shared" si="131"/>
        <v>22408.546333108701</v>
      </c>
      <c r="AV263">
        <f t="shared" si="132"/>
        <v>1199.984285714286</v>
      </c>
      <c r="AW263">
        <f t="shared" si="133"/>
        <v>1025.9130993085746</v>
      </c>
      <c r="AX263">
        <f t="shared" si="134"/>
        <v>0.854938778384005</v>
      </c>
      <c r="AY263">
        <f t="shared" si="135"/>
        <v>0.18843184228112936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1669308333.5999999</v>
      </c>
      <c r="BF263">
        <v>1606.828571428571</v>
      </c>
      <c r="BG263">
        <v>1642.334285714285</v>
      </c>
      <c r="BH263">
        <v>35.850457142857152</v>
      </c>
      <c r="BI263">
        <v>34.220771428571432</v>
      </c>
      <c r="BJ263">
        <v>1611.242857142857</v>
      </c>
      <c r="BK263">
        <v>35.698514285714289</v>
      </c>
      <c r="BL263">
        <v>500.14314285714289</v>
      </c>
      <c r="BM263">
        <v>101.02585714285711</v>
      </c>
      <c r="BN263">
        <v>9.9991557142857138E-2</v>
      </c>
      <c r="BO263">
        <v>33.392757142857143</v>
      </c>
      <c r="BP263">
        <v>34.251185714285711</v>
      </c>
      <c r="BQ263">
        <v>999.89999999999986</v>
      </c>
      <c r="BR263">
        <v>0</v>
      </c>
      <c r="BS263">
        <v>0</v>
      </c>
      <c r="BT263">
        <v>4517.5</v>
      </c>
      <c r="BU263">
        <v>0</v>
      </c>
      <c r="BV263">
        <v>225.57514285714291</v>
      </c>
      <c r="BW263">
        <v>-35.504071428571429</v>
      </c>
      <c r="BX263">
        <v>1666.575714285714</v>
      </c>
      <c r="BY263">
        <v>1700.525714285714</v>
      </c>
      <c r="BZ263">
        <v>1.6296714285714291</v>
      </c>
      <c r="CA263">
        <v>1642.334285714285</v>
      </c>
      <c r="CB263">
        <v>34.220771428571432</v>
      </c>
      <c r="CC263">
        <v>3.621822857142857</v>
      </c>
      <c r="CD263">
        <v>3.457182857142858</v>
      </c>
      <c r="CE263">
        <v>27.201914285714281</v>
      </c>
      <c r="CF263">
        <v>26.41092857142857</v>
      </c>
      <c r="CG263">
        <v>1199.984285714286</v>
      </c>
      <c r="CH263">
        <v>0.49995899999999999</v>
      </c>
      <c r="CI263">
        <v>0.50004100000000007</v>
      </c>
      <c r="CJ263">
        <v>0</v>
      </c>
      <c r="CK263">
        <v>1170.03</v>
      </c>
      <c r="CL263">
        <v>4.9990899999999998</v>
      </c>
      <c r="CM263">
        <v>12925.12857142857</v>
      </c>
      <c r="CN263">
        <v>9557.6042857142857</v>
      </c>
      <c r="CO263">
        <v>42.875</v>
      </c>
      <c r="CP263">
        <v>44.625</v>
      </c>
      <c r="CQ263">
        <v>43.686999999999998</v>
      </c>
      <c r="CR263">
        <v>43.625</v>
      </c>
      <c r="CS263">
        <v>44.25</v>
      </c>
      <c r="CT263">
        <v>597.44142857142856</v>
      </c>
      <c r="CU263">
        <v>597.54285714285709</v>
      </c>
      <c r="CV263">
        <v>0</v>
      </c>
      <c r="CW263">
        <v>1669308344.3</v>
      </c>
      <c r="CX263">
        <v>0</v>
      </c>
      <c r="CY263">
        <v>1669300797.0999999</v>
      </c>
      <c r="CZ263" t="s">
        <v>356</v>
      </c>
      <c r="DA263">
        <v>1669300797.0999999</v>
      </c>
      <c r="DB263">
        <v>1669300794.5999999</v>
      </c>
      <c r="DC263">
        <v>7</v>
      </c>
      <c r="DD263">
        <v>-0.40400000000000003</v>
      </c>
      <c r="DE263">
        <v>2.3E-2</v>
      </c>
      <c r="DF263">
        <v>-3.4009999999999998</v>
      </c>
      <c r="DG263">
        <v>0.121</v>
      </c>
      <c r="DH263">
        <v>413</v>
      </c>
      <c r="DI263">
        <v>31</v>
      </c>
      <c r="DJ263">
        <v>0.5</v>
      </c>
      <c r="DK263">
        <v>0.27</v>
      </c>
      <c r="DL263">
        <v>-35.442490243902441</v>
      </c>
      <c r="DM263">
        <v>-0.37336933797910121</v>
      </c>
      <c r="DN263">
        <v>0.1219408909284677</v>
      </c>
      <c r="DO263">
        <v>0</v>
      </c>
      <c r="DP263">
        <v>1.617611951219512</v>
      </c>
      <c r="DQ263">
        <v>1.550027874564684E-2</v>
      </c>
      <c r="DR263">
        <v>6.1849751934799314E-3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2.94834</v>
      </c>
      <c r="EB263">
        <v>2.59741</v>
      </c>
      <c r="EC263">
        <v>0.25023600000000001</v>
      </c>
      <c r="ED263">
        <v>0.25145099999999998</v>
      </c>
      <c r="EE263">
        <v>0.144404</v>
      </c>
      <c r="EF263">
        <v>0.13839399999999999</v>
      </c>
      <c r="EG263">
        <v>22720.6</v>
      </c>
      <c r="EH263">
        <v>23092.1</v>
      </c>
      <c r="EI263">
        <v>28205.1</v>
      </c>
      <c r="EJ263">
        <v>29704.400000000001</v>
      </c>
      <c r="EK263">
        <v>33207.5</v>
      </c>
      <c r="EL263">
        <v>35526.1</v>
      </c>
      <c r="EM263">
        <v>39800.800000000003</v>
      </c>
      <c r="EN263">
        <v>42439.5</v>
      </c>
      <c r="EO263">
        <v>1.94007</v>
      </c>
      <c r="EP263">
        <v>1.9189000000000001</v>
      </c>
      <c r="EQ263">
        <v>0.18853300000000001</v>
      </c>
      <c r="ER263">
        <v>0</v>
      </c>
      <c r="ES263">
        <v>31.182200000000002</v>
      </c>
      <c r="ET263">
        <v>999.9</v>
      </c>
      <c r="EU263">
        <v>72</v>
      </c>
      <c r="EV263">
        <v>34.5</v>
      </c>
      <c r="EW263">
        <v>39.153799999999997</v>
      </c>
      <c r="EX263">
        <v>29.054600000000001</v>
      </c>
      <c r="EY263">
        <v>1.7067300000000001</v>
      </c>
      <c r="EZ263">
        <v>1</v>
      </c>
      <c r="FA263">
        <v>0.44530999999999998</v>
      </c>
      <c r="FB263">
        <v>0.233821</v>
      </c>
      <c r="FC263">
        <v>20.275500000000001</v>
      </c>
      <c r="FD263">
        <v>5.2192400000000001</v>
      </c>
      <c r="FE263">
        <v>12.004</v>
      </c>
      <c r="FF263">
        <v>4.9869500000000002</v>
      </c>
      <c r="FG263">
        <v>3.2844000000000002</v>
      </c>
      <c r="FH263">
        <v>9999</v>
      </c>
      <c r="FI263">
        <v>9999</v>
      </c>
      <c r="FJ263">
        <v>9999</v>
      </c>
      <c r="FK263">
        <v>999.9</v>
      </c>
      <c r="FL263">
        <v>1.86572</v>
      </c>
      <c r="FM263">
        <v>1.86206</v>
      </c>
      <c r="FN263">
        <v>1.8641700000000001</v>
      </c>
      <c r="FO263">
        <v>1.8602300000000001</v>
      </c>
      <c r="FP263">
        <v>1.8609599999999999</v>
      </c>
      <c r="FQ263">
        <v>1.86005</v>
      </c>
      <c r="FR263">
        <v>1.8617300000000001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-4.42</v>
      </c>
      <c r="GH263">
        <v>0.152</v>
      </c>
      <c r="GI263">
        <v>-2.4104999999999999</v>
      </c>
      <c r="GJ263">
        <v>-2.6733299999999998E-3</v>
      </c>
      <c r="GK263">
        <v>1.6058599999999999E-6</v>
      </c>
      <c r="GL263">
        <v>-4.45944E-10</v>
      </c>
      <c r="GM263">
        <v>-0.1235328524796835</v>
      </c>
      <c r="GN263">
        <v>8.2927637995010707E-4</v>
      </c>
      <c r="GO263">
        <v>4.5700164417846682E-4</v>
      </c>
      <c r="GP263">
        <v>-7.3971344136228166E-6</v>
      </c>
      <c r="GQ263">
        <v>4</v>
      </c>
      <c r="GR263">
        <v>2095</v>
      </c>
      <c r="GS263">
        <v>4</v>
      </c>
      <c r="GT263">
        <v>35</v>
      </c>
      <c r="GU263">
        <v>125.6</v>
      </c>
      <c r="GV263">
        <v>125.7</v>
      </c>
      <c r="GW263">
        <v>3.3459500000000002</v>
      </c>
      <c r="GX263">
        <v>2.52441</v>
      </c>
      <c r="GY263">
        <v>1.4489700000000001</v>
      </c>
      <c r="GZ263">
        <v>2.32666</v>
      </c>
      <c r="HA263">
        <v>1.5478499999999999</v>
      </c>
      <c r="HB263">
        <v>2.31934</v>
      </c>
      <c r="HC263">
        <v>39.1676</v>
      </c>
      <c r="HD263">
        <v>14.587300000000001</v>
      </c>
      <c r="HE263">
        <v>18</v>
      </c>
      <c r="HF263">
        <v>494.63200000000001</v>
      </c>
      <c r="HG263">
        <v>522.18299999999999</v>
      </c>
      <c r="HH263">
        <v>30.999400000000001</v>
      </c>
      <c r="HI263">
        <v>33.019500000000001</v>
      </c>
      <c r="HJ263">
        <v>30.000399999999999</v>
      </c>
      <c r="HK263">
        <v>32.897199999999998</v>
      </c>
      <c r="HL263">
        <v>32.880200000000002</v>
      </c>
      <c r="HM263">
        <v>66.929900000000004</v>
      </c>
      <c r="HN263">
        <v>19.946200000000001</v>
      </c>
      <c r="HO263">
        <v>100</v>
      </c>
      <c r="HP263">
        <v>31</v>
      </c>
      <c r="HQ263">
        <v>1655.16</v>
      </c>
      <c r="HR263">
        <v>34.234999999999999</v>
      </c>
      <c r="HS263">
        <v>99.369399999999999</v>
      </c>
      <c r="HT263">
        <v>98.430999999999997</v>
      </c>
    </row>
    <row r="264" spans="1:228" x14ac:dyDescent="0.2">
      <c r="A264">
        <v>249</v>
      </c>
      <c r="B264">
        <v>1669308339.5999999</v>
      </c>
      <c r="C264">
        <v>990</v>
      </c>
      <c r="D264" t="s">
        <v>857</v>
      </c>
      <c r="E264" t="s">
        <v>858</v>
      </c>
      <c r="F264">
        <v>4</v>
      </c>
      <c r="G264">
        <v>1669308337.2874999</v>
      </c>
      <c r="H264">
        <f t="shared" si="102"/>
        <v>3.1670654497206897E-3</v>
      </c>
      <c r="I264">
        <f t="shared" si="103"/>
        <v>3.1670654497206896</v>
      </c>
      <c r="J264">
        <f t="shared" si="104"/>
        <v>36.48225177534033</v>
      </c>
      <c r="K264">
        <f t="shared" si="105"/>
        <v>1612.9175</v>
      </c>
      <c r="L264">
        <f t="shared" si="106"/>
        <v>1232.5616316941837</v>
      </c>
      <c r="M264">
        <f t="shared" si="107"/>
        <v>124.64331938301352</v>
      </c>
      <c r="N264">
        <f t="shared" si="108"/>
        <v>163.10696838308891</v>
      </c>
      <c r="O264">
        <f t="shared" si="109"/>
        <v>0.17891154457243172</v>
      </c>
      <c r="P264">
        <f t="shared" si="110"/>
        <v>2.2539735882329555</v>
      </c>
      <c r="Q264">
        <f t="shared" si="111"/>
        <v>0.17137982239131838</v>
      </c>
      <c r="R264">
        <f t="shared" si="112"/>
        <v>0.10776266258452913</v>
      </c>
      <c r="S264">
        <f t="shared" si="113"/>
        <v>226.12021911224915</v>
      </c>
      <c r="T264">
        <f t="shared" si="114"/>
        <v>34.028441897991776</v>
      </c>
      <c r="U264">
        <f t="shared" si="115"/>
        <v>34.229824999999998</v>
      </c>
      <c r="V264">
        <f t="shared" si="116"/>
        <v>5.4118887482269162</v>
      </c>
      <c r="W264">
        <f t="shared" si="117"/>
        <v>70.258869933535365</v>
      </c>
      <c r="X264">
        <f t="shared" si="118"/>
        <v>3.6266257385661596</v>
      </c>
      <c r="Y264">
        <f t="shared" si="119"/>
        <v>5.1618048254931148</v>
      </c>
      <c r="Z264">
        <f t="shared" si="120"/>
        <v>1.7852630096607567</v>
      </c>
      <c r="AA264">
        <f t="shared" si="121"/>
        <v>-139.66758633268242</v>
      </c>
      <c r="AB264">
        <f t="shared" si="122"/>
        <v>-102.92272285042495</v>
      </c>
      <c r="AC264">
        <f t="shared" si="123"/>
        <v>-10.540650948681177</v>
      </c>
      <c r="AD264">
        <f t="shared" si="124"/>
        <v>-27.01074101953941</v>
      </c>
      <c r="AE264">
        <f t="shared" si="125"/>
        <v>61.209852658634126</v>
      </c>
      <c r="AF264">
        <f t="shared" si="126"/>
        <v>3.1515137635624133</v>
      </c>
      <c r="AG264">
        <f t="shared" si="127"/>
        <v>36.48225177534033</v>
      </c>
      <c r="AH264">
        <v>1705.87535067211</v>
      </c>
      <c r="AI264">
        <v>1676.1470303030301</v>
      </c>
      <c r="AJ264">
        <v>1.7741567839166821</v>
      </c>
      <c r="AK264">
        <v>66.400301856687292</v>
      </c>
      <c r="AL264">
        <f t="shared" si="128"/>
        <v>3.1670654497206896</v>
      </c>
      <c r="AM264">
        <v>34.221189358605109</v>
      </c>
      <c r="AN264">
        <v>35.868082424242417</v>
      </c>
      <c r="AO264">
        <v>2.2467748953753611E-4</v>
      </c>
      <c r="AP264">
        <v>80.260018109835471</v>
      </c>
      <c r="AQ264">
        <v>15</v>
      </c>
      <c r="AR264">
        <v>3</v>
      </c>
      <c r="AS264">
        <f t="shared" si="129"/>
        <v>1</v>
      </c>
      <c r="AT264">
        <f t="shared" si="130"/>
        <v>0</v>
      </c>
      <c r="AU264">
        <f t="shared" si="131"/>
        <v>22357.751128091459</v>
      </c>
      <c r="AV264">
        <f t="shared" si="132"/>
        <v>1200.00875</v>
      </c>
      <c r="AW264">
        <f t="shared" si="133"/>
        <v>1025.9342010944295</v>
      </c>
      <c r="AX264">
        <f t="shared" si="134"/>
        <v>0.85493893364896678</v>
      </c>
      <c r="AY264">
        <f t="shared" si="135"/>
        <v>0.18843214194250596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1669308337.2874999</v>
      </c>
      <c r="BF264">
        <v>1612.9175</v>
      </c>
      <c r="BG264">
        <v>1648.7037499999999</v>
      </c>
      <c r="BH264">
        <v>35.862650000000002</v>
      </c>
      <c r="BI264">
        <v>34.222412499999997</v>
      </c>
      <c r="BJ264">
        <v>1617.34</v>
      </c>
      <c r="BK264">
        <v>35.710674999999988</v>
      </c>
      <c r="BL264">
        <v>500.16712499999988</v>
      </c>
      <c r="BM264">
        <v>101.025375</v>
      </c>
      <c r="BN264">
        <v>0.10005043750000001</v>
      </c>
      <c r="BO264">
        <v>33.382837500000001</v>
      </c>
      <c r="BP264">
        <v>34.229824999999998</v>
      </c>
      <c r="BQ264">
        <v>999.9</v>
      </c>
      <c r="BR264">
        <v>0</v>
      </c>
      <c r="BS264">
        <v>0</v>
      </c>
      <c r="BT264">
        <v>4508.8274999999994</v>
      </c>
      <c r="BU264">
        <v>0</v>
      </c>
      <c r="BV264">
        <v>221.53037499999999</v>
      </c>
      <c r="BW264">
        <v>-35.788187499999999</v>
      </c>
      <c r="BX264">
        <v>1672.9124999999999</v>
      </c>
      <c r="BY264">
        <v>1707.1275000000001</v>
      </c>
      <c r="BZ264">
        <v>1.64026125</v>
      </c>
      <c r="CA264">
        <v>1648.7037499999999</v>
      </c>
      <c r="CB264">
        <v>34.222412499999997</v>
      </c>
      <c r="CC264">
        <v>3.6230375000000001</v>
      </c>
      <c r="CD264">
        <v>3.4573312500000002</v>
      </c>
      <c r="CE264">
        <v>27.207637500000001</v>
      </c>
      <c r="CF264">
        <v>26.411650000000002</v>
      </c>
      <c r="CG264">
        <v>1200.00875</v>
      </c>
      <c r="CH264">
        <v>0.49995274999999989</v>
      </c>
      <c r="CI264">
        <v>0.50004724999999994</v>
      </c>
      <c r="CJ264">
        <v>0</v>
      </c>
      <c r="CK264">
        <v>1170.34375</v>
      </c>
      <c r="CL264">
        <v>4.9990899999999998</v>
      </c>
      <c r="CM264">
        <v>12923.825000000001</v>
      </c>
      <c r="CN264">
        <v>9557.776249999999</v>
      </c>
      <c r="CO264">
        <v>42.875</v>
      </c>
      <c r="CP264">
        <v>44.625</v>
      </c>
      <c r="CQ264">
        <v>43.686999999999998</v>
      </c>
      <c r="CR264">
        <v>43.609250000000003</v>
      </c>
      <c r="CS264">
        <v>44.257750000000001</v>
      </c>
      <c r="CT264">
        <v>597.44749999999999</v>
      </c>
      <c r="CU264">
        <v>597.56124999999997</v>
      </c>
      <c r="CV264">
        <v>0</v>
      </c>
      <c r="CW264">
        <v>1669308348.5</v>
      </c>
      <c r="CX264">
        <v>0</v>
      </c>
      <c r="CY264">
        <v>1669300797.0999999</v>
      </c>
      <c r="CZ264" t="s">
        <v>356</v>
      </c>
      <c r="DA264">
        <v>1669300797.0999999</v>
      </c>
      <c r="DB264">
        <v>1669300794.5999999</v>
      </c>
      <c r="DC264">
        <v>7</v>
      </c>
      <c r="DD264">
        <v>-0.40400000000000003</v>
      </c>
      <c r="DE264">
        <v>2.3E-2</v>
      </c>
      <c r="DF264">
        <v>-3.4009999999999998</v>
      </c>
      <c r="DG264">
        <v>0.121</v>
      </c>
      <c r="DH264">
        <v>413</v>
      </c>
      <c r="DI264">
        <v>31</v>
      </c>
      <c r="DJ264">
        <v>0.5</v>
      </c>
      <c r="DK264">
        <v>0.27</v>
      </c>
      <c r="DL264">
        <v>-35.520409999999998</v>
      </c>
      <c r="DM264">
        <v>-0.64852682926819805</v>
      </c>
      <c r="DN264">
        <v>0.13905886487383651</v>
      </c>
      <c r="DO264">
        <v>0</v>
      </c>
      <c r="DP264">
        <v>1.620557</v>
      </c>
      <c r="DQ264">
        <v>8.9800975609755099E-2</v>
      </c>
      <c r="DR264">
        <v>1.0378269412575501E-2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2.9486699999999999</v>
      </c>
      <c r="EB264">
        <v>2.59762</v>
      </c>
      <c r="EC264">
        <v>0.25084499999999998</v>
      </c>
      <c r="ED264">
        <v>0.25207299999999999</v>
      </c>
      <c r="EE264">
        <v>0.14443600000000001</v>
      </c>
      <c r="EF264">
        <v>0.138402</v>
      </c>
      <c r="EG264">
        <v>22702.2</v>
      </c>
      <c r="EH264">
        <v>23072.5</v>
      </c>
      <c r="EI264">
        <v>28205.3</v>
      </c>
      <c r="EJ264">
        <v>29703.9</v>
      </c>
      <c r="EK264">
        <v>33206.1</v>
      </c>
      <c r="EL264">
        <v>35525.300000000003</v>
      </c>
      <c r="EM264">
        <v>39800.5</v>
      </c>
      <c r="EN264">
        <v>42438.8</v>
      </c>
      <c r="EO264">
        <v>1.9405300000000001</v>
      </c>
      <c r="EP264">
        <v>1.9186000000000001</v>
      </c>
      <c r="EQ264">
        <v>0.188004</v>
      </c>
      <c r="ER264">
        <v>0</v>
      </c>
      <c r="ES264">
        <v>31.175799999999999</v>
      </c>
      <c r="ET264">
        <v>999.9</v>
      </c>
      <c r="EU264">
        <v>72</v>
      </c>
      <c r="EV264">
        <v>34.5</v>
      </c>
      <c r="EW264">
        <v>39.153799999999997</v>
      </c>
      <c r="EX264">
        <v>28.9346</v>
      </c>
      <c r="EY264">
        <v>1.63862</v>
      </c>
      <c r="EZ264">
        <v>1</v>
      </c>
      <c r="FA264">
        <v>0.44541199999999997</v>
      </c>
      <c r="FB264">
        <v>0.233042</v>
      </c>
      <c r="FC264">
        <v>20.275500000000001</v>
      </c>
      <c r="FD264">
        <v>5.2193899999999998</v>
      </c>
      <c r="FE264">
        <v>12.004</v>
      </c>
      <c r="FF264">
        <v>4.9874000000000001</v>
      </c>
      <c r="FG264">
        <v>3.2844799999999998</v>
      </c>
      <c r="FH264">
        <v>9999</v>
      </c>
      <c r="FI264">
        <v>9999</v>
      </c>
      <c r="FJ264">
        <v>9999</v>
      </c>
      <c r="FK264">
        <v>999.9</v>
      </c>
      <c r="FL264">
        <v>1.86574</v>
      </c>
      <c r="FM264">
        <v>1.86209</v>
      </c>
      <c r="FN264">
        <v>1.8641700000000001</v>
      </c>
      <c r="FO264">
        <v>1.8602399999999999</v>
      </c>
      <c r="FP264">
        <v>1.8609599999999999</v>
      </c>
      <c r="FQ264">
        <v>1.86006</v>
      </c>
      <c r="FR264">
        <v>1.8617300000000001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-4.42</v>
      </c>
      <c r="GH264">
        <v>0.152</v>
      </c>
      <c r="GI264">
        <v>-2.4104999999999999</v>
      </c>
      <c r="GJ264">
        <v>-2.6733299999999998E-3</v>
      </c>
      <c r="GK264">
        <v>1.6058599999999999E-6</v>
      </c>
      <c r="GL264">
        <v>-4.45944E-10</v>
      </c>
      <c r="GM264">
        <v>-0.1235328524796835</v>
      </c>
      <c r="GN264">
        <v>8.2927637995010707E-4</v>
      </c>
      <c r="GO264">
        <v>4.5700164417846682E-4</v>
      </c>
      <c r="GP264">
        <v>-7.3971344136228166E-6</v>
      </c>
      <c r="GQ264">
        <v>4</v>
      </c>
      <c r="GR264">
        <v>2095</v>
      </c>
      <c r="GS264">
        <v>4</v>
      </c>
      <c r="GT264">
        <v>35</v>
      </c>
      <c r="GU264">
        <v>125.7</v>
      </c>
      <c r="GV264">
        <v>125.8</v>
      </c>
      <c r="GW264">
        <v>3.3569300000000002</v>
      </c>
      <c r="GX264">
        <v>2.52197</v>
      </c>
      <c r="GY264">
        <v>1.4489700000000001</v>
      </c>
      <c r="GZ264">
        <v>2.32666</v>
      </c>
      <c r="HA264">
        <v>1.5478499999999999</v>
      </c>
      <c r="HB264">
        <v>2.32544</v>
      </c>
      <c r="HC264">
        <v>39.192399999999999</v>
      </c>
      <c r="HD264">
        <v>14.587300000000001</v>
      </c>
      <c r="HE264">
        <v>18</v>
      </c>
      <c r="HF264">
        <v>494.935</v>
      </c>
      <c r="HG264">
        <v>521.98699999999997</v>
      </c>
      <c r="HH264">
        <v>30.999700000000001</v>
      </c>
      <c r="HI264">
        <v>33.0212</v>
      </c>
      <c r="HJ264">
        <v>30.0002</v>
      </c>
      <c r="HK264">
        <v>32.8994</v>
      </c>
      <c r="HL264">
        <v>32.882800000000003</v>
      </c>
      <c r="HM264">
        <v>67.141499999999994</v>
      </c>
      <c r="HN264">
        <v>19.946200000000001</v>
      </c>
      <c r="HO264">
        <v>100</v>
      </c>
      <c r="HP264">
        <v>31</v>
      </c>
      <c r="HQ264">
        <v>1661.84</v>
      </c>
      <c r="HR264">
        <v>34.226700000000001</v>
      </c>
      <c r="HS264">
        <v>99.369399999999999</v>
      </c>
      <c r="HT264">
        <v>98.429500000000004</v>
      </c>
    </row>
    <row r="265" spans="1:228" x14ac:dyDescent="0.2">
      <c r="A265">
        <v>250</v>
      </c>
      <c r="B265">
        <v>1669308343.5999999</v>
      </c>
      <c r="C265">
        <v>994</v>
      </c>
      <c r="D265" t="s">
        <v>859</v>
      </c>
      <c r="E265" t="s">
        <v>860</v>
      </c>
      <c r="F265">
        <v>4</v>
      </c>
      <c r="G265">
        <v>1669308341.5999999</v>
      </c>
      <c r="H265">
        <f t="shared" si="102"/>
        <v>3.1727962476569439E-3</v>
      </c>
      <c r="I265">
        <f t="shared" si="103"/>
        <v>3.1727962476569438</v>
      </c>
      <c r="J265">
        <f t="shared" si="104"/>
        <v>37.407532231623442</v>
      </c>
      <c r="K265">
        <f t="shared" si="105"/>
        <v>1620.161428571429</v>
      </c>
      <c r="L265">
        <f t="shared" si="106"/>
        <v>1232.6851083651181</v>
      </c>
      <c r="M265">
        <f t="shared" si="107"/>
        <v>124.65679901879103</v>
      </c>
      <c r="N265">
        <f t="shared" si="108"/>
        <v>163.84081888300443</v>
      </c>
      <c r="O265">
        <f t="shared" si="109"/>
        <v>0.17970631195472311</v>
      </c>
      <c r="P265">
        <f t="shared" si="110"/>
        <v>2.2525753146490142</v>
      </c>
      <c r="Q265">
        <f t="shared" si="111"/>
        <v>0.17210455178316628</v>
      </c>
      <c r="R265">
        <f t="shared" si="112"/>
        <v>0.10822153622978266</v>
      </c>
      <c r="S265">
        <f t="shared" si="113"/>
        <v>226.11823380821846</v>
      </c>
      <c r="T265">
        <f t="shared" si="114"/>
        <v>34.011516688134243</v>
      </c>
      <c r="U265">
        <f t="shared" si="115"/>
        <v>34.219299999999997</v>
      </c>
      <c r="V265">
        <f t="shared" si="116"/>
        <v>5.4087176137818975</v>
      </c>
      <c r="W265">
        <f t="shared" si="117"/>
        <v>70.340750428907256</v>
      </c>
      <c r="X265">
        <f t="shared" si="118"/>
        <v>3.6277215099092013</v>
      </c>
      <c r="Y265">
        <f t="shared" si="119"/>
        <v>5.1573540057348488</v>
      </c>
      <c r="Z265">
        <f t="shared" si="120"/>
        <v>1.7809961038726962</v>
      </c>
      <c r="AA265">
        <f t="shared" si="121"/>
        <v>-139.92031452167123</v>
      </c>
      <c r="AB265">
        <f t="shared" si="122"/>
        <v>-103.450247298101</v>
      </c>
      <c r="AC265">
        <f t="shared" si="123"/>
        <v>-10.599909897502556</v>
      </c>
      <c r="AD265">
        <f t="shared" si="124"/>
        <v>-27.852237909056328</v>
      </c>
      <c r="AE265">
        <f t="shared" si="125"/>
        <v>61.253760938817344</v>
      </c>
      <c r="AF265">
        <f t="shared" si="126"/>
        <v>3.1668030923947632</v>
      </c>
      <c r="AG265">
        <f t="shared" si="127"/>
        <v>37.407532231623442</v>
      </c>
      <c r="AH265">
        <v>1712.9904125860689</v>
      </c>
      <c r="AI265">
        <v>1683.015272727273</v>
      </c>
      <c r="AJ265">
        <v>1.722887839197464</v>
      </c>
      <c r="AK265">
        <v>66.400301856687292</v>
      </c>
      <c r="AL265">
        <f t="shared" si="128"/>
        <v>3.1727962476569438</v>
      </c>
      <c r="AM265">
        <v>34.225113486035738</v>
      </c>
      <c r="AN265">
        <v>35.875332121212118</v>
      </c>
      <c r="AO265">
        <v>1.5894041090186759E-4</v>
      </c>
      <c r="AP265">
        <v>80.260018109835471</v>
      </c>
      <c r="AQ265">
        <v>15</v>
      </c>
      <c r="AR265">
        <v>3</v>
      </c>
      <c r="AS265">
        <f t="shared" si="129"/>
        <v>1</v>
      </c>
      <c r="AT265">
        <f t="shared" si="130"/>
        <v>0</v>
      </c>
      <c r="AU265">
        <f t="shared" si="131"/>
        <v>22334.755179771269</v>
      </c>
      <c r="AV265">
        <f t="shared" si="132"/>
        <v>1200.001428571429</v>
      </c>
      <c r="AW265">
        <f t="shared" si="133"/>
        <v>1025.9276278799061</v>
      </c>
      <c r="AX265">
        <f t="shared" si="134"/>
        <v>0.85493867211578811</v>
      </c>
      <c r="AY265">
        <f t="shared" si="135"/>
        <v>0.18843163718347106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1669308341.5999999</v>
      </c>
      <c r="BF265">
        <v>1620.161428571429</v>
      </c>
      <c r="BG265">
        <v>1655.995714285714</v>
      </c>
      <c r="BH265">
        <v>35.873199999999997</v>
      </c>
      <c r="BI265">
        <v>34.225085714285719</v>
      </c>
      <c r="BJ265">
        <v>1624.588571428571</v>
      </c>
      <c r="BK265">
        <v>35.7211</v>
      </c>
      <c r="BL265">
        <v>500.1861428571429</v>
      </c>
      <c r="BM265">
        <v>101.0261428571429</v>
      </c>
      <c r="BN265">
        <v>0.1000881428571429</v>
      </c>
      <c r="BO265">
        <v>33.367442857142848</v>
      </c>
      <c r="BP265">
        <v>34.219299999999997</v>
      </c>
      <c r="BQ265">
        <v>999.89999999999986</v>
      </c>
      <c r="BR265">
        <v>0</v>
      </c>
      <c r="BS265">
        <v>0</v>
      </c>
      <c r="BT265">
        <v>4504.7314285714283</v>
      </c>
      <c r="BU265">
        <v>0</v>
      </c>
      <c r="BV265">
        <v>216.72014285714289</v>
      </c>
      <c r="BW265">
        <v>-35.833285714285722</v>
      </c>
      <c r="BX265">
        <v>1680.4457142857141</v>
      </c>
      <c r="BY265">
        <v>1714.68</v>
      </c>
      <c r="BZ265">
        <v>1.6481028571428571</v>
      </c>
      <c r="CA265">
        <v>1655.995714285714</v>
      </c>
      <c r="CB265">
        <v>34.225085714285719</v>
      </c>
      <c r="CC265">
        <v>3.6241242857142848</v>
      </c>
      <c r="CD265">
        <v>3.4576228571428569</v>
      </c>
      <c r="CE265">
        <v>27.21272857142857</v>
      </c>
      <c r="CF265">
        <v>26.41308571428571</v>
      </c>
      <c r="CG265">
        <v>1200.001428571429</v>
      </c>
      <c r="CH265">
        <v>0.49996099999999999</v>
      </c>
      <c r="CI265">
        <v>0.50003900000000001</v>
      </c>
      <c r="CJ265">
        <v>0</v>
      </c>
      <c r="CK265">
        <v>1170.684285714286</v>
      </c>
      <c r="CL265">
        <v>4.9990899999999998</v>
      </c>
      <c r="CM265">
        <v>12922.67142857143</v>
      </c>
      <c r="CN265">
        <v>9557.7114285714288</v>
      </c>
      <c r="CO265">
        <v>42.875</v>
      </c>
      <c r="CP265">
        <v>44.625</v>
      </c>
      <c r="CQ265">
        <v>43.686999999999998</v>
      </c>
      <c r="CR265">
        <v>43.561999999999998</v>
      </c>
      <c r="CS265">
        <v>44.267714285714291</v>
      </c>
      <c r="CT265">
        <v>597.45428571428567</v>
      </c>
      <c r="CU265">
        <v>597.54714285714283</v>
      </c>
      <c r="CV265">
        <v>0</v>
      </c>
      <c r="CW265">
        <v>1669308352.7</v>
      </c>
      <c r="CX265">
        <v>0</v>
      </c>
      <c r="CY265">
        <v>1669300797.0999999</v>
      </c>
      <c r="CZ265" t="s">
        <v>356</v>
      </c>
      <c r="DA265">
        <v>1669300797.0999999</v>
      </c>
      <c r="DB265">
        <v>1669300794.5999999</v>
      </c>
      <c r="DC265">
        <v>7</v>
      </c>
      <c r="DD265">
        <v>-0.40400000000000003</v>
      </c>
      <c r="DE265">
        <v>2.3E-2</v>
      </c>
      <c r="DF265">
        <v>-3.4009999999999998</v>
      </c>
      <c r="DG265">
        <v>0.121</v>
      </c>
      <c r="DH265">
        <v>413</v>
      </c>
      <c r="DI265">
        <v>31</v>
      </c>
      <c r="DJ265">
        <v>0.5</v>
      </c>
      <c r="DK265">
        <v>0.27</v>
      </c>
      <c r="DL265">
        <v>-35.584143902439017</v>
      </c>
      <c r="DM265">
        <v>-1.766843205574955</v>
      </c>
      <c r="DN265">
        <v>0.19346573283114751</v>
      </c>
      <c r="DO265">
        <v>0</v>
      </c>
      <c r="DP265">
        <v>1.627301707317073</v>
      </c>
      <c r="DQ265">
        <v>0.13877665505226311</v>
      </c>
      <c r="DR265">
        <v>1.4041074919319619E-2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357</v>
      </c>
      <c r="EA265">
        <v>2.9481299999999999</v>
      </c>
      <c r="EB265">
        <v>2.5972599999999999</v>
      </c>
      <c r="EC265">
        <v>0.25145200000000001</v>
      </c>
      <c r="ED265">
        <v>0.25266300000000003</v>
      </c>
      <c r="EE265">
        <v>0.144458</v>
      </c>
      <c r="EF265">
        <v>0.13839799999999999</v>
      </c>
      <c r="EG265">
        <v>22683.4</v>
      </c>
      <c r="EH265">
        <v>23053.7</v>
      </c>
      <c r="EI265">
        <v>28204.799999999999</v>
      </c>
      <c r="EJ265">
        <v>29703.4</v>
      </c>
      <c r="EK265">
        <v>33205.1</v>
      </c>
      <c r="EL265">
        <v>35524.699999999997</v>
      </c>
      <c r="EM265">
        <v>39800.300000000003</v>
      </c>
      <c r="EN265">
        <v>42437.9</v>
      </c>
      <c r="EO265">
        <v>1.9402999999999999</v>
      </c>
      <c r="EP265">
        <v>1.9188700000000001</v>
      </c>
      <c r="EQ265">
        <v>0.187967</v>
      </c>
      <c r="ER265">
        <v>0</v>
      </c>
      <c r="ES265">
        <v>31.1693</v>
      </c>
      <c r="ET265">
        <v>999.9</v>
      </c>
      <c r="EU265">
        <v>72</v>
      </c>
      <c r="EV265">
        <v>34.5</v>
      </c>
      <c r="EW265">
        <v>39.155000000000001</v>
      </c>
      <c r="EX265">
        <v>28.4846</v>
      </c>
      <c r="EY265">
        <v>1.8109</v>
      </c>
      <c r="EZ265">
        <v>1</v>
      </c>
      <c r="FA265">
        <v>0.44555400000000001</v>
      </c>
      <c r="FB265">
        <v>0.23311499999999999</v>
      </c>
      <c r="FC265">
        <v>20.275400000000001</v>
      </c>
      <c r="FD265">
        <v>5.2193899999999998</v>
      </c>
      <c r="FE265">
        <v>12.004</v>
      </c>
      <c r="FF265">
        <v>4.9868499999999996</v>
      </c>
      <c r="FG265">
        <v>3.2844000000000002</v>
      </c>
      <c r="FH265">
        <v>9999</v>
      </c>
      <c r="FI265">
        <v>9999</v>
      </c>
      <c r="FJ265">
        <v>9999</v>
      </c>
      <c r="FK265">
        <v>999.9</v>
      </c>
      <c r="FL265">
        <v>1.86572</v>
      </c>
      <c r="FM265">
        <v>1.8620699999999999</v>
      </c>
      <c r="FN265">
        <v>1.86415</v>
      </c>
      <c r="FO265">
        <v>1.8602300000000001</v>
      </c>
      <c r="FP265">
        <v>1.8609599999999999</v>
      </c>
      <c r="FQ265">
        <v>1.86006</v>
      </c>
      <c r="FR265">
        <v>1.8617300000000001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-4.43</v>
      </c>
      <c r="GH265">
        <v>0.15210000000000001</v>
      </c>
      <c r="GI265">
        <v>-2.4104999999999999</v>
      </c>
      <c r="GJ265">
        <v>-2.6733299999999998E-3</v>
      </c>
      <c r="GK265">
        <v>1.6058599999999999E-6</v>
      </c>
      <c r="GL265">
        <v>-4.45944E-10</v>
      </c>
      <c r="GM265">
        <v>-0.1235328524796835</v>
      </c>
      <c r="GN265">
        <v>8.2927637995010707E-4</v>
      </c>
      <c r="GO265">
        <v>4.5700164417846682E-4</v>
      </c>
      <c r="GP265">
        <v>-7.3971344136228166E-6</v>
      </c>
      <c r="GQ265">
        <v>4</v>
      </c>
      <c r="GR265">
        <v>2095</v>
      </c>
      <c r="GS265">
        <v>4</v>
      </c>
      <c r="GT265">
        <v>35</v>
      </c>
      <c r="GU265">
        <v>125.8</v>
      </c>
      <c r="GV265">
        <v>125.8</v>
      </c>
      <c r="GW265">
        <v>3.3679199999999998</v>
      </c>
      <c r="GX265">
        <v>2.51709</v>
      </c>
      <c r="GY265">
        <v>1.4489700000000001</v>
      </c>
      <c r="GZ265">
        <v>2.32544</v>
      </c>
      <c r="HA265">
        <v>1.5478499999999999</v>
      </c>
      <c r="HB265">
        <v>2.34131</v>
      </c>
      <c r="HC265">
        <v>39.192399999999999</v>
      </c>
      <c r="HD265">
        <v>14.587300000000001</v>
      </c>
      <c r="HE265">
        <v>18</v>
      </c>
      <c r="HF265">
        <v>494.80900000000003</v>
      </c>
      <c r="HG265">
        <v>522.20000000000005</v>
      </c>
      <c r="HH265">
        <v>30.9999</v>
      </c>
      <c r="HI265">
        <v>33.023899999999998</v>
      </c>
      <c r="HJ265">
        <v>30.000299999999999</v>
      </c>
      <c r="HK265">
        <v>32.901600000000002</v>
      </c>
      <c r="HL265">
        <v>32.8842</v>
      </c>
      <c r="HM265">
        <v>67.354600000000005</v>
      </c>
      <c r="HN265">
        <v>19.946200000000001</v>
      </c>
      <c r="HO265">
        <v>100</v>
      </c>
      <c r="HP265">
        <v>31</v>
      </c>
      <c r="HQ265">
        <v>1668.52</v>
      </c>
      <c r="HR265">
        <v>34.210900000000002</v>
      </c>
      <c r="HS265">
        <v>99.368399999999994</v>
      </c>
      <c r="HT265">
        <v>98.427400000000006</v>
      </c>
    </row>
    <row r="266" spans="1:228" x14ac:dyDescent="0.2">
      <c r="A266">
        <v>251</v>
      </c>
      <c r="B266">
        <v>1669308347.5999999</v>
      </c>
      <c r="C266">
        <v>998</v>
      </c>
      <c r="D266" t="s">
        <v>861</v>
      </c>
      <c r="E266" t="s">
        <v>862</v>
      </c>
      <c r="F266">
        <v>4</v>
      </c>
      <c r="G266">
        <v>1669308345.2874999</v>
      </c>
      <c r="H266">
        <f t="shared" si="102"/>
        <v>3.195041462737106E-3</v>
      </c>
      <c r="I266">
        <f t="shared" si="103"/>
        <v>3.1950414627371062</v>
      </c>
      <c r="J266">
        <f t="shared" si="104"/>
        <v>36.978751436251521</v>
      </c>
      <c r="K266">
        <f t="shared" si="105"/>
        <v>1626.3262500000001</v>
      </c>
      <c r="L266">
        <f t="shared" si="106"/>
        <v>1245.7413760152319</v>
      </c>
      <c r="M266">
        <f t="shared" si="107"/>
        <v>125.97525815046492</v>
      </c>
      <c r="N266">
        <f t="shared" si="108"/>
        <v>164.46180011774973</v>
      </c>
      <c r="O266">
        <f t="shared" si="109"/>
        <v>0.18142427837690964</v>
      </c>
      <c r="P266">
        <f t="shared" si="110"/>
        <v>2.2528096864805645</v>
      </c>
      <c r="Q266">
        <f t="shared" si="111"/>
        <v>0.17368061573611962</v>
      </c>
      <c r="R266">
        <f t="shared" si="112"/>
        <v>0.1092185786983403</v>
      </c>
      <c r="S266">
        <f t="shared" si="113"/>
        <v>226.11849786183697</v>
      </c>
      <c r="T266">
        <f t="shared" si="114"/>
        <v>33.996302542110804</v>
      </c>
      <c r="U266">
        <f t="shared" si="115"/>
        <v>34.209449999999997</v>
      </c>
      <c r="V266">
        <f t="shared" si="116"/>
        <v>5.4057513174372138</v>
      </c>
      <c r="W266">
        <f t="shared" si="117"/>
        <v>70.387717461314409</v>
      </c>
      <c r="X266">
        <f t="shared" si="118"/>
        <v>3.6285511796680323</v>
      </c>
      <c r="Y266">
        <f t="shared" si="119"/>
        <v>5.1550914144393305</v>
      </c>
      <c r="Z266">
        <f t="shared" si="120"/>
        <v>1.7772001377691815</v>
      </c>
      <c r="AA266">
        <f t="shared" si="121"/>
        <v>-140.90132850670636</v>
      </c>
      <c r="AB266">
        <f t="shared" si="122"/>
        <v>-103.21571825508877</v>
      </c>
      <c r="AC266">
        <f t="shared" si="123"/>
        <v>-10.573864686944653</v>
      </c>
      <c r="AD266">
        <f t="shared" si="124"/>
        <v>-28.572413586902826</v>
      </c>
      <c r="AE266">
        <f t="shared" si="125"/>
        <v>61.28013139205401</v>
      </c>
      <c r="AF266">
        <f t="shared" si="126"/>
        <v>3.1812458463495852</v>
      </c>
      <c r="AG266">
        <f t="shared" si="127"/>
        <v>36.978751436251521</v>
      </c>
      <c r="AH266">
        <v>1719.8943172046579</v>
      </c>
      <c r="AI266">
        <v>1690.014484848484</v>
      </c>
      <c r="AJ266">
        <v>1.748588274708029</v>
      </c>
      <c r="AK266">
        <v>66.400301856687292</v>
      </c>
      <c r="AL266">
        <f t="shared" si="128"/>
        <v>3.1950414627371062</v>
      </c>
      <c r="AM266">
        <v>34.224187364927069</v>
      </c>
      <c r="AN266">
        <v>35.886420606060597</v>
      </c>
      <c r="AO266">
        <v>1.655361785188694E-4</v>
      </c>
      <c r="AP266">
        <v>80.260018109835471</v>
      </c>
      <c r="AQ266">
        <v>15</v>
      </c>
      <c r="AR266">
        <v>3</v>
      </c>
      <c r="AS266">
        <f t="shared" si="129"/>
        <v>1</v>
      </c>
      <c r="AT266">
        <f t="shared" si="130"/>
        <v>0</v>
      </c>
      <c r="AU266">
        <f t="shared" si="131"/>
        <v>22339.418279397392</v>
      </c>
      <c r="AV266">
        <f t="shared" si="132"/>
        <v>1200.0025000000001</v>
      </c>
      <c r="AW266">
        <f t="shared" si="133"/>
        <v>1025.9285760942159</v>
      </c>
      <c r="AX266">
        <f t="shared" si="134"/>
        <v>0.85493869895622376</v>
      </c>
      <c r="AY266">
        <f t="shared" si="135"/>
        <v>0.18843168898551207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1669308345.2874999</v>
      </c>
      <c r="BF266">
        <v>1626.3262500000001</v>
      </c>
      <c r="BG266">
        <v>1662.20875</v>
      </c>
      <c r="BH266">
        <v>35.881937499999992</v>
      </c>
      <c r="BI266">
        <v>34.225825</v>
      </c>
      <c r="BJ266">
        <v>1630.7574999999999</v>
      </c>
      <c r="BK266">
        <v>35.729837500000002</v>
      </c>
      <c r="BL266">
        <v>500.03612500000003</v>
      </c>
      <c r="BM266">
        <v>101.02487499999999</v>
      </c>
      <c r="BN266">
        <v>9.9853274999999991E-2</v>
      </c>
      <c r="BO266">
        <v>33.359612499999997</v>
      </c>
      <c r="BP266">
        <v>34.209449999999997</v>
      </c>
      <c r="BQ266">
        <v>999.9</v>
      </c>
      <c r="BR266">
        <v>0</v>
      </c>
      <c r="BS266">
        <v>0</v>
      </c>
      <c r="BT266">
        <v>4505.46875</v>
      </c>
      <c r="BU266">
        <v>0</v>
      </c>
      <c r="BV266">
        <v>212.60237499999999</v>
      </c>
      <c r="BW266">
        <v>-35.879925</v>
      </c>
      <c r="BX266">
        <v>1686.85375</v>
      </c>
      <c r="BY266">
        <v>1721.1112499999999</v>
      </c>
      <c r="BZ266">
        <v>1.6561137500000001</v>
      </c>
      <c r="CA266">
        <v>1662.20875</v>
      </c>
      <c r="CB266">
        <v>34.225825</v>
      </c>
      <c r="CC266">
        <v>3.624965</v>
      </c>
      <c r="CD266">
        <v>3.4576549999999999</v>
      </c>
      <c r="CE266">
        <v>27.216687499999999</v>
      </c>
      <c r="CF266">
        <v>26.413237500000001</v>
      </c>
      <c r="CG266">
        <v>1200.0025000000001</v>
      </c>
      <c r="CH266">
        <v>0.49995974999999998</v>
      </c>
      <c r="CI266">
        <v>0.50004025000000007</v>
      </c>
      <c r="CJ266">
        <v>0</v>
      </c>
      <c r="CK266">
        <v>1170.75</v>
      </c>
      <c r="CL266">
        <v>4.9990899999999998</v>
      </c>
      <c r="CM266">
        <v>12921.275</v>
      </c>
      <c r="CN266">
        <v>9557.7325000000001</v>
      </c>
      <c r="CO266">
        <v>42.875</v>
      </c>
      <c r="CP266">
        <v>44.625</v>
      </c>
      <c r="CQ266">
        <v>43.686999999999998</v>
      </c>
      <c r="CR266">
        <v>43.577749999999988</v>
      </c>
      <c r="CS266">
        <v>44.25</v>
      </c>
      <c r="CT266">
        <v>597.45375000000013</v>
      </c>
      <c r="CU266">
        <v>597.54875000000004</v>
      </c>
      <c r="CV266">
        <v>0</v>
      </c>
      <c r="CW266">
        <v>1669308356.3</v>
      </c>
      <c r="CX266">
        <v>0</v>
      </c>
      <c r="CY266">
        <v>1669300797.0999999</v>
      </c>
      <c r="CZ266" t="s">
        <v>356</v>
      </c>
      <c r="DA266">
        <v>1669300797.0999999</v>
      </c>
      <c r="DB266">
        <v>1669300794.5999999</v>
      </c>
      <c r="DC266">
        <v>7</v>
      </c>
      <c r="DD266">
        <v>-0.40400000000000003</v>
      </c>
      <c r="DE266">
        <v>2.3E-2</v>
      </c>
      <c r="DF266">
        <v>-3.4009999999999998</v>
      </c>
      <c r="DG266">
        <v>0.121</v>
      </c>
      <c r="DH266">
        <v>413</v>
      </c>
      <c r="DI266">
        <v>31</v>
      </c>
      <c r="DJ266">
        <v>0.5</v>
      </c>
      <c r="DK266">
        <v>0.27</v>
      </c>
      <c r="DL266">
        <v>-35.684402439024389</v>
      </c>
      <c r="DM266">
        <v>-1.666018118466946</v>
      </c>
      <c r="DN266">
        <v>0.1844935235664216</v>
      </c>
      <c r="DO266">
        <v>0</v>
      </c>
      <c r="DP266">
        <v>1.6359185365853659</v>
      </c>
      <c r="DQ266">
        <v>0.1523724041811865</v>
      </c>
      <c r="DR266">
        <v>1.5143323500437589E-2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2.9483600000000001</v>
      </c>
      <c r="EB266">
        <v>2.5974499999999998</v>
      </c>
      <c r="EC266">
        <v>0.25206299999999998</v>
      </c>
      <c r="ED266">
        <v>0.25326599999999999</v>
      </c>
      <c r="EE266">
        <v>0.14447499999999999</v>
      </c>
      <c r="EF266">
        <v>0.138407</v>
      </c>
      <c r="EG266">
        <v>22665.1</v>
      </c>
      <c r="EH266">
        <v>23035.1</v>
      </c>
      <c r="EI266">
        <v>28205.200000000001</v>
      </c>
      <c r="EJ266">
        <v>29703.4</v>
      </c>
      <c r="EK266">
        <v>33204.800000000003</v>
      </c>
      <c r="EL266">
        <v>35524.5</v>
      </c>
      <c r="EM266">
        <v>39800.800000000003</v>
      </c>
      <c r="EN266">
        <v>42438.1</v>
      </c>
      <c r="EO266">
        <v>1.9403300000000001</v>
      </c>
      <c r="EP266">
        <v>1.9187000000000001</v>
      </c>
      <c r="EQ266">
        <v>0.18736700000000001</v>
      </c>
      <c r="ER266">
        <v>0</v>
      </c>
      <c r="ES266">
        <v>31.1614</v>
      </c>
      <c r="ET266">
        <v>999.9</v>
      </c>
      <c r="EU266">
        <v>72</v>
      </c>
      <c r="EV266">
        <v>34.5</v>
      </c>
      <c r="EW266">
        <v>39.154000000000003</v>
      </c>
      <c r="EX266">
        <v>28.9346</v>
      </c>
      <c r="EY266">
        <v>1.9471099999999999</v>
      </c>
      <c r="EZ266">
        <v>1</v>
      </c>
      <c r="FA266">
        <v>0.445716</v>
      </c>
      <c r="FB266">
        <v>0.23156299999999999</v>
      </c>
      <c r="FC266">
        <v>20.275500000000001</v>
      </c>
      <c r="FD266">
        <v>5.2196899999999999</v>
      </c>
      <c r="FE266">
        <v>12.004</v>
      </c>
      <c r="FF266">
        <v>4.9874999999999998</v>
      </c>
      <c r="FG266">
        <v>3.2845800000000001</v>
      </c>
      <c r="FH266">
        <v>9999</v>
      </c>
      <c r="FI266">
        <v>9999</v>
      </c>
      <c r="FJ266">
        <v>9999</v>
      </c>
      <c r="FK266">
        <v>999.9</v>
      </c>
      <c r="FL266">
        <v>1.86574</v>
      </c>
      <c r="FM266">
        <v>1.8621099999999999</v>
      </c>
      <c r="FN266">
        <v>1.86415</v>
      </c>
      <c r="FO266">
        <v>1.8602099999999999</v>
      </c>
      <c r="FP266">
        <v>1.8609599999999999</v>
      </c>
      <c r="FQ266">
        <v>1.86005</v>
      </c>
      <c r="FR266">
        <v>1.86175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-4.4400000000000004</v>
      </c>
      <c r="GH266">
        <v>0.15210000000000001</v>
      </c>
      <c r="GI266">
        <v>-2.4104999999999999</v>
      </c>
      <c r="GJ266">
        <v>-2.6733299999999998E-3</v>
      </c>
      <c r="GK266">
        <v>1.6058599999999999E-6</v>
      </c>
      <c r="GL266">
        <v>-4.45944E-10</v>
      </c>
      <c r="GM266">
        <v>-0.1235328524796835</v>
      </c>
      <c r="GN266">
        <v>8.2927637995010707E-4</v>
      </c>
      <c r="GO266">
        <v>4.5700164417846682E-4</v>
      </c>
      <c r="GP266">
        <v>-7.3971344136228166E-6</v>
      </c>
      <c r="GQ266">
        <v>4</v>
      </c>
      <c r="GR266">
        <v>2095</v>
      </c>
      <c r="GS266">
        <v>4</v>
      </c>
      <c r="GT266">
        <v>35</v>
      </c>
      <c r="GU266">
        <v>125.8</v>
      </c>
      <c r="GV266">
        <v>125.9</v>
      </c>
      <c r="GW266">
        <v>3.3776899999999999</v>
      </c>
      <c r="GX266">
        <v>2.5146500000000001</v>
      </c>
      <c r="GY266">
        <v>1.4489700000000001</v>
      </c>
      <c r="GZ266">
        <v>2.32666</v>
      </c>
      <c r="HA266">
        <v>1.5478499999999999</v>
      </c>
      <c r="HB266">
        <v>2.35229</v>
      </c>
      <c r="HC266">
        <v>39.1676</v>
      </c>
      <c r="HD266">
        <v>14.587300000000001</v>
      </c>
      <c r="HE266">
        <v>18</v>
      </c>
      <c r="HF266">
        <v>494.84300000000002</v>
      </c>
      <c r="HG266">
        <v>522.08799999999997</v>
      </c>
      <c r="HH266">
        <v>30.999700000000001</v>
      </c>
      <c r="HI266">
        <v>33.024700000000003</v>
      </c>
      <c r="HJ266">
        <v>30.000399999999999</v>
      </c>
      <c r="HK266">
        <v>32.904000000000003</v>
      </c>
      <c r="HL266">
        <v>32.886000000000003</v>
      </c>
      <c r="HM266">
        <v>67.566599999999994</v>
      </c>
      <c r="HN266">
        <v>19.946200000000001</v>
      </c>
      <c r="HO266">
        <v>100</v>
      </c>
      <c r="HP266">
        <v>31</v>
      </c>
      <c r="HQ266">
        <v>1675.2</v>
      </c>
      <c r="HR266">
        <v>34.212899999999998</v>
      </c>
      <c r="HS266">
        <v>99.369600000000005</v>
      </c>
      <c r="HT266">
        <v>98.427800000000005</v>
      </c>
    </row>
    <row r="267" spans="1:228" x14ac:dyDescent="0.2">
      <c r="A267">
        <v>252</v>
      </c>
      <c r="B267">
        <v>1669308351.5999999</v>
      </c>
      <c r="C267">
        <v>1002</v>
      </c>
      <c r="D267" t="s">
        <v>863</v>
      </c>
      <c r="E267" t="s">
        <v>864</v>
      </c>
      <c r="F267">
        <v>4</v>
      </c>
      <c r="G267">
        <v>1669308349.5999999</v>
      </c>
      <c r="H267">
        <f t="shared" si="102"/>
        <v>3.1978264121208535E-3</v>
      </c>
      <c r="I267">
        <f t="shared" si="103"/>
        <v>3.1978264121208535</v>
      </c>
      <c r="J267">
        <f t="shared" si="104"/>
        <v>36.780547771365214</v>
      </c>
      <c r="K267">
        <f t="shared" si="105"/>
        <v>1633.5985714285709</v>
      </c>
      <c r="L267">
        <f t="shared" si="106"/>
        <v>1256.3834014332076</v>
      </c>
      <c r="M267">
        <f t="shared" si="107"/>
        <v>127.05146037145461</v>
      </c>
      <c r="N267">
        <f t="shared" si="108"/>
        <v>165.19725103337086</v>
      </c>
      <c r="O267">
        <f t="shared" si="109"/>
        <v>0.18236159375839039</v>
      </c>
      <c r="P267">
        <f t="shared" si="110"/>
        <v>2.2490800608617052</v>
      </c>
      <c r="Q267">
        <f t="shared" si="111"/>
        <v>0.1745271925502476</v>
      </c>
      <c r="R267">
        <f t="shared" si="112"/>
        <v>0.10975533702305601</v>
      </c>
      <c r="S267">
        <f t="shared" si="113"/>
        <v>226.11560280806054</v>
      </c>
      <c r="T267">
        <f t="shared" si="114"/>
        <v>33.987826517218089</v>
      </c>
      <c r="U267">
        <f t="shared" si="115"/>
        <v>34.188200000000002</v>
      </c>
      <c r="V267">
        <f t="shared" si="116"/>
        <v>5.3993567642715155</v>
      </c>
      <c r="W267">
        <f t="shared" si="117"/>
        <v>70.433499867206038</v>
      </c>
      <c r="X267">
        <f t="shared" si="118"/>
        <v>3.6291824492903531</v>
      </c>
      <c r="Y267">
        <f t="shared" si="119"/>
        <v>5.1526368221552863</v>
      </c>
      <c r="Z267">
        <f t="shared" si="120"/>
        <v>1.7701743149811624</v>
      </c>
      <c r="AA267">
        <f t="shared" si="121"/>
        <v>-141.02414477452965</v>
      </c>
      <c r="AB267">
        <f t="shared" si="122"/>
        <v>-101.49865541308596</v>
      </c>
      <c r="AC267">
        <f t="shared" si="123"/>
        <v>-10.413688741965956</v>
      </c>
      <c r="AD267">
        <f t="shared" si="124"/>
        <v>-26.820886121521013</v>
      </c>
      <c r="AE267">
        <f t="shared" si="125"/>
        <v>60.979812856158567</v>
      </c>
      <c r="AF267">
        <f t="shared" si="126"/>
        <v>3.1883478255206392</v>
      </c>
      <c r="AG267">
        <f t="shared" si="127"/>
        <v>36.780547771365214</v>
      </c>
      <c r="AH267">
        <v>1726.8492715975369</v>
      </c>
      <c r="AI267">
        <v>1697.047454545454</v>
      </c>
      <c r="AJ267">
        <v>1.755976013399309</v>
      </c>
      <c r="AK267">
        <v>66.400301856687292</v>
      </c>
      <c r="AL267">
        <f t="shared" si="128"/>
        <v>3.1978264121208535</v>
      </c>
      <c r="AM267">
        <v>34.227263128166271</v>
      </c>
      <c r="AN267">
        <v>35.891606060606073</v>
      </c>
      <c r="AO267">
        <v>4.295170340432437E-6</v>
      </c>
      <c r="AP267">
        <v>80.260018109835471</v>
      </c>
      <c r="AQ267">
        <v>15</v>
      </c>
      <c r="AR267">
        <v>3</v>
      </c>
      <c r="AS267">
        <f t="shared" si="129"/>
        <v>1</v>
      </c>
      <c r="AT267">
        <f t="shared" si="130"/>
        <v>0</v>
      </c>
      <c r="AU267">
        <f t="shared" si="131"/>
        <v>22275.798104480473</v>
      </c>
      <c r="AV267">
        <f t="shared" si="132"/>
        <v>1199.988571428572</v>
      </c>
      <c r="AW267">
        <f t="shared" si="133"/>
        <v>1025.9165278798246</v>
      </c>
      <c r="AX267">
        <f t="shared" si="134"/>
        <v>0.85493858217206453</v>
      </c>
      <c r="AY267">
        <f t="shared" si="135"/>
        <v>0.18843146359208457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1669308349.5999999</v>
      </c>
      <c r="BF267">
        <v>1633.5985714285709</v>
      </c>
      <c r="BG267">
        <v>1669.33</v>
      </c>
      <c r="BH267">
        <v>35.888171428571432</v>
      </c>
      <c r="BI267">
        <v>34.228728571428569</v>
      </c>
      <c r="BJ267">
        <v>1638.04</v>
      </c>
      <c r="BK267">
        <v>35.735999999999997</v>
      </c>
      <c r="BL267">
        <v>500.14342857142861</v>
      </c>
      <c r="BM267">
        <v>101.0247142857143</v>
      </c>
      <c r="BN267">
        <v>0.1000381</v>
      </c>
      <c r="BO267">
        <v>33.351114285714281</v>
      </c>
      <c r="BP267">
        <v>34.188200000000002</v>
      </c>
      <c r="BQ267">
        <v>999.89999999999986</v>
      </c>
      <c r="BR267">
        <v>0</v>
      </c>
      <c r="BS267">
        <v>0</v>
      </c>
      <c r="BT267">
        <v>4494.6442857142856</v>
      </c>
      <c r="BU267">
        <v>0</v>
      </c>
      <c r="BV267">
        <v>208.1648571428571</v>
      </c>
      <c r="BW267">
        <v>-35.731385714285707</v>
      </c>
      <c r="BX267">
        <v>1694.4085714285709</v>
      </c>
      <c r="BY267">
        <v>1728.494285714286</v>
      </c>
      <c r="BZ267">
        <v>1.6594342857142861</v>
      </c>
      <c r="CA267">
        <v>1669.33</v>
      </c>
      <c r="CB267">
        <v>34.228728571428569</v>
      </c>
      <c r="CC267">
        <v>3.625591428571429</v>
      </c>
      <c r="CD267">
        <v>3.4579499999999999</v>
      </c>
      <c r="CE267">
        <v>27.219657142857141</v>
      </c>
      <c r="CF267">
        <v>26.414671428571431</v>
      </c>
      <c r="CG267">
        <v>1199.988571428572</v>
      </c>
      <c r="CH267">
        <v>0.49996299999999999</v>
      </c>
      <c r="CI267">
        <v>0.50003700000000006</v>
      </c>
      <c r="CJ267">
        <v>0</v>
      </c>
      <c r="CK267">
        <v>1170.508571428571</v>
      </c>
      <c r="CL267">
        <v>4.9990899999999998</v>
      </c>
      <c r="CM267">
        <v>12918.44285714286</v>
      </c>
      <c r="CN267">
        <v>9557.6285714285714</v>
      </c>
      <c r="CO267">
        <v>42.875</v>
      </c>
      <c r="CP267">
        <v>44.625</v>
      </c>
      <c r="CQ267">
        <v>43.686999999999998</v>
      </c>
      <c r="CR267">
        <v>43.561999999999998</v>
      </c>
      <c r="CS267">
        <v>44.25</v>
      </c>
      <c r="CT267">
        <v>597.45142857142855</v>
      </c>
      <c r="CU267">
        <v>597.53714285714273</v>
      </c>
      <c r="CV267">
        <v>0</v>
      </c>
      <c r="CW267">
        <v>1669308360.5</v>
      </c>
      <c r="CX267">
        <v>0</v>
      </c>
      <c r="CY267">
        <v>1669300797.0999999</v>
      </c>
      <c r="CZ267" t="s">
        <v>356</v>
      </c>
      <c r="DA267">
        <v>1669300797.0999999</v>
      </c>
      <c r="DB267">
        <v>1669300794.5999999</v>
      </c>
      <c r="DC267">
        <v>7</v>
      </c>
      <c r="DD267">
        <v>-0.40400000000000003</v>
      </c>
      <c r="DE267">
        <v>2.3E-2</v>
      </c>
      <c r="DF267">
        <v>-3.4009999999999998</v>
      </c>
      <c r="DG267">
        <v>0.121</v>
      </c>
      <c r="DH267">
        <v>413</v>
      </c>
      <c r="DI267">
        <v>31</v>
      </c>
      <c r="DJ267">
        <v>0.5</v>
      </c>
      <c r="DK267">
        <v>0.27</v>
      </c>
      <c r="DL267">
        <v>-35.743312195121952</v>
      </c>
      <c r="DM267">
        <v>-1.1350996515680141</v>
      </c>
      <c r="DN267">
        <v>0.16346906352373819</v>
      </c>
      <c r="DO267">
        <v>0</v>
      </c>
      <c r="DP267">
        <v>1.644795365853658</v>
      </c>
      <c r="DQ267">
        <v>0.1231258536585333</v>
      </c>
      <c r="DR267">
        <v>1.2420263556679091E-2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2.9484599999999999</v>
      </c>
      <c r="EB267">
        <v>2.5974200000000001</v>
      </c>
      <c r="EC267">
        <v>0.25267200000000001</v>
      </c>
      <c r="ED267">
        <v>0.25383899999999998</v>
      </c>
      <c r="EE267">
        <v>0.14450099999999999</v>
      </c>
      <c r="EF267">
        <v>0.13841600000000001</v>
      </c>
      <c r="EG267">
        <v>22646.7</v>
      </c>
      <c r="EH267">
        <v>23017.5</v>
      </c>
      <c r="EI267">
        <v>28205.4</v>
      </c>
      <c r="EJ267">
        <v>29703.5</v>
      </c>
      <c r="EK267">
        <v>33203.9</v>
      </c>
      <c r="EL267">
        <v>35524.6</v>
      </c>
      <c r="EM267">
        <v>39800.9</v>
      </c>
      <c r="EN267">
        <v>42438.5</v>
      </c>
      <c r="EO267">
        <v>1.94045</v>
      </c>
      <c r="EP267">
        <v>1.91858</v>
      </c>
      <c r="EQ267">
        <v>0.187166</v>
      </c>
      <c r="ER267">
        <v>0</v>
      </c>
      <c r="ES267">
        <v>31.152899999999999</v>
      </c>
      <c r="ET267">
        <v>999.9</v>
      </c>
      <c r="EU267">
        <v>72</v>
      </c>
      <c r="EV267">
        <v>34.5</v>
      </c>
      <c r="EW267">
        <v>39.152200000000001</v>
      </c>
      <c r="EX267">
        <v>28.874600000000001</v>
      </c>
      <c r="EY267">
        <v>1.97516</v>
      </c>
      <c r="EZ267">
        <v>1</v>
      </c>
      <c r="FA267">
        <v>0.446133</v>
      </c>
      <c r="FB267">
        <v>0.231046</v>
      </c>
      <c r="FC267">
        <v>20.275500000000001</v>
      </c>
      <c r="FD267">
        <v>5.2207299999999996</v>
      </c>
      <c r="FE267">
        <v>12.004</v>
      </c>
      <c r="FF267">
        <v>4.9876500000000004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1.8657600000000001</v>
      </c>
      <c r="FM267">
        <v>1.8621099999999999</v>
      </c>
      <c r="FN267">
        <v>1.8641700000000001</v>
      </c>
      <c r="FO267">
        <v>1.8602099999999999</v>
      </c>
      <c r="FP267">
        <v>1.8609599999999999</v>
      </c>
      <c r="FQ267">
        <v>1.86006</v>
      </c>
      <c r="FR267">
        <v>1.86174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-4.45</v>
      </c>
      <c r="GH267">
        <v>0.1522</v>
      </c>
      <c r="GI267">
        <v>-2.4104999999999999</v>
      </c>
      <c r="GJ267">
        <v>-2.6733299999999998E-3</v>
      </c>
      <c r="GK267">
        <v>1.6058599999999999E-6</v>
      </c>
      <c r="GL267">
        <v>-4.45944E-10</v>
      </c>
      <c r="GM267">
        <v>-0.1235328524796835</v>
      </c>
      <c r="GN267">
        <v>8.2927637995010707E-4</v>
      </c>
      <c r="GO267">
        <v>4.5700164417846682E-4</v>
      </c>
      <c r="GP267">
        <v>-7.3971344136228166E-6</v>
      </c>
      <c r="GQ267">
        <v>4</v>
      </c>
      <c r="GR267">
        <v>2095</v>
      </c>
      <c r="GS267">
        <v>4</v>
      </c>
      <c r="GT267">
        <v>35</v>
      </c>
      <c r="GU267">
        <v>125.9</v>
      </c>
      <c r="GV267">
        <v>126</v>
      </c>
      <c r="GW267">
        <v>3.3886699999999998</v>
      </c>
      <c r="GX267">
        <v>2.5134300000000001</v>
      </c>
      <c r="GY267">
        <v>1.4489700000000001</v>
      </c>
      <c r="GZ267">
        <v>2.32666</v>
      </c>
      <c r="HA267">
        <v>1.5478499999999999</v>
      </c>
      <c r="HB267">
        <v>2.3584000000000001</v>
      </c>
      <c r="HC267">
        <v>39.1676</v>
      </c>
      <c r="HD267">
        <v>14.5961</v>
      </c>
      <c r="HE267">
        <v>18</v>
      </c>
      <c r="HF267">
        <v>494.93700000000001</v>
      </c>
      <c r="HG267">
        <v>522.01900000000001</v>
      </c>
      <c r="HH267">
        <v>30.9998</v>
      </c>
      <c r="HI267">
        <v>33.027099999999997</v>
      </c>
      <c r="HJ267">
        <v>30.000399999999999</v>
      </c>
      <c r="HK267">
        <v>32.905999999999999</v>
      </c>
      <c r="HL267">
        <v>32.888599999999997</v>
      </c>
      <c r="HM267">
        <v>67.785600000000002</v>
      </c>
      <c r="HN267">
        <v>19.946200000000001</v>
      </c>
      <c r="HO267">
        <v>100</v>
      </c>
      <c r="HP267">
        <v>31</v>
      </c>
      <c r="HQ267">
        <v>1681.88</v>
      </c>
      <c r="HR267">
        <v>34.189100000000003</v>
      </c>
      <c r="HS267">
        <v>99.37</v>
      </c>
      <c r="HT267">
        <v>98.428600000000003</v>
      </c>
    </row>
    <row r="268" spans="1:228" x14ac:dyDescent="0.2">
      <c r="A268">
        <v>253</v>
      </c>
      <c r="B268">
        <v>1669308355.5999999</v>
      </c>
      <c r="C268">
        <v>1006</v>
      </c>
      <c r="D268" t="s">
        <v>865</v>
      </c>
      <c r="E268" t="s">
        <v>866</v>
      </c>
      <c r="F268">
        <v>4</v>
      </c>
      <c r="G268">
        <v>1669308353.2874999</v>
      </c>
      <c r="H268">
        <f t="shared" si="102"/>
        <v>3.2130152453976419E-3</v>
      </c>
      <c r="I268">
        <f t="shared" si="103"/>
        <v>3.2130152453976417</v>
      </c>
      <c r="J268">
        <f t="shared" si="104"/>
        <v>36.884165489438921</v>
      </c>
      <c r="K268">
        <f t="shared" si="105"/>
        <v>1639.7850000000001</v>
      </c>
      <c r="L268">
        <f t="shared" si="106"/>
        <v>1263.7637659708707</v>
      </c>
      <c r="M268">
        <f t="shared" si="107"/>
        <v>127.80056924925529</v>
      </c>
      <c r="N268">
        <f t="shared" si="108"/>
        <v>165.82644801925781</v>
      </c>
      <c r="O268">
        <f t="shared" si="109"/>
        <v>0.18363419059225453</v>
      </c>
      <c r="P268">
        <f t="shared" si="110"/>
        <v>2.2506899696514693</v>
      </c>
      <c r="Q268">
        <f t="shared" si="111"/>
        <v>0.175698040463975</v>
      </c>
      <c r="R268">
        <f t="shared" si="112"/>
        <v>0.11049572458886774</v>
      </c>
      <c r="S268">
        <f t="shared" si="113"/>
        <v>226.11521586202736</v>
      </c>
      <c r="T268">
        <f t="shared" si="114"/>
        <v>33.981200430775573</v>
      </c>
      <c r="U268">
        <f t="shared" si="115"/>
        <v>34.180499999999988</v>
      </c>
      <c r="V268">
        <f t="shared" si="116"/>
        <v>5.3970413030995816</v>
      </c>
      <c r="W268">
        <f t="shared" si="117"/>
        <v>70.459160697373889</v>
      </c>
      <c r="X268">
        <f t="shared" si="118"/>
        <v>3.6302601391753901</v>
      </c>
      <c r="Y268">
        <f t="shared" si="119"/>
        <v>5.1522897849543856</v>
      </c>
      <c r="Z268">
        <f t="shared" si="120"/>
        <v>1.7667811639241915</v>
      </c>
      <c r="AA268">
        <f t="shared" si="121"/>
        <v>-141.69397232203602</v>
      </c>
      <c r="AB268">
        <f t="shared" si="122"/>
        <v>-100.78282082300956</v>
      </c>
      <c r="AC268">
        <f t="shared" si="123"/>
        <v>-10.33239825236876</v>
      </c>
      <c r="AD268">
        <f t="shared" si="124"/>
        <v>-26.693975535386983</v>
      </c>
      <c r="AE268">
        <f t="shared" si="125"/>
        <v>60.666864878017826</v>
      </c>
      <c r="AF268">
        <f t="shared" si="126"/>
        <v>3.201050911183029</v>
      </c>
      <c r="AG268">
        <f t="shared" si="127"/>
        <v>36.884165489438921</v>
      </c>
      <c r="AH268">
        <v>1733.5465253354389</v>
      </c>
      <c r="AI268">
        <v>1703.925757575757</v>
      </c>
      <c r="AJ268">
        <v>1.7102190284782759</v>
      </c>
      <c r="AK268">
        <v>66.400301856687292</v>
      </c>
      <c r="AL268">
        <f t="shared" si="128"/>
        <v>3.2130152453976417</v>
      </c>
      <c r="AM268">
        <v>34.231575843157543</v>
      </c>
      <c r="AN268">
        <v>35.903223636363627</v>
      </c>
      <c r="AO268">
        <v>1.093267312638806E-4</v>
      </c>
      <c r="AP268">
        <v>80.260018109835471</v>
      </c>
      <c r="AQ268">
        <v>15</v>
      </c>
      <c r="AR268">
        <v>3</v>
      </c>
      <c r="AS268">
        <f t="shared" si="129"/>
        <v>1</v>
      </c>
      <c r="AT268">
        <f t="shared" si="130"/>
        <v>0</v>
      </c>
      <c r="AU268">
        <f t="shared" si="131"/>
        <v>22303.518508406469</v>
      </c>
      <c r="AV268">
        <f t="shared" si="132"/>
        <v>1199.9837500000001</v>
      </c>
      <c r="AW268">
        <f t="shared" si="133"/>
        <v>1025.9126760943145</v>
      </c>
      <c r="AX268">
        <f t="shared" si="134"/>
        <v>0.85493880737494532</v>
      </c>
      <c r="AY268">
        <f t="shared" si="135"/>
        <v>0.1884318982336447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1669308353.2874999</v>
      </c>
      <c r="BF268">
        <v>1639.7850000000001</v>
      </c>
      <c r="BG268">
        <v>1675.3712499999999</v>
      </c>
      <c r="BH268">
        <v>35.898049999999998</v>
      </c>
      <c r="BI268">
        <v>34.231924999999997</v>
      </c>
      <c r="BJ268">
        <v>1644.2325000000001</v>
      </c>
      <c r="BK268">
        <v>35.745862500000001</v>
      </c>
      <c r="BL268">
        <v>500.11712499999999</v>
      </c>
      <c r="BM268">
        <v>101.027</v>
      </c>
      <c r="BN268">
        <v>9.9945312499999994E-2</v>
      </c>
      <c r="BO268">
        <v>33.349912500000002</v>
      </c>
      <c r="BP268">
        <v>34.180499999999988</v>
      </c>
      <c r="BQ268">
        <v>999.9</v>
      </c>
      <c r="BR268">
        <v>0</v>
      </c>
      <c r="BS268">
        <v>0</v>
      </c>
      <c r="BT268">
        <v>4499.2174999999997</v>
      </c>
      <c r="BU268">
        <v>0</v>
      </c>
      <c r="BV268">
        <v>204.48099999999999</v>
      </c>
      <c r="BW268">
        <v>-35.584037500000001</v>
      </c>
      <c r="BX268">
        <v>1700.8425</v>
      </c>
      <c r="BY268">
        <v>1734.7537500000001</v>
      </c>
      <c r="BZ268">
        <v>1.6661237499999999</v>
      </c>
      <c r="CA268">
        <v>1675.3712499999999</v>
      </c>
      <c r="CB268">
        <v>34.231924999999997</v>
      </c>
      <c r="CC268">
        <v>3.6266712499999998</v>
      </c>
      <c r="CD268">
        <v>3.45834625</v>
      </c>
      <c r="CE268">
        <v>27.224699999999999</v>
      </c>
      <c r="CF268">
        <v>26.416625</v>
      </c>
      <c r="CG268">
        <v>1199.9837500000001</v>
      </c>
      <c r="CH268">
        <v>0.49995450000000002</v>
      </c>
      <c r="CI268">
        <v>0.50004549999999992</v>
      </c>
      <c r="CJ268">
        <v>0</v>
      </c>
      <c r="CK268">
        <v>1170.3912499999999</v>
      </c>
      <c r="CL268">
        <v>4.9990899999999998</v>
      </c>
      <c r="CM268">
        <v>12915.0375</v>
      </c>
      <c r="CN268">
        <v>9557.5600000000013</v>
      </c>
      <c r="CO268">
        <v>42.875</v>
      </c>
      <c r="CP268">
        <v>44.625</v>
      </c>
      <c r="CQ268">
        <v>43.686999999999998</v>
      </c>
      <c r="CR268">
        <v>43.585624999999993</v>
      </c>
      <c r="CS268">
        <v>44.25</v>
      </c>
      <c r="CT268">
        <v>597.44000000000005</v>
      </c>
      <c r="CU268">
        <v>597.54374999999993</v>
      </c>
      <c r="CV268">
        <v>0</v>
      </c>
      <c r="CW268">
        <v>1669308364.7</v>
      </c>
      <c r="CX268">
        <v>0</v>
      </c>
      <c r="CY268">
        <v>1669300797.0999999</v>
      </c>
      <c r="CZ268" t="s">
        <v>356</v>
      </c>
      <c r="DA268">
        <v>1669300797.0999999</v>
      </c>
      <c r="DB268">
        <v>1669300794.5999999</v>
      </c>
      <c r="DC268">
        <v>7</v>
      </c>
      <c r="DD268">
        <v>-0.40400000000000003</v>
      </c>
      <c r="DE268">
        <v>2.3E-2</v>
      </c>
      <c r="DF268">
        <v>-3.4009999999999998</v>
      </c>
      <c r="DG268">
        <v>0.121</v>
      </c>
      <c r="DH268">
        <v>413</v>
      </c>
      <c r="DI268">
        <v>31</v>
      </c>
      <c r="DJ268">
        <v>0.5</v>
      </c>
      <c r="DK268">
        <v>0.27</v>
      </c>
      <c r="DL268">
        <v>-35.764304878048783</v>
      </c>
      <c r="DM268">
        <v>0.52032961672468314</v>
      </c>
      <c r="DN268">
        <v>0.12681573140703911</v>
      </c>
      <c r="DO268">
        <v>0</v>
      </c>
      <c r="DP268">
        <v>1.65259512195122</v>
      </c>
      <c r="DQ268">
        <v>9.7897421602787901E-2</v>
      </c>
      <c r="DR268">
        <v>9.8080171591858369E-3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2.9483000000000001</v>
      </c>
      <c r="EB268">
        <v>2.5973600000000001</v>
      </c>
      <c r="EC268">
        <v>0.253274</v>
      </c>
      <c r="ED268">
        <v>0.254444</v>
      </c>
      <c r="EE268">
        <v>0.144535</v>
      </c>
      <c r="EF268">
        <v>0.13842299999999999</v>
      </c>
      <c r="EG268">
        <v>22628</v>
      </c>
      <c r="EH268">
        <v>22998.7</v>
      </c>
      <c r="EI268">
        <v>28204.9</v>
      </c>
      <c r="EJ268">
        <v>29703.5</v>
      </c>
      <c r="EK268">
        <v>33201.9</v>
      </c>
      <c r="EL268">
        <v>35524.199999999997</v>
      </c>
      <c r="EM268">
        <v>39800</v>
      </c>
      <c r="EN268">
        <v>42438.400000000001</v>
      </c>
      <c r="EO268">
        <v>1.9403300000000001</v>
      </c>
      <c r="EP268">
        <v>1.91865</v>
      </c>
      <c r="EQ268">
        <v>0.186644</v>
      </c>
      <c r="ER268">
        <v>0</v>
      </c>
      <c r="ES268">
        <v>31.1447</v>
      </c>
      <c r="ET268">
        <v>999.9</v>
      </c>
      <c r="EU268">
        <v>72</v>
      </c>
      <c r="EV268">
        <v>34.5</v>
      </c>
      <c r="EW268">
        <v>39.153500000000001</v>
      </c>
      <c r="EX268">
        <v>28.724599999999999</v>
      </c>
      <c r="EY268">
        <v>2.1834899999999999</v>
      </c>
      <c r="EZ268">
        <v>1</v>
      </c>
      <c r="FA268">
        <v>0.44616600000000001</v>
      </c>
      <c r="FB268">
        <v>0.231743</v>
      </c>
      <c r="FC268">
        <v>20.275400000000001</v>
      </c>
      <c r="FD268">
        <v>5.2204300000000003</v>
      </c>
      <c r="FE268">
        <v>12.004</v>
      </c>
      <c r="FF268">
        <v>4.9875999999999996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1.86578</v>
      </c>
      <c r="FM268">
        <v>1.86208</v>
      </c>
      <c r="FN268">
        <v>1.86416</v>
      </c>
      <c r="FO268">
        <v>1.8602099999999999</v>
      </c>
      <c r="FP268">
        <v>1.8609599999999999</v>
      </c>
      <c r="FQ268">
        <v>1.86006</v>
      </c>
      <c r="FR268">
        <v>1.86175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-4.45</v>
      </c>
      <c r="GH268">
        <v>0.1522</v>
      </c>
      <c r="GI268">
        <v>-2.4104999999999999</v>
      </c>
      <c r="GJ268">
        <v>-2.6733299999999998E-3</v>
      </c>
      <c r="GK268">
        <v>1.6058599999999999E-6</v>
      </c>
      <c r="GL268">
        <v>-4.45944E-10</v>
      </c>
      <c r="GM268">
        <v>-0.1235328524796835</v>
      </c>
      <c r="GN268">
        <v>8.2927637995010707E-4</v>
      </c>
      <c r="GO268">
        <v>4.5700164417846682E-4</v>
      </c>
      <c r="GP268">
        <v>-7.3971344136228166E-6</v>
      </c>
      <c r="GQ268">
        <v>4</v>
      </c>
      <c r="GR268">
        <v>2095</v>
      </c>
      <c r="GS268">
        <v>4</v>
      </c>
      <c r="GT268">
        <v>35</v>
      </c>
      <c r="GU268">
        <v>126</v>
      </c>
      <c r="GV268">
        <v>126</v>
      </c>
      <c r="GW268">
        <v>3.3996599999999999</v>
      </c>
      <c r="GX268">
        <v>2.5097700000000001</v>
      </c>
      <c r="GY268">
        <v>1.4489700000000001</v>
      </c>
      <c r="GZ268">
        <v>2.32666</v>
      </c>
      <c r="HA268">
        <v>1.5478499999999999</v>
      </c>
      <c r="HB268">
        <v>2.36694</v>
      </c>
      <c r="HC268">
        <v>39.1676</v>
      </c>
      <c r="HD268">
        <v>14.5961</v>
      </c>
      <c r="HE268">
        <v>18</v>
      </c>
      <c r="HF268">
        <v>494.875</v>
      </c>
      <c r="HG268">
        <v>522.09199999999998</v>
      </c>
      <c r="HH268">
        <v>31.0001</v>
      </c>
      <c r="HI268">
        <v>33.028399999999998</v>
      </c>
      <c r="HJ268">
        <v>30.000299999999999</v>
      </c>
      <c r="HK268">
        <v>32.908099999999997</v>
      </c>
      <c r="HL268">
        <v>32.890799999999999</v>
      </c>
      <c r="HM268">
        <v>68.003</v>
      </c>
      <c r="HN268">
        <v>19.946200000000001</v>
      </c>
      <c r="HO268">
        <v>100</v>
      </c>
      <c r="HP268">
        <v>31</v>
      </c>
      <c r="HQ268">
        <v>1688.56</v>
      </c>
      <c r="HR268">
        <v>34.164700000000003</v>
      </c>
      <c r="HS268">
        <v>99.367999999999995</v>
      </c>
      <c r="HT268">
        <v>98.428299999999993</v>
      </c>
    </row>
    <row r="269" spans="1:228" x14ac:dyDescent="0.2">
      <c r="A269">
        <v>254</v>
      </c>
      <c r="B269">
        <v>1669308359.5999999</v>
      </c>
      <c r="C269">
        <v>1010</v>
      </c>
      <c r="D269" t="s">
        <v>867</v>
      </c>
      <c r="E269" t="s">
        <v>868</v>
      </c>
      <c r="F269">
        <v>4</v>
      </c>
      <c r="G269">
        <v>1669308357.5999999</v>
      </c>
      <c r="H269">
        <f t="shared" si="102"/>
        <v>3.270692438968503E-3</v>
      </c>
      <c r="I269">
        <f t="shared" si="103"/>
        <v>3.2706924389685028</v>
      </c>
      <c r="J269">
        <f t="shared" si="104"/>
        <v>36.715338996779359</v>
      </c>
      <c r="K269">
        <f t="shared" si="105"/>
        <v>1646.775714285714</v>
      </c>
      <c r="L269">
        <f t="shared" si="106"/>
        <v>1279.4712045159533</v>
      </c>
      <c r="M269">
        <f t="shared" si="107"/>
        <v>129.39052871134604</v>
      </c>
      <c r="N269">
        <f t="shared" si="108"/>
        <v>166.53534646842164</v>
      </c>
      <c r="O269">
        <f t="shared" si="109"/>
        <v>0.18794632317929011</v>
      </c>
      <c r="P269">
        <f t="shared" si="110"/>
        <v>2.24833207003471</v>
      </c>
      <c r="Q269">
        <f t="shared" si="111"/>
        <v>0.17963384491791748</v>
      </c>
      <c r="R269">
        <f t="shared" si="112"/>
        <v>0.11298735716240794</v>
      </c>
      <c r="S269">
        <f t="shared" si="113"/>
        <v>226.12012037924046</v>
      </c>
      <c r="T269">
        <f t="shared" si="114"/>
        <v>33.970339796955635</v>
      </c>
      <c r="U269">
        <f t="shared" si="115"/>
        <v>34.1599</v>
      </c>
      <c r="V269">
        <f t="shared" si="116"/>
        <v>5.3908509369552355</v>
      </c>
      <c r="W269">
        <f t="shared" si="117"/>
        <v>70.457204010343091</v>
      </c>
      <c r="X269">
        <f t="shared" si="118"/>
        <v>3.6316945789883186</v>
      </c>
      <c r="Y269">
        <f t="shared" si="119"/>
        <v>5.1544687729237557</v>
      </c>
      <c r="Z269">
        <f t="shared" si="120"/>
        <v>1.7591563579669169</v>
      </c>
      <c r="AA269">
        <f t="shared" si="121"/>
        <v>-144.23753655851098</v>
      </c>
      <c r="AB269">
        <f t="shared" si="122"/>
        <v>-97.2657666396792</v>
      </c>
      <c r="AC269">
        <f t="shared" si="123"/>
        <v>-9.9816441854165685</v>
      </c>
      <c r="AD269">
        <f t="shared" si="124"/>
        <v>-25.36482700436629</v>
      </c>
      <c r="AE269">
        <f t="shared" si="125"/>
        <v>61.101383558842549</v>
      </c>
      <c r="AF269">
        <f t="shared" si="126"/>
        <v>3.2270411084624926</v>
      </c>
      <c r="AG269">
        <f t="shared" si="127"/>
        <v>36.715338996779359</v>
      </c>
      <c r="AH269">
        <v>1740.509486115652</v>
      </c>
      <c r="AI269">
        <v>1710.7976363636351</v>
      </c>
      <c r="AJ269">
        <v>1.745522680060162</v>
      </c>
      <c r="AK269">
        <v>66.400301856687292</v>
      </c>
      <c r="AL269">
        <f t="shared" si="128"/>
        <v>3.2706924389685028</v>
      </c>
      <c r="AM269">
        <v>34.231757483370707</v>
      </c>
      <c r="AN269">
        <v>35.915020606060587</v>
      </c>
      <c r="AO269">
        <v>2.9965825840873352E-3</v>
      </c>
      <c r="AP269">
        <v>80.260018109835471</v>
      </c>
      <c r="AQ269">
        <v>15</v>
      </c>
      <c r="AR269">
        <v>3</v>
      </c>
      <c r="AS269">
        <f t="shared" si="129"/>
        <v>1</v>
      </c>
      <c r="AT269">
        <f t="shared" si="130"/>
        <v>0</v>
      </c>
      <c r="AU269">
        <f t="shared" si="131"/>
        <v>22262.303532624297</v>
      </c>
      <c r="AV269">
        <f t="shared" si="132"/>
        <v>1200.014285714286</v>
      </c>
      <c r="AW269">
        <f t="shared" si="133"/>
        <v>1025.9383421654097</v>
      </c>
      <c r="AX269">
        <f t="shared" si="134"/>
        <v>0.85493844063259561</v>
      </c>
      <c r="AY269">
        <f t="shared" si="135"/>
        <v>0.18843119042090961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1669308357.5999999</v>
      </c>
      <c r="BF269">
        <v>1646.775714285714</v>
      </c>
      <c r="BG269">
        <v>1682.6314285714279</v>
      </c>
      <c r="BH269">
        <v>35.911814285714293</v>
      </c>
      <c r="BI269">
        <v>34.232199999999992</v>
      </c>
      <c r="BJ269">
        <v>1651.228571428572</v>
      </c>
      <c r="BK269">
        <v>35.759528571428568</v>
      </c>
      <c r="BL269">
        <v>500.12142857142862</v>
      </c>
      <c r="BM269">
        <v>101.0281428571429</v>
      </c>
      <c r="BN269">
        <v>9.9985899999999989E-2</v>
      </c>
      <c r="BO269">
        <v>33.357457142857143</v>
      </c>
      <c r="BP269">
        <v>34.1599</v>
      </c>
      <c r="BQ269">
        <v>999.89999999999986</v>
      </c>
      <c r="BR269">
        <v>0</v>
      </c>
      <c r="BS269">
        <v>0</v>
      </c>
      <c r="BT269">
        <v>4492.32</v>
      </c>
      <c r="BU269">
        <v>0</v>
      </c>
      <c r="BV269">
        <v>200.17442857142859</v>
      </c>
      <c r="BW269">
        <v>-35.854128571428568</v>
      </c>
      <c r="BX269">
        <v>1708.1171428571431</v>
      </c>
      <c r="BY269">
        <v>1742.272857142857</v>
      </c>
      <c r="BZ269">
        <v>1.6796</v>
      </c>
      <c r="CA269">
        <v>1682.6314285714279</v>
      </c>
      <c r="CB269">
        <v>34.232199999999992</v>
      </c>
      <c r="CC269">
        <v>3.628094285714285</v>
      </c>
      <c r="CD269">
        <v>3.4584100000000002</v>
      </c>
      <c r="CE269">
        <v>27.231385714285722</v>
      </c>
      <c r="CF269">
        <v>26.416914285714281</v>
      </c>
      <c r="CG269">
        <v>1200.014285714286</v>
      </c>
      <c r="CH269">
        <v>0.49996871428571432</v>
      </c>
      <c r="CI269">
        <v>0.50003128571428568</v>
      </c>
      <c r="CJ269">
        <v>0</v>
      </c>
      <c r="CK269">
        <v>1169.954285714286</v>
      </c>
      <c r="CL269">
        <v>4.9990899999999998</v>
      </c>
      <c r="CM269">
        <v>12909.61428571428</v>
      </c>
      <c r="CN269">
        <v>9557.8514285714282</v>
      </c>
      <c r="CO269">
        <v>42.875</v>
      </c>
      <c r="CP269">
        <v>44.625</v>
      </c>
      <c r="CQ269">
        <v>43.686999999999998</v>
      </c>
      <c r="CR269">
        <v>43.589000000000013</v>
      </c>
      <c r="CS269">
        <v>44.25</v>
      </c>
      <c r="CT269">
        <v>597.47</v>
      </c>
      <c r="CU269">
        <v>597.54428571428559</v>
      </c>
      <c r="CV269">
        <v>0</v>
      </c>
      <c r="CW269">
        <v>1669308368.3</v>
      </c>
      <c r="CX269">
        <v>0</v>
      </c>
      <c r="CY269">
        <v>1669300797.0999999</v>
      </c>
      <c r="CZ269" t="s">
        <v>356</v>
      </c>
      <c r="DA269">
        <v>1669300797.0999999</v>
      </c>
      <c r="DB269">
        <v>1669300794.5999999</v>
      </c>
      <c r="DC269">
        <v>7</v>
      </c>
      <c r="DD269">
        <v>-0.40400000000000003</v>
      </c>
      <c r="DE269">
        <v>2.3E-2</v>
      </c>
      <c r="DF269">
        <v>-3.4009999999999998</v>
      </c>
      <c r="DG269">
        <v>0.121</v>
      </c>
      <c r="DH269">
        <v>413</v>
      </c>
      <c r="DI269">
        <v>31</v>
      </c>
      <c r="DJ269">
        <v>0.5</v>
      </c>
      <c r="DK269">
        <v>0.27</v>
      </c>
      <c r="DL269">
        <v>-35.781704878048778</v>
      </c>
      <c r="DM269">
        <v>0.52252682926820149</v>
      </c>
      <c r="DN269">
        <v>0.12547454109901959</v>
      </c>
      <c r="DO269">
        <v>0</v>
      </c>
      <c r="DP269">
        <v>1.660270243902439</v>
      </c>
      <c r="DQ269">
        <v>0.1071721254355444</v>
      </c>
      <c r="DR269">
        <v>1.0821068088440159E-2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2.9483999999999999</v>
      </c>
      <c r="EB269">
        <v>2.5974200000000001</v>
      </c>
      <c r="EC269">
        <v>0.25387700000000002</v>
      </c>
      <c r="ED269">
        <v>0.25504399999999999</v>
      </c>
      <c r="EE269">
        <v>0.144561</v>
      </c>
      <c r="EF269">
        <v>0.13842699999999999</v>
      </c>
      <c r="EG269">
        <v>22609.4</v>
      </c>
      <c r="EH269">
        <v>22979.599999999999</v>
      </c>
      <c r="EI269">
        <v>28204.6</v>
      </c>
      <c r="EJ269">
        <v>29702.799999999999</v>
      </c>
      <c r="EK269">
        <v>33200.9</v>
      </c>
      <c r="EL269">
        <v>35523.300000000003</v>
      </c>
      <c r="EM269">
        <v>39799.9</v>
      </c>
      <c r="EN269">
        <v>42437.4</v>
      </c>
      <c r="EO269">
        <v>1.9403300000000001</v>
      </c>
      <c r="EP269">
        <v>1.9187700000000001</v>
      </c>
      <c r="EQ269">
        <v>0.18615599999999999</v>
      </c>
      <c r="ER269">
        <v>0</v>
      </c>
      <c r="ES269">
        <v>31.1386</v>
      </c>
      <c r="ET269">
        <v>999.9</v>
      </c>
      <c r="EU269">
        <v>72</v>
      </c>
      <c r="EV269">
        <v>34.5</v>
      </c>
      <c r="EW269">
        <v>39.152799999999999</v>
      </c>
      <c r="EX269">
        <v>29.0246</v>
      </c>
      <c r="EY269">
        <v>2.26362</v>
      </c>
      <c r="EZ269">
        <v>1</v>
      </c>
      <c r="FA269">
        <v>0.44641999999999998</v>
      </c>
      <c r="FB269">
        <v>0.23460500000000001</v>
      </c>
      <c r="FC269">
        <v>20.275500000000001</v>
      </c>
      <c r="FD269">
        <v>5.2198399999999996</v>
      </c>
      <c r="FE269">
        <v>12.004</v>
      </c>
      <c r="FF269">
        <v>4.9872500000000004</v>
      </c>
      <c r="FG269">
        <v>3.2846000000000002</v>
      </c>
      <c r="FH269">
        <v>9999</v>
      </c>
      <c r="FI269">
        <v>9999</v>
      </c>
      <c r="FJ269">
        <v>9999</v>
      </c>
      <c r="FK269">
        <v>999.9</v>
      </c>
      <c r="FL269">
        <v>1.8657999999999999</v>
      </c>
      <c r="FM269">
        <v>1.86206</v>
      </c>
      <c r="FN269">
        <v>1.8641700000000001</v>
      </c>
      <c r="FO269">
        <v>1.86022</v>
      </c>
      <c r="FP269">
        <v>1.8609599999999999</v>
      </c>
      <c r="FQ269">
        <v>1.86005</v>
      </c>
      <c r="FR269">
        <v>1.8617300000000001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-4.46</v>
      </c>
      <c r="GH269">
        <v>0.1522</v>
      </c>
      <c r="GI269">
        <v>-2.4104999999999999</v>
      </c>
      <c r="GJ269">
        <v>-2.6733299999999998E-3</v>
      </c>
      <c r="GK269">
        <v>1.6058599999999999E-6</v>
      </c>
      <c r="GL269">
        <v>-4.45944E-10</v>
      </c>
      <c r="GM269">
        <v>-0.1235328524796835</v>
      </c>
      <c r="GN269">
        <v>8.2927637995010707E-4</v>
      </c>
      <c r="GO269">
        <v>4.5700164417846682E-4</v>
      </c>
      <c r="GP269">
        <v>-7.3971344136228166E-6</v>
      </c>
      <c r="GQ269">
        <v>4</v>
      </c>
      <c r="GR269">
        <v>2095</v>
      </c>
      <c r="GS269">
        <v>4</v>
      </c>
      <c r="GT269">
        <v>35</v>
      </c>
      <c r="GU269">
        <v>126</v>
      </c>
      <c r="GV269">
        <v>126.1</v>
      </c>
      <c r="GW269">
        <v>3.4106399999999999</v>
      </c>
      <c r="GX269">
        <v>2.5097700000000001</v>
      </c>
      <c r="GY269">
        <v>1.4489700000000001</v>
      </c>
      <c r="GZ269">
        <v>2.32666</v>
      </c>
      <c r="HA269">
        <v>1.5478499999999999</v>
      </c>
      <c r="HB269">
        <v>2.3571800000000001</v>
      </c>
      <c r="HC269">
        <v>39.1676</v>
      </c>
      <c r="HD269">
        <v>14.587300000000001</v>
      </c>
      <c r="HE269">
        <v>18</v>
      </c>
      <c r="HF269">
        <v>494.88799999999998</v>
      </c>
      <c r="HG269">
        <v>522.19600000000003</v>
      </c>
      <c r="HH269">
        <v>31.000499999999999</v>
      </c>
      <c r="HI269">
        <v>33.030099999999997</v>
      </c>
      <c r="HJ269">
        <v>30.000299999999999</v>
      </c>
      <c r="HK269">
        <v>32.909799999999997</v>
      </c>
      <c r="HL269">
        <v>32.892200000000003</v>
      </c>
      <c r="HM269">
        <v>68.218400000000003</v>
      </c>
      <c r="HN269">
        <v>19.946200000000001</v>
      </c>
      <c r="HO269">
        <v>100</v>
      </c>
      <c r="HP269">
        <v>31</v>
      </c>
      <c r="HQ269">
        <v>1695.23</v>
      </c>
      <c r="HR269">
        <v>34.152799999999999</v>
      </c>
      <c r="HS269">
        <v>99.367500000000007</v>
      </c>
      <c r="HT269">
        <v>98.426199999999994</v>
      </c>
    </row>
    <row r="270" spans="1:228" x14ac:dyDescent="0.2">
      <c r="A270">
        <v>255</v>
      </c>
      <c r="B270">
        <v>1669308363.5999999</v>
      </c>
      <c r="C270">
        <v>1014</v>
      </c>
      <c r="D270" t="s">
        <v>869</v>
      </c>
      <c r="E270" t="s">
        <v>870</v>
      </c>
      <c r="F270">
        <v>4</v>
      </c>
      <c r="G270">
        <v>1669308361.2874999</v>
      </c>
      <c r="H270">
        <f t="shared" si="102"/>
        <v>3.2619314394158327E-3</v>
      </c>
      <c r="I270">
        <f t="shared" si="103"/>
        <v>3.2619314394158327</v>
      </c>
      <c r="J270">
        <f t="shared" si="104"/>
        <v>36.062608952754999</v>
      </c>
      <c r="K270">
        <f t="shared" si="105"/>
        <v>1653.17875</v>
      </c>
      <c r="L270">
        <f t="shared" si="106"/>
        <v>1290.7118850940781</v>
      </c>
      <c r="M270">
        <f t="shared" si="107"/>
        <v>130.52573787567022</v>
      </c>
      <c r="N270">
        <f t="shared" si="108"/>
        <v>167.18090123451532</v>
      </c>
      <c r="O270">
        <f t="shared" si="109"/>
        <v>0.18749907403606922</v>
      </c>
      <c r="P270">
        <f t="shared" si="110"/>
        <v>2.2535388004557042</v>
      </c>
      <c r="Q270">
        <f t="shared" si="111"/>
        <v>0.17924338628028463</v>
      </c>
      <c r="R270">
        <f t="shared" si="112"/>
        <v>0.1127385634870896</v>
      </c>
      <c r="S270">
        <f t="shared" si="113"/>
        <v>226.10981361186026</v>
      </c>
      <c r="T270">
        <f t="shared" si="114"/>
        <v>33.971406730166947</v>
      </c>
      <c r="U270">
        <f t="shared" si="115"/>
        <v>34.159824999999998</v>
      </c>
      <c r="V270">
        <f t="shared" si="116"/>
        <v>5.3908284104990827</v>
      </c>
      <c r="W270">
        <f t="shared" si="117"/>
        <v>70.476420772220678</v>
      </c>
      <c r="X270">
        <f t="shared" si="118"/>
        <v>3.632592035856022</v>
      </c>
      <c r="Y270">
        <f t="shared" si="119"/>
        <v>5.154336721492335</v>
      </c>
      <c r="Z270">
        <f t="shared" si="120"/>
        <v>1.7582363746430607</v>
      </c>
      <c r="AA270">
        <f t="shared" si="121"/>
        <v>-143.85117647823822</v>
      </c>
      <c r="AB270">
        <f t="shared" si="122"/>
        <v>-97.537444162397904</v>
      </c>
      <c r="AC270">
        <f t="shared" si="123"/>
        <v>-9.986371718595132</v>
      </c>
      <c r="AD270">
        <f t="shared" si="124"/>
        <v>-25.265178747370996</v>
      </c>
      <c r="AE270">
        <f t="shared" si="125"/>
        <v>60.686692092248968</v>
      </c>
      <c r="AF270">
        <f t="shared" si="126"/>
        <v>3.2375831747071864</v>
      </c>
      <c r="AG270">
        <f t="shared" si="127"/>
        <v>36.062608952754999</v>
      </c>
      <c r="AH270">
        <v>1747.4981463971581</v>
      </c>
      <c r="AI270">
        <v>1717.9787272727269</v>
      </c>
      <c r="AJ270">
        <v>1.778862847574517</v>
      </c>
      <c r="AK270">
        <v>66.400301856687292</v>
      </c>
      <c r="AL270">
        <f t="shared" si="128"/>
        <v>3.2619314394158327</v>
      </c>
      <c r="AM270">
        <v>34.234362721063697</v>
      </c>
      <c r="AN270">
        <v>35.926348484848482</v>
      </c>
      <c r="AO270">
        <v>8.7853972569400664E-4</v>
      </c>
      <c r="AP270">
        <v>80.260018109835471</v>
      </c>
      <c r="AQ270">
        <v>15</v>
      </c>
      <c r="AR270">
        <v>3</v>
      </c>
      <c r="AS270">
        <f t="shared" si="129"/>
        <v>1</v>
      </c>
      <c r="AT270">
        <f t="shared" si="130"/>
        <v>0</v>
      </c>
      <c r="AU270">
        <f t="shared" si="131"/>
        <v>22352.081960910109</v>
      </c>
      <c r="AV270">
        <f t="shared" si="132"/>
        <v>1199.95625</v>
      </c>
      <c r="AW270">
        <f t="shared" si="133"/>
        <v>1025.8890510942281</v>
      </c>
      <c r="AX270">
        <f t="shared" si="134"/>
        <v>0.85493871221907303</v>
      </c>
      <c r="AY270">
        <f t="shared" si="135"/>
        <v>0.18843171458281105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1669308361.2874999</v>
      </c>
      <c r="BF270">
        <v>1653.17875</v>
      </c>
      <c r="BG270">
        <v>1688.8275000000001</v>
      </c>
      <c r="BH270">
        <v>35.9211125</v>
      </c>
      <c r="BI270">
        <v>34.236199999999997</v>
      </c>
      <c r="BJ270">
        <v>1657.6412499999999</v>
      </c>
      <c r="BK270">
        <v>35.768799999999999</v>
      </c>
      <c r="BL270">
        <v>500.17262499999998</v>
      </c>
      <c r="BM270">
        <v>101.026875</v>
      </c>
      <c r="BN270">
        <v>0.10006075</v>
      </c>
      <c r="BO270">
        <v>33.356999999999999</v>
      </c>
      <c r="BP270">
        <v>34.159824999999998</v>
      </c>
      <c r="BQ270">
        <v>999.9</v>
      </c>
      <c r="BR270">
        <v>0</v>
      </c>
      <c r="BS270">
        <v>0</v>
      </c>
      <c r="BT270">
        <v>4507.4974999999986</v>
      </c>
      <c r="BU270">
        <v>0</v>
      </c>
      <c r="BV270">
        <v>196.4845</v>
      </c>
      <c r="BW270">
        <v>-35.64705</v>
      </c>
      <c r="BX270">
        <v>1714.7762499999999</v>
      </c>
      <c r="BY270">
        <v>1748.6937499999999</v>
      </c>
      <c r="BZ270">
        <v>1.6848924999999999</v>
      </c>
      <c r="CA270">
        <v>1688.8275000000001</v>
      </c>
      <c r="CB270">
        <v>34.236199999999997</v>
      </c>
      <c r="CC270">
        <v>3.6289924999999998</v>
      </c>
      <c r="CD270">
        <v>3.4587724999999998</v>
      </c>
      <c r="CE270">
        <v>27.235624999999999</v>
      </c>
      <c r="CF270">
        <v>26.418724999999998</v>
      </c>
      <c r="CG270">
        <v>1199.95625</v>
      </c>
      <c r="CH270">
        <v>0.49995974999999998</v>
      </c>
      <c r="CI270">
        <v>0.50004024999999996</v>
      </c>
      <c r="CJ270">
        <v>0</v>
      </c>
      <c r="CK270">
        <v>1169.34375</v>
      </c>
      <c r="CL270">
        <v>4.9990899999999998</v>
      </c>
      <c r="CM270">
        <v>12902.825000000001</v>
      </c>
      <c r="CN270">
        <v>9557.3624999999993</v>
      </c>
      <c r="CO270">
        <v>42.875</v>
      </c>
      <c r="CP270">
        <v>44.625</v>
      </c>
      <c r="CQ270">
        <v>43.686999999999998</v>
      </c>
      <c r="CR270">
        <v>43.625</v>
      </c>
      <c r="CS270">
        <v>44.25</v>
      </c>
      <c r="CT270">
        <v>597.42999999999995</v>
      </c>
      <c r="CU270">
        <v>597.52624999999989</v>
      </c>
      <c r="CV270">
        <v>0</v>
      </c>
      <c r="CW270">
        <v>1669308372.5</v>
      </c>
      <c r="CX270">
        <v>0</v>
      </c>
      <c r="CY270">
        <v>1669300797.0999999</v>
      </c>
      <c r="CZ270" t="s">
        <v>356</v>
      </c>
      <c r="DA270">
        <v>1669300797.0999999</v>
      </c>
      <c r="DB270">
        <v>1669300794.5999999</v>
      </c>
      <c r="DC270">
        <v>7</v>
      </c>
      <c r="DD270">
        <v>-0.40400000000000003</v>
      </c>
      <c r="DE270">
        <v>2.3E-2</v>
      </c>
      <c r="DF270">
        <v>-3.4009999999999998</v>
      </c>
      <c r="DG270">
        <v>0.121</v>
      </c>
      <c r="DH270">
        <v>413</v>
      </c>
      <c r="DI270">
        <v>31</v>
      </c>
      <c r="DJ270">
        <v>0.5</v>
      </c>
      <c r="DK270">
        <v>0.27</v>
      </c>
      <c r="DL270">
        <v>-35.749407499999997</v>
      </c>
      <c r="DM270">
        <v>0.50674784240158988</v>
      </c>
      <c r="DN270">
        <v>0.1292477299365449</v>
      </c>
      <c r="DO270">
        <v>0</v>
      </c>
      <c r="DP270">
        <v>1.6672935</v>
      </c>
      <c r="DQ270">
        <v>0.11258318949342661</v>
      </c>
      <c r="DR270">
        <v>1.110355698638953E-2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2.9485700000000001</v>
      </c>
      <c r="EB270">
        <v>2.5975100000000002</v>
      </c>
      <c r="EC270">
        <v>0.25448700000000002</v>
      </c>
      <c r="ED270">
        <v>0.25562400000000002</v>
      </c>
      <c r="EE270">
        <v>0.144589</v>
      </c>
      <c r="EF270">
        <v>0.138434</v>
      </c>
      <c r="EG270">
        <v>22591.5</v>
      </c>
      <c r="EH270">
        <v>22961.4</v>
      </c>
      <c r="EI270">
        <v>28205.5</v>
      </c>
      <c r="EJ270">
        <v>29702.6</v>
      </c>
      <c r="EK270">
        <v>33200.300000000003</v>
      </c>
      <c r="EL270">
        <v>35522.9</v>
      </c>
      <c r="EM270">
        <v>39800.5</v>
      </c>
      <c r="EN270">
        <v>42437.3</v>
      </c>
      <c r="EO270">
        <v>1.94065</v>
      </c>
      <c r="EP270">
        <v>1.9186000000000001</v>
      </c>
      <c r="EQ270">
        <v>0.18693899999999999</v>
      </c>
      <c r="ER270">
        <v>0</v>
      </c>
      <c r="ES270">
        <v>31.133800000000001</v>
      </c>
      <c r="ET270">
        <v>999.9</v>
      </c>
      <c r="EU270">
        <v>72</v>
      </c>
      <c r="EV270">
        <v>34.5</v>
      </c>
      <c r="EW270">
        <v>39.154299999999999</v>
      </c>
      <c r="EX270">
        <v>28.784600000000001</v>
      </c>
      <c r="EY270">
        <v>2.2395900000000002</v>
      </c>
      <c r="EZ270">
        <v>1</v>
      </c>
      <c r="FA270">
        <v>0.446631</v>
      </c>
      <c r="FB270">
        <v>0.23649500000000001</v>
      </c>
      <c r="FC270">
        <v>20.275600000000001</v>
      </c>
      <c r="FD270">
        <v>5.2199900000000001</v>
      </c>
      <c r="FE270">
        <v>12.004099999999999</v>
      </c>
      <c r="FF270">
        <v>4.9877500000000001</v>
      </c>
      <c r="FG270">
        <v>3.2846000000000002</v>
      </c>
      <c r="FH270">
        <v>9999</v>
      </c>
      <c r="FI270">
        <v>9999</v>
      </c>
      <c r="FJ270">
        <v>9999</v>
      </c>
      <c r="FK270">
        <v>999.9</v>
      </c>
      <c r="FL270">
        <v>1.86578</v>
      </c>
      <c r="FM270">
        <v>1.86208</v>
      </c>
      <c r="FN270">
        <v>1.8641700000000001</v>
      </c>
      <c r="FO270">
        <v>1.8602000000000001</v>
      </c>
      <c r="FP270">
        <v>1.8609599999999999</v>
      </c>
      <c r="FQ270">
        <v>1.86006</v>
      </c>
      <c r="FR270">
        <v>1.86174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-4.47</v>
      </c>
      <c r="GH270">
        <v>0.15229999999999999</v>
      </c>
      <c r="GI270">
        <v>-2.4104999999999999</v>
      </c>
      <c r="GJ270">
        <v>-2.6733299999999998E-3</v>
      </c>
      <c r="GK270">
        <v>1.6058599999999999E-6</v>
      </c>
      <c r="GL270">
        <v>-4.45944E-10</v>
      </c>
      <c r="GM270">
        <v>-0.1235328524796835</v>
      </c>
      <c r="GN270">
        <v>8.2927637995010707E-4</v>
      </c>
      <c r="GO270">
        <v>4.5700164417846682E-4</v>
      </c>
      <c r="GP270">
        <v>-7.3971344136228166E-6</v>
      </c>
      <c r="GQ270">
        <v>4</v>
      </c>
      <c r="GR270">
        <v>2095</v>
      </c>
      <c r="GS270">
        <v>4</v>
      </c>
      <c r="GT270">
        <v>35</v>
      </c>
      <c r="GU270">
        <v>126.1</v>
      </c>
      <c r="GV270">
        <v>126.2</v>
      </c>
      <c r="GW270">
        <v>3.4216299999999999</v>
      </c>
      <c r="GX270">
        <v>2.5097700000000001</v>
      </c>
      <c r="GY270">
        <v>1.4489700000000001</v>
      </c>
      <c r="GZ270">
        <v>2.32666</v>
      </c>
      <c r="HA270">
        <v>1.5478499999999999</v>
      </c>
      <c r="HB270">
        <v>2.3840300000000001</v>
      </c>
      <c r="HC270">
        <v>39.1676</v>
      </c>
      <c r="HD270">
        <v>14.5961</v>
      </c>
      <c r="HE270">
        <v>18</v>
      </c>
      <c r="HF270">
        <v>495.11500000000001</v>
      </c>
      <c r="HG270">
        <v>522.09100000000001</v>
      </c>
      <c r="HH270">
        <v>31.000499999999999</v>
      </c>
      <c r="HI270">
        <v>33.032800000000002</v>
      </c>
      <c r="HJ270">
        <v>30.0002</v>
      </c>
      <c r="HK270">
        <v>32.912599999999998</v>
      </c>
      <c r="HL270">
        <v>32.894799999999996</v>
      </c>
      <c r="HM270">
        <v>68.4328</v>
      </c>
      <c r="HN270">
        <v>19.946200000000001</v>
      </c>
      <c r="HO270">
        <v>100</v>
      </c>
      <c r="HP270">
        <v>31</v>
      </c>
      <c r="HQ270">
        <v>1701.91</v>
      </c>
      <c r="HR270">
        <v>34.123699999999999</v>
      </c>
      <c r="HS270">
        <v>99.369600000000005</v>
      </c>
      <c r="HT270">
        <v>98.425799999999995</v>
      </c>
    </row>
    <row r="271" spans="1:228" x14ac:dyDescent="0.2">
      <c r="A271">
        <v>256</v>
      </c>
      <c r="B271">
        <v>1669308367.5999999</v>
      </c>
      <c r="C271">
        <v>1018</v>
      </c>
      <c r="D271" t="s">
        <v>871</v>
      </c>
      <c r="E271" t="s">
        <v>872</v>
      </c>
      <c r="F271">
        <v>4</v>
      </c>
      <c r="G271">
        <v>1669308365.5999999</v>
      </c>
      <c r="H271">
        <f t="shared" si="102"/>
        <v>3.2395263798846428E-3</v>
      </c>
      <c r="I271">
        <f t="shared" si="103"/>
        <v>3.239526379884643</v>
      </c>
      <c r="J271">
        <f t="shared" si="104"/>
        <v>37.274149317755743</v>
      </c>
      <c r="K271">
        <f t="shared" si="105"/>
        <v>1660.3957142857139</v>
      </c>
      <c r="L271">
        <f t="shared" si="106"/>
        <v>1284.7623488672509</v>
      </c>
      <c r="M271">
        <f t="shared" si="107"/>
        <v>129.92216905712797</v>
      </c>
      <c r="N271">
        <f t="shared" si="108"/>
        <v>167.90826169785967</v>
      </c>
      <c r="O271">
        <f t="shared" si="109"/>
        <v>0.18611334580546285</v>
      </c>
      <c r="P271">
        <f t="shared" si="110"/>
        <v>2.2499219464726994</v>
      </c>
      <c r="Q271">
        <f t="shared" si="111"/>
        <v>0.17796392472826994</v>
      </c>
      <c r="R271">
        <f t="shared" si="112"/>
        <v>0.11192990774441505</v>
      </c>
      <c r="S271">
        <f t="shared" si="113"/>
        <v>226.13272080675245</v>
      </c>
      <c r="T271">
        <f t="shared" si="114"/>
        <v>33.981392745331988</v>
      </c>
      <c r="U271">
        <f t="shared" si="115"/>
        <v>34.162614285714291</v>
      </c>
      <c r="V271">
        <f t="shared" si="116"/>
        <v>5.3916662352142897</v>
      </c>
      <c r="W271">
        <f t="shared" si="117"/>
        <v>70.478123002963272</v>
      </c>
      <c r="X271">
        <f t="shared" si="118"/>
        <v>3.6329909767071213</v>
      </c>
      <c r="Y271">
        <f t="shared" si="119"/>
        <v>5.1547782799981361</v>
      </c>
      <c r="Z271">
        <f t="shared" si="120"/>
        <v>1.7586752585071683</v>
      </c>
      <c r="AA271">
        <f t="shared" si="121"/>
        <v>-142.86311335291273</v>
      </c>
      <c r="AB271">
        <f t="shared" si="122"/>
        <v>-97.533821704102337</v>
      </c>
      <c r="AC271">
        <f t="shared" si="123"/>
        <v>-10.002265027938996</v>
      </c>
      <c r="AD271">
        <f t="shared" si="124"/>
        <v>-24.266479278201615</v>
      </c>
      <c r="AE271">
        <f t="shared" si="125"/>
        <v>60.635739191337265</v>
      </c>
      <c r="AF271">
        <f t="shared" si="126"/>
        <v>3.2399758477477643</v>
      </c>
      <c r="AG271">
        <f t="shared" si="127"/>
        <v>37.274149317755743</v>
      </c>
      <c r="AH271">
        <v>1754.457437949925</v>
      </c>
      <c r="AI271">
        <v>1724.770121212121</v>
      </c>
      <c r="AJ271">
        <v>1.681708140706125</v>
      </c>
      <c r="AK271">
        <v>66.400301856687292</v>
      </c>
      <c r="AL271">
        <f t="shared" si="128"/>
        <v>3.239526379884643</v>
      </c>
      <c r="AM271">
        <v>34.238556402870067</v>
      </c>
      <c r="AN271">
        <v>35.924244848484832</v>
      </c>
      <c r="AO271">
        <v>5.5234637763064202E-5</v>
      </c>
      <c r="AP271">
        <v>80.260018109835471</v>
      </c>
      <c r="AQ271">
        <v>15</v>
      </c>
      <c r="AR271">
        <v>3</v>
      </c>
      <c r="AS271">
        <f t="shared" si="129"/>
        <v>1</v>
      </c>
      <c r="AT271">
        <f t="shared" si="130"/>
        <v>0</v>
      </c>
      <c r="AU271">
        <f t="shared" si="131"/>
        <v>22289.729805333867</v>
      </c>
      <c r="AV271">
        <f t="shared" si="132"/>
        <v>1200.0885714285721</v>
      </c>
      <c r="AW271">
        <f t="shared" si="133"/>
        <v>1026.0011278791469</v>
      </c>
      <c r="AX271">
        <f t="shared" si="134"/>
        <v>0.85493783734462747</v>
      </c>
      <c r="AY271">
        <f t="shared" si="135"/>
        <v>0.1884300260751309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1669308365.5999999</v>
      </c>
      <c r="BF271">
        <v>1660.3957142857139</v>
      </c>
      <c r="BG271">
        <v>1696.0342857142859</v>
      </c>
      <c r="BH271">
        <v>35.92558571428571</v>
      </c>
      <c r="BI271">
        <v>34.239314285714293</v>
      </c>
      <c r="BJ271">
        <v>1664.8642857142861</v>
      </c>
      <c r="BK271">
        <v>35.77325714285714</v>
      </c>
      <c r="BL271">
        <v>500.13657142857147</v>
      </c>
      <c r="BM271">
        <v>101.02542857142861</v>
      </c>
      <c r="BN271">
        <v>0.10002017142857141</v>
      </c>
      <c r="BO271">
        <v>33.358528571428558</v>
      </c>
      <c r="BP271">
        <v>34.162614285714291</v>
      </c>
      <c r="BQ271">
        <v>999.89999999999986</v>
      </c>
      <c r="BR271">
        <v>0</v>
      </c>
      <c r="BS271">
        <v>0</v>
      </c>
      <c r="BT271">
        <v>4497.0571428571429</v>
      </c>
      <c r="BU271">
        <v>0</v>
      </c>
      <c r="BV271">
        <v>192.72085714285711</v>
      </c>
      <c r="BW271">
        <v>-35.637785714285712</v>
      </c>
      <c r="BX271">
        <v>1722.271428571428</v>
      </c>
      <c r="BY271">
        <v>1756.1642857142849</v>
      </c>
      <c r="BZ271">
        <v>1.6862728571428569</v>
      </c>
      <c r="CA271">
        <v>1696.0342857142859</v>
      </c>
      <c r="CB271">
        <v>34.239314285714293</v>
      </c>
      <c r="CC271">
        <v>3.629394285714286</v>
      </c>
      <c r="CD271">
        <v>3.459037142857142</v>
      </c>
      <c r="CE271">
        <v>27.237500000000001</v>
      </c>
      <c r="CF271">
        <v>26.420028571428571</v>
      </c>
      <c r="CG271">
        <v>1200.0885714285721</v>
      </c>
      <c r="CH271">
        <v>0.49998871428571429</v>
      </c>
      <c r="CI271">
        <v>0.50001128571428577</v>
      </c>
      <c r="CJ271">
        <v>0</v>
      </c>
      <c r="CK271">
        <v>1168.8671428571431</v>
      </c>
      <c r="CL271">
        <v>4.9990899999999998</v>
      </c>
      <c r="CM271">
        <v>12897.21428571429</v>
      </c>
      <c r="CN271">
        <v>9558.5214285714283</v>
      </c>
      <c r="CO271">
        <v>42.875</v>
      </c>
      <c r="CP271">
        <v>44.598000000000013</v>
      </c>
      <c r="CQ271">
        <v>43.686999999999998</v>
      </c>
      <c r="CR271">
        <v>43.580000000000013</v>
      </c>
      <c r="CS271">
        <v>44.25</v>
      </c>
      <c r="CT271">
        <v>597.53142857142859</v>
      </c>
      <c r="CU271">
        <v>597.55714285714282</v>
      </c>
      <c r="CV271">
        <v>0</v>
      </c>
      <c r="CW271">
        <v>1669308376.7</v>
      </c>
      <c r="CX271">
        <v>0</v>
      </c>
      <c r="CY271">
        <v>1669300797.0999999</v>
      </c>
      <c r="CZ271" t="s">
        <v>356</v>
      </c>
      <c r="DA271">
        <v>1669300797.0999999</v>
      </c>
      <c r="DB271">
        <v>1669300794.5999999</v>
      </c>
      <c r="DC271">
        <v>7</v>
      </c>
      <c r="DD271">
        <v>-0.40400000000000003</v>
      </c>
      <c r="DE271">
        <v>2.3E-2</v>
      </c>
      <c r="DF271">
        <v>-3.4009999999999998</v>
      </c>
      <c r="DG271">
        <v>0.121</v>
      </c>
      <c r="DH271">
        <v>413</v>
      </c>
      <c r="DI271">
        <v>31</v>
      </c>
      <c r="DJ271">
        <v>0.5</v>
      </c>
      <c r="DK271">
        <v>0.27</v>
      </c>
      <c r="DL271">
        <v>-35.700492500000003</v>
      </c>
      <c r="DM271">
        <v>0.4795846153846709</v>
      </c>
      <c r="DN271">
        <v>0.12611700993026281</v>
      </c>
      <c r="DO271">
        <v>0</v>
      </c>
      <c r="DP271">
        <v>1.6738582500000001</v>
      </c>
      <c r="DQ271">
        <v>0.11265939962476521</v>
      </c>
      <c r="DR271">
        <v>1.1175938861567741E-2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2.9482400000000002</v>
      </c>
      <c r="EB271">
        <v>2.5973999999999999</v>
      </c>
      <c r="EC271">
        <v>0.25506899999999999</v>
      </c>
      <c r="ED271">
        <v>0.256214</v>
      </c>
      <c r="EE271">
        <v>0.14457999999999999</v>
      </c>
      <c r="EF271">
        <v>0.138437</v>
      </c>
      <c r="EG271">
        <v>22573.200000000001</v>
      </c>
      <c r="EH271">
        <v>22942.9</v>
      </c>
      <c r="EI271">
        <v>28204.7</v>
      </c>
      <c r="EJ271">
        <v>29702.3</v>
      </c>
      <c r="EK271">
        <v>33199.4</v>
      </c>
      <c r="EL271">
        <v>35522.300000000003</v>
      </c>
      <c r="EM271">
        <v>39799</v>
      </c>
      <c r="EN271">
        <v>42436.7</v>
      </c>
      <c r="EO271">
        <v>1.9402699999999999</v>
      </c>
      <c r="EP271">
        <v>1.91873</v>
      </c>
      <c r="EQ271">
        <v>0.18692800000000001</v>
      </c>
      <c r="ER271">
        <v>0</v>
      </c>
      <c r="ES271">
        <v>31.130800000000001</v>
      </c>
      <c r="ET271">
        <v>999.9</v>
      </c>
      <c r="EU271">
        <v>72</v>
      </c>
      <c r="EV271">
        <v>34.5</v>
      </c>
      <c r="EW271">
        <v>39.152299999999997</v>
      </c>
      <c r="EX271">
        <v>28.9346</v>
      </c>
      <c r="EY271">
        <v>2.37981</v>
      </c>
      <c r="EZ271">
        <v>1</v>
      </c>
      <c r="FA271">
        <v>0.44683699999999998</v>
      </c>
      <c r="FB271">
        <v>0.23837700000000001</v>
      </c>
      <c r="FC271">
        <v>20.275500000000001</v>
      </c>
      <c r="FD271">
        <v>5.2199900000000001</v>
      </c>
      <c r="FE271">
        <v>12.004099999999999</v>
      </c>
      <c r="FF271">
        <v>4.9871499999999997</v>
      </c>
      <c r="FG271">
        <v>3.2846000000000002</v>
      </c>
      <c r="FH271">
        <v>9999</v>
      </c>
      <c r="FI271">
        <v>9999</v>
      </c>
      <c r="FJ271">
        <v>9999</v>
      </c>
      <c r="FK271">
        <v>999.9</v>
      </c>
      <c r="FL271">
        <v>1.8657600000000001</v>
      </c>
      <c r="FM271">
        <v>1.86205</v>
      </c>
      <c r="FN271">
        <v>1.86416</v>
      </c>
      <c r="FO271">
        <v>1.8602099999999999</v>
      </c>
      <c r="FP271">
        <v>1.8609599999999999</v>
      </c>
      <c r="FQ271">
        <v>1.86005</v>
      </c>
      <c r="FR271">
        <v>1.8617300000000001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-4.47</v>
      </c>
      <c r="GH271">
        <v>0.15229999999999999</v>
      </c>
      <c r="GI271">
        <v>-2.4104999999999999</v>
      </c>
      <c r="GJ271">
        <v>-2.6733299999999998E-3</v>
      </c>
      <c r="GK271">
        <v>1.6058599999999999E-6</v>
      </c>
      <c r="GL271">
        <v>-4.45944E-10</v>
      </c>
      <c r="GM271">
        <v>-0.1235328524796835</v>
      </c>
      <c r="GN271">
        <v>8.2927637995010707E-4</v>
      </c>
      <c r="GO271">
        <v>4.5700164417846682E-4</v>
      </c>
      <c r="GP271">
        <v>-7.3971344136228166E-6</v>
      </c>
      <c r="GQ271">
        <v>4</v>
      </c>
      <c r="GR271">
        <v>2095</v>
      </c>
      <c r="GS271">
        <v>4</v>
      </c>
      <c r="GT271">
        <v>35</v>
      </c>
      <c r="GU271">
        <v>126.2</v>
      </c>
      <c r="GV271">
        <v>126.2</v>
      </c>
      <c r="GW271">
        <v>3.4314</v>
      </c>
      <c r="GX271">
        <v>2.50854</v>
      </c>
      <c r="GY271">
        <v>1.4489700000000001</v>
      </c>
      <c r="GZ271">
        <v>2.32666</v>
      </c>
      <c r="HA271">
        <v>1.5478499999999999</v>
      </c>
      <c r="HB271">
        <v>2.3877000000000002</v>
      </c>
      <c r="HC271">
        <v>39.1676</v>
      </c>
      <c r="HD271">
        <v>14.5961</v>
      </c>
      <c r="HE271">
        <v>18</v>
      </c>
      <c r="HF271">
        <v>494.89299999999997</v>
      </c>
      <c r="HG271">
        <v>522.20299999999997</v>
      </c>
      <c r="HH271">
        <v>31.000499999999999</v>
      </c>
      <c r="HI271">
        <v>33.034999999999997</v>
      </c>
      <c r="HJ271">
        <v>30.000399999999999</v>
      </c>
      <c r="HK271">
        <v>32.914700000000003</v>
      </c>
      <c r="HL271">
        <v>32.897300000000001</v>
      </c>
      <c r="HM271">
        <v>68.647999999999996</v>
      </c>
      <c r="HN271">
        <v>19.946200000000001</v>
      </c>
      <c r="HO271">
        <v>100</v>
      </c>
      <c r="HP271">
        <v>31</v>
      </c>
      <c r="HQ271">
        <v>1708.59</v>
      </c>
      <c r="HR271">
        <v>34.112299999999998</v>
      </c>
      <c r="HS271">
        <v>99.366200000000006</v>
      </c>
      <c r="HT271">
        <v>98.424400000000006</v>
      </c>
    </row>
    <row r="272" spans="1:228" x14ac:dyDescent="0.2">
      <c r="A272">
        <v>257</v>
      </c>
      <c r="B272">
        <v>1669308371.5999999</v>
      </c>
      <c r="C272">
        <v>1022</v>
      </c>
      <c r="D272" t="s">
        <v>873</v>
      </c>
      <c r="E272" t="s">
        <v>874</v>
      </c>
      <c r="F272">
        <v>4</v>
      </c>
      <c r="G272">
        <v>1669308369.2874999</v>
      </c>
      <c r="H272">
        <f t="shared" ref="H272:H335" si="136">(I272)/1000</f>
        <v>3.247660641556265E-3</v>
      </c>
      <c r="I272">
        <f t="shared" ref="I272:I314" si="137">IF(BD272, AL272, AF272)</f>
        <v>3.2476606415562652</v>
      </c>
      <c r="J272">
        <f t="shared" ref="J272:J314" si="138">IF(BD272, AG272, AE272)</f>
        <v>36.567051109451633</v>
      </c>
      <c r="K272">
        <f t="shared" ref="K272:K335" si="139">BF272 - IF(AS272&gt;1, J272*AZ272*100/(AU272*BT272), 0)</f>
        <v>1666.4112500000001</v>
      </c>
      <c r="L272">
        <f t="shared" ref="L272:L335" si="140">((R272-H272/2)*K272-J272)/(R272+H272/2)</f>
        <v>1298.1852035169861</v>
      </c>
      <c r="M272">
        <f t="shared" ref="M272:M335" si="141">L272*(BM272+BN272)/1000</f>
        <v>131.27865229321313</v>
      </c>
      <c r="N272">
        <f t="shared" ref="N272:N314" si="142">(BF272 - IF(AS272&gt;1, J272*AZ272*100/(AU272*BT272), 0))*(BM272+BN272)/1000</f>
        <v>168.51541865797134</v>
      </c>
      <c r="O272">
        <f t="shared" ref="O272:O335" si="143">2/((1/Q272-1/P272)+SIGN(Q272)*SQRT((1/Q272-1/P272)*(1/Q272-1/P272) + 4*BA272/((BA272+1)*(BA272+1))*(2*1/Q272*1/P272-1/P272*1/P272)))</f>
        <v>0.18687140410240202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2.2557120386690759</v>
      </c>
      <c r="Q272">
        <f t="shared" ref="Q272:Q314" si="145">H272*(1000-(1000*0.61365*EXP(17.502*U272/(240.97+U272))/(BM272+BN272)+BH272)/2)/(1000*0.61365*EXP(17.502*U272/(240.97+U272))/(BM272+BN272)-BH272)</f>
        <v>0.17867712709214117</v>
      </c>
      <c r="R272">
        <f t="shared" ref="R272:R314" si="146">1/((BA272+1)/(O272/1.6)+1/(P272/1.37)) + BA272/((BA272+1)/(O272/1.6) + BA272/(P272/1.37))</f>
        <v>0.11237948296917312</v>
      </c>
      <c r="S272">
        <f t="shared" ref="S272:S314" si="147">(AV272*AY272)</f>
        <v>226.11759036222048</v>
      </c>
      <c r="T272">
        <f t="shared" ref="T272:T335" si="148">(BO272+(S272+2*0.95*0.0000000567*(((BO272+$B$6)+273)^4-(BO272+273)^4)-44100*H272)/(1.84*29.3*P272+8*0.95*0.0000000567*(BO272+273)^3))</f>
        <v>33.979559427490386</v>
      </c>
      <c r="U272">
        <f t="shared" ref="U272:U335" si="149">($C$6*BP272+$D$6*BQ272+$E$6*T272)</f>
        <v>34.154187499999999</v>
      </c>
      <c r="V272">
        <f t="shared" ref="V272:V335" si="150">0.61365*EXP(17.502*U272/(240.97+U272))</f>
        <v>5.3891354061606611</v>
      </c>
      <c r="W272">
        <f t="shared" ref="W272:W335" si="151">(X272/Y272*100)</f>
        <v>70.470184371049356</v>
      </c>
      <c r="X272">
        <f t="shared" ref="X272:X314" si="152">BH272*(BM272+BN272)/1000</f>
        <v>3.6330721838835833</v>
      </c>
      <c r="Y272">
        <f t="shared" ref="Y272:Y314" si="153">0.61365*EXP(17.502*BO272/(240.97+BO272))</f>
        <v>5.1554742141076702</v>
      </c>
      <c r="Z272">
        <f t="shared" ref="Z272:Z314" si="154">(V272-BH272*(BM272+BN272)/1000)</f>
        <v>1.7560632222770778</v>
      </c>
      <c r="AA272">
        <f t="shared" ref="AA272:AA314" si="155">(-H272*44100)</f>
        <v>-143.22183429263129</v>
      </c>
      <c r="AB272">
        <f t="shared" ref="AB272:AB314" si="156">2*29.3*P272*0.92*(BO272-U272)</f>
        <v>-96.467090797837926</v>
      </c>
      <c r="AC272">
        <f t="shared" ref="AC272:AC314" si="157">2*0.95*0.0000000567*(((BO272+$B$6)+273)^4-(U272+273)^4)</f>
        <v>-9.8671854931464402</v>
      </c>
      <c r="AD272">
        <f t="shared" ref="AD272:AD335" si="158">S272+AC272+AA272+AB272</f>
        <v>-23.43852022139518</v>
      </c>
      <c r="AE272">
        <f t="shared" ref="AE272:AE314" si="159">BL272*AS272*(BG272-BF272*(1000-AS272*BI272)/(1000-AS272*BH272))/(100*AZ272)</f>
        <v>60.903188792750292</v>
      </c>
      <c r="AF272">
        <f t="shared" ref="AF272:AF314" si="160">1000*BL272*AS272*(BH272-BI272)/(100*AZ272*(1000-AS272*BH272))</f>
        <v>3.2423994470648738</v>
      </c>
      <c r="AG272">
        <f t="shared" ref="AG272:AG335" si="161">(AH272 - AI272 - BM272*1000/(8.314*(BO272+273.15)) * AK272/BL272 * AJ272) * BL272/(100*AZ272) * (1000 - BI272)/1000</f>
        <v>36.567051109451633</v>
      </c>
      <c r="AH272">
        <v>1761.3510594689189</v>
      </c>
      <c r="AI272">
        <v>1731.6973333333319</v>
      </c>
      <c r="AJ272">
        <v>1.7505532998294671</v>
      </c>
      <c r="AK272">
        <v>66.400301856687292</v>
      </c>
      <c r="AL272">
        <f t="shared" ref="AL272:AL335" si="162">(AN272 - AM272 + BM272*1000/(8.314*(BO272+273.15)) * AP272/BL272 * AO272) * BL272/(100*AZ272) * 1000/(1000 - AN272)</f>
        <v>3.2476606415562652</v>
      </c>
      <c r="AM272">
        <v>34.239126559421571</v>
      </c>
      <c r="AN272">
        <v>35.927697575757577</v>
      </c>
      <c r="AO272">
        <v>2.6176931972381288E-4</v>
      </c>
      <c r="AP272">
        <v>80.260018109835471</v>
      </c>
      <c r="AQ272">
        <v>15</v>
      </c>
      <c r="AR272">
        <v>3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22389.323410274115</v>
      </c>
      <c r="AV272">
        <f t="shared" ref="AV272:AV314" si="166">$B$10*BU272+$C$10*BV272+$F$10*CG272*(1-CJ272)</f>
        <v>1199.9949999999999</v>
      </c>
      <c r="AW272">
        <f t="shared" ref="AW272:AW335" si="167">AV272*AX272</f>
        <v>1025.9224260944145</v>
      </c>
      <c r="AX272">
        <f t="shared" ref="AX272:AX314" si="168">($B$10*$D$8+$C$10*$D$8+$F$10*((CT272+CL272)/MAX(CT272+CL272+CU272, 0.1)*$I$8+CU272/MAX(CT272+CL272+CU272, 0.1)*$J$8))/($B$10+$C$10+$F$10)</f>
        <v>0.85493891732416771</v>
      </c>
      <c r="AY272">
        <f t="shared" ref="AY272:AY314" si="169">($B$10*$K$8+$C$10*$K$8+$F$10*((CT272+CL272)/MAX(CT272+CL272+CU272, 0.1)*$P$8+CU272/MAX(CT272+CL272+CU272, 0.1)*$Q$8))/($B$10+$C$10+$F$10)</f>
        <v>0.1884321104356439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1669308369.2874999</v>
      </c>
      <c r="BF272">
        <v>1666.4112500000001</v>
      </c>
      <c r="BG272">
        <v>1702.20625</v>
      </c>
      <c r="BH272">
        <v>35.926637499999998</v>
      </c>
      <c r="BI272">
        <v>34.239137500000012</v>
      </c>
      <c r="BJ272">
        <v>1670.885</v>
      </c>
      <c r="BK272">
        <v>35.774275000000003</v>
      </c>
      <c r="BL272">
        <v>500.14575000000002</v>
      </c>
      <c r="BM272">
        <v>101.02475</v>
      </c>
      <c r="BN272">
        <v>9.9998562499999999E-2</v>
      </c>
      <c r="BO272">
        <v>33.360937499999999</v>
      </c>
      <c r="BP272">
        <v>34.154187499999999</v>
      </c>
      <c r="BQ272">
        <v>999.9</v>
      </c>
      <c r="BR272">
        <v>0</v>
      </c>
      <c r="BS272">
        <v>0</v>
      </c>
      <c r="BT272">
        <v>4513.90625</v>
      </c>
      <c r="BU272">
        <v>0</v>
      </c>
      <c r="BV272">
        <v>189.90799999999999</v>
      </c>
      <c r="BW272">
        <v>-35.796925000000002</v>
      </c>
      <c r="BX272">
        <v>1728.51125</v>
      </c>
      <c r="BY272">
        <v>1762.5562500000001</v>
      </c>
      <c r="BZ272">
        <v>1.68747625</v>
      </c>
      <c r="CA272">
        <v>1702.20625</v>
      </c>
      <c r="CB272">
        <v>34.239137500000012</v>
      </c>
      <c r="CC272">
        <v>3.6294824999999999</v>
      </c>
      <c r="CD272">
        <v>3.4590037499999999</v>
      </c>
      <c r="CE272">
        <v>27.2379125</v>
      </c>
      <c r="CF272">
        <v>26.41985</v>
      </c>
      <c r="CG272">
        <v>1199.9949999999999</v>
      </c>
      <c r="CH272">
        <v>0.49995099999999998</v>
      </c>
      <c r="CI272">
        <v>0.50004899999999997</v>
      </c>
      <c r="CJ272">
        <v>0</v>
      </c>
      <c r="CK272">
        <v>1168.0987500000001</v>
      </c>
      <c r="CL272">
        <v>4.9990899999999998</v>
      </c>
      <c r="CM272">
        <v>12889.987499999999</v>
      </c>
      <c r="CN272">
        <v>9557.6474999999991</v>
      </c>
      <c r="CO272">
        <v>42.875</v>
      </c>
      <c r="CP272">
        <v>44.617125000000001</v>
      </c>
      <c r="CQ272">
        <v>43.686999999999998</v>
      </c>
      <c r="CR272">
        <v>43.585625</v>
      </c>
      <c r="CS272">
        <v>44.25</v>
      </c>
      <c r="CT272">
        <v>597.44125000000008</v>
      </c>
      <c r="CU272">
        <v>597.55374999999992</v>
      </c>
      <c r="CV272">
        <v>0</v>
      </c>
      <c r="CW272">
        <v>1669308380.3</v>
      </c>
      <c r="CX272">
        <v>0</v>
      </c>
      <c r="CY272">
        <v>1669300797.0999999</v>
      </c>
      <c r="CZ272" t="s">
        <v>356</v>
      </c>
      <c r="DA272">
        <v>1669300797.0999999</v>
      </c>
      <c r="DB272">
        <v>1669300794.5999999</v>
      </c>
      <c r="DC272">
        <v>7</v>
      </c>
      <c r="DD272">
        <v>-0.40400000000000003</v>
      </c>
      <c r="DE272">
        <v>2.3E-2</v>
      </c>
      <c r="DF272">
        <v>-3.4009999999999998</v>
      </c>
      <c r="DG272">
        <v>0.121</v>
      </c>
      <c r="DH272">
        <v>413</v>
      </c>
      <c r="DI272">
        <v>31</v>
      </c>
      <c r="DJ272">
        <v>0.5</v>
      </c>
      <c r="DK272">
        <v>0.27</v>
      </c>
      <c r="DL272">
        <v>-35.690990243902441</v>
      </c>
      <c r="DM272">
        <v>-0.37464878048778139</v>
      </c>
      <c r="DN272">
        <v>0.1136571627154485</v>
      </c>
      <c r="DO272">
        <v>0</v>
      </c>
      <c r="DP272">
        <v>1.679583902439024</v>
      </c>
      <c r="DQ272">
        <v>8.2737909407667343E-2</v>
      </c>
      <c r="DR272">
        <v>9.0696432495114519E-3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2.9485399999999999</v>
      </c>
      <c r="EB272">
        <v>2.59754</v>
      </c>
      <c r="EC272">
        <v>0.25567200000000001</v>
      </c>
      <c r="ED272">
        <v>0.25680599999999998</v>
      </c>
      <c r="EE272">
        <v>0.14458499999999999</v>
      </c>
      <c r="EF272">
        <v>0.138428</v>
      </c>
      <c r="EG272">
        <v>22554.6</v>
      </c>
      <c r="EH272">
        <v>22924.7</v>
      </c>
      <c r="EI272">
        <v>28204.400000000001</v>
      </c>
      <c r="EJ272">
        <v>29702.5</v>
      </c>
      <c r="EK272">
        <v>33199.199999999997</v>
      </c>
      <c r="EL272">
        <v>35523.1</v>
      </c>
      <c r="EM272">
        <v>39798.9</v>
      </c>
      <c r="EN272">
        <v>42437.1</v>
      </c>
      <c r="EO272">
        <v>1.94055</v>
      </c>
      <c r="EP272">
        <v>1.9186000000000001</v>
      </c>
      <c r="EQ272">
        <v>0.18674099999999999</v>
      </c>
      <c r="ER272">
        <v>0</v>
      </c>
      <c r="ES272">
        <v>31.127400000000002</v>
      </c>
      <c r="ET272">
        <v>999.9</v>
      </c>
      <c r="EU272">
        <v>72</v>
      </c>
      <c r="EV272">
        <v>34.5</v>
      </c>
      <c r="EW272">
        <v>39.154000000000003</v>
      </c>
      <c r="EX272">
        <v>28.9346</v>
      </c>
      <c r="EY272">
        <v>2.4118599999999999</v>
      </c>
      <c r="EZ272">
        <v>1</v>
      </c>
      <c r="FA272">
        <v>0.44717499999999999</v>
      </c>
      <c r="FB272">
        <v>0.237952</v>
      </c>
      <c r="FC272">
        <v>20.275500000000001</v>
      </c>
      <c r="FD272">
        <v>5.2198399999999996</v>
      </c>
      <c r="FE272">
        <v>12.004</v>
      </c>
      <c r="FF272">
        <v>4.9872500000000004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1.8657600000000001</v>
      </c>
      <c r="FM272">
        <v>1.86206</v>
      </c>
      <c r="FN272">
        <v>1.86415</v>
      </c>
      <c r="FO272">
        <v>1.8602000000000001</v>
      </c>
      <c r="FP272">
        <v>1.8609599999999999</v>
      </c>
      <c r="FQ272">
        <v>1.86005</v>
      </c>
      <c r="FR272">
        <v>1.8617300000000001</v>
      </c>
      <c r="FS272">
        <v>1.85836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-4.4800000000000004</v>
      </c>
      <c r="GH272">
        <v>0.15240000000000001</v>
      </c>
      <c r="GI272">
        <v>-2.4104999999999999</v>
      </c>
      <c r="GJ272">
        <v>-2.6733299999999998E-3</v>
      </c>
      <c r="GK272">
        <v>1.6058599999999999E-6</v>
      </c>
      <c r="GL272">
        <v>-4.45944E-10</v>
      </c>
      <c r="GM272">
        <v>-0.1235328524796835</v>
      </c>
      <c r="GN272">
        <v>8.2927637995010707E-4</v>
      </c>
      <c r="GO272">
        <v>4.5700164417846682E-4</v>
      </c>
      <c r="GP272">
        <v>-7.3971344136228166E-6</v>
      </c>
      <c r="GQ272">
        <v>4</v>
      </c>
      <c r="GR272">
        <v>2095</v>
      </c>
      <c r="GS272">
        <v>4</v>
      </c>
      <c r="GT272">
        <v>35</v>
      </c>
      <c r="GU272">
        <v>126.2</v>
      </c>
      <c r="GV272">
        <v>126.3</v>
      </c>
      <c r="GW272">
        <v>3.44238</v>
      </c>
      <c r="GX272">
        <v>2.50488</v>
      </c>
      <c r="GY272">
        <v>1.4489700000000001</v>
      </c>
      <c r="GZ272">
        <v>2.32666</v>
      </c>
      <c r="HA272">
        <v>1.5478499999999999</v>
      </c>
      <c r="HB272">
        <v>2.3596200000000001</v>
      </c>
      <c r="HC272">
        <v>39.1676</v>
      </c>
      <c r="HD272">
        <v>14.5961</v>
      </c>
      <c r="HE272">
        <v>18</v>
      </c>
      <c r="HF272">
        <v>495.08499999999998</v>
      </c>
      <c r="HG272">
        <v>522.13099999999997</v>
      </c>
      <c r="HH272">
        <v>31.0002</v>
      </c>
      <c r="HI272">
        <v>33.037199999999999</v>
      </c>
      <c r="HJ272">
        <v>30.000399999999999</v>
      </c>
      <c r="HK272">
        <v>32.916899999999998</v>
      </c>
      <c r="HL272">
        <v>32.899500000000003</v>
      </c>
      <c r="HM272">
        <v>68.863</v>
      </c>
      <c r="HN272">
        <v>20.225899999999999</v>
      </c>
      <c r="HO272">
        <v>100</v>
      </c>
      <c r="HP272">
        <v>31</v>
      </c>
      <c r="HQ272">
        <v>1715.27</v>
      </c>
      <c r="HR272">
        <v>34.102200000000003</v>
      </c>
      <c r="HS272">
        <v>99.365700000000004</v>
      </c>
      <c r="HT272">
        <v>98.425299999999993</v>
      </c>
    </row>
    <row r="273" spans="1:228" x14ac:dyDescent="0.2">
      <c r="A273">
        <v>258</v>
      </c>
      <c r="B273">
        <v>1669308375.5999999</v>
      </c>
      <c r="C273">
        <v>1026</v>
      </c>
      <c r="D273" t="s">
        <v>875</v>
      </c>
      <c r="E273" t="s">
        <v>876</v>
      </c>
      <c r="F273">
        <v>4</v>
      </c>
      <c r="G273">
        <v>1669308373.5999999</v>
      </c>
      <c r="H273">
        <f t="shared" si="136"/>
        <v>3.2321162428505649E-3</v>
      </c>
      <c r="I273">
        <f t="shared" si="137"/>
        <v>3.232116242850565</v>
      </c>
      <c r="J273">
        <f t="shared" si="138"/>
        <v>36.207766049756614</v>
      </c>
      <c r="K273">
        <f t="shared" si="139"/>
        <v>1673.727142857143</v>
      </c>
      <c r="L273">
        <f t="shared" si="140"/>
        <v>1307.1577102950928</v>
      </c>
      <c r="M273">
        <f t="shared" si="141"/>
        <v>132.18621850750074</v>
      </c>
      <c r="N273">
        <f t="shared" si="142"/>
        <v>169.25552294504934</v>
      </c>
      <c r="O273">
        <f t="shared" si="143"/>
        <v>0.18608349280219344</v>
      </c>
      <c r="P273">
        <f t="shared" si="144"/>
        <v>2.2518183184802809</v>
      </c>
      <c r="Q273">
        <f t="shared" si="145"/>
        <v>0.17794316264196761</v>
      </c>
      <c r="R273">
        <f t="shared" si="146"/>
        <v>0.11191617625886585</v>
      </c>
      <c r="S273">
        <f t="shared" si="147"/>
        <v>226.12034623716696</v>
      </c>
      <c r="T273">
        <f t="shared" si="148"/>
        <v>33.981996106234867</v>
      </c>
      <c r="U273">
        <f t="shared" si="149"/>
        <v>34.148885714285719</v>
      </c>
      <c r="V273">
        <f t="shared" si="150"/>
        <v>5.3875436424440677</v>
      </c>
      <c r="W273">
        <f t="shared" si="151"/>
        <v>70.476638251562321</v>
      </c>
      <c r="X273">
        <f t="shared" si="152"/>
        <v>3.6326555945112959</v>
      </c>
      <c r="Y273">
        <f t="shared" si="153"/>
        <v>5.1544110000603887</v>
      </c>
      <c r="Z273">
        <f t="shared" si="154"/>
        <v>1.7548880479327718</v>
      </c>
      <c r="AA273">
        <f t="shared" si="155"/>
        <v>-142.53632630970992</v>
      </c>
      <c r="AB273">
        <f t="shared" si="156"/>
        <v>-96.103731675829238</v>
      </c>
      <c r="AC273">
        <f t="shared" si="157"/>
        <v>-9.8465840929831323</v>
      </c>
      <c r="AD273">
        <f t="shared" si="158"/>
        <v>-22.366295841355338</v>
      </c>
      <c r="AE273">
        <f t="shared" si="159"/>
        <v>60.596038369861283</v>
      </c>
      <c r="AF273">
        <f t="shared" si="160"/>
        <v>3.2511008621354698</v>
      </c>
      <c r="AG273">
        <f t="shared" si="161"/>
        <v>36.207766049756614</v>
      </c>
      <c r="AH273">
        <v>1768.255364175204</v>
      </c>
      <c r="AI273">
        <v>1738.7426666666661</v>
      </c>
      <c r="AJ273">
        <v>1.7619051926281679</v>
      </c>
      <c r="AK273">
        <v>66.400301856687292</v>
      </c>
      <c r="AL273">
        <f t="shared" si="162"/>
        <v>3.232116242850565</v>
      </c>
      <c r="AM273">
        <v>34.235743657845333</v>
      </c>
      <c r="AN273">
        <v>35.918980606060593</v>
      </c>
      <c r="AO273">
        <v>-1.6797271451132981E-4</v>
      </c>
      <c r="AP273">
        <v>80.260018109835471</v>
      </c>
      <c r="AQ273">
        <v>15</v>
      </c>
      <c r="AR273">
        <v>3</v>
      </c>
      <c r="AS273">
        <f t="shared" si="163"/>
        <v>1</v>
      </c>
      <c r="AT273">
        <f t="shared" si="164"/>
        <v>0</v>
      </c>
      <c r="AU273">
        <f t="shared" si="165"/>
        <v>22322.513507354459</v>
      </c>
      <c r="AV273">
        <f t="shared" si="166"/>
        <v>1200.01</v>
      </c>
      <c r="AW273">
        <f t="shared" si="167"/>
        <v>1025.9352135943871</v>
      </c>
      <c r="AX273">
        <f t="shared" si="168"/>
        <v>0.85493888683793218</v>
      </c>
      <c r="AY273">
        <f t="shared" si="169"/>
        <v>0.18843205159720916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1669308373.5999999</v>
      </c>
      <c r="BF273">
        <v>1673.727142857143</v>
      </c>
      <c r="BG273">
        <v>1709.3771428571431</v>
      </c>
      <c r="BH273">
        <v>35.922457142857141</v>
      </c>
      <c r="BI273">
        <v>34.230414285714282</v>
      </c>
      <c r="BJ273">
        <v>1678.207142857143</v>
      </c>
      <c r="BK273">
        <v>35.770157142857137</v>
      </c>
      <c r="BL273">
        <v>500.14371428571428</v>
      </c>
      <c r="BM273">
        <v>101.0248571428571</v>
      </c>
      <c r="BN273">
        <v>0.1000625714285714</v>
      </c>
      <c r="BO273">
        <v>33.357257142857137</v>
      </c>
      <c r="BP273">
        <v>34.148885714285719</v>
      </c>
      <c r="BQ273">
        <v>999.89999999999986</v>
      </c>
      <c r="BR273">
        <v>0</v>
      </c>
      <c r="BS273">
        <v>0</v>
      </c>
      <c r="BT273">
        <v>4502.59</v>
      </c>
      <c r="BU273">
        <v>0</v>
      </c>
      <c r="BV273">
        <v>186.88457142857141</v>
      </c>
      <c r="BW273">
        <v>-35.653671428571428</v>
      </c>
      <c r="BX273">
        <v>1736.0885714285721</v>
      </c>
      <c r="BY273">
        <v>1769.965714285715</v>
      </c>
      <c r="BZ273">
        <v>1.6920442857142859</v>
      </c>
      <c r="CA273">
        <v>1709.3771428571431</v>
      </c>
      <c r="CB273">
        <v>34.230414285714282</v>
      </c>
      <c r="CC273">
        <v>3.6290642857142861</v>
      </c>
      <c r="CD273">
        <v>3.458125714285714</v>
      </c>
      <c r="CE273">
        <v>27.235957142857139</v>
      </c>
      <c r="CF273">
        <v>26.415557142857139</v>
      </c>
      <c r="CG273">
        <v>1200.01</v>
      </c>
      <c r="CH273">
        <v>0.49995299999999993</v>
      </c>
      <c r="CI273">
        <v>0.5000469999999998</v>
      </c>
      <c r="CJ273">
        <v>0</v>
      </c>
      <c r="CK273">
        <v>1167.6071428571429</v>
      </c>
      <c r="CL273">
        <v>4.9990899999999998</v>
      </c>
      <c r="CM273">
        <v>12883.842857142859</v>
      </c>
      <c r="CN273">
        <v>9557.7742857142857</v>
      </c>
      <c r="CO273">
        <v>42.875</v>
      </c>
      <c r="CP273">
        <v>44.598000000000013</v>
      </c>
      <c r="CQ273">
        <v>43.686999999999998</v>
      </c>
      <c r="CR273">
        <v>43.598000000000013</v>
      </c>
      <c r="CS273">
        <v>44.25</v>
      </c>
      <c r="CT273">
        <v>597.44999999999993</v>
      </c>
      <c r="CU273">
        <v>597.56000000000006</v>
      </c>
      <c r="CV273">
        <v>0</v>
      </c>
      <c r="CW273">
        <v>1669308384.5</v>
      </c>
      <c r="CX273">
        <v>0</v>
      </c>
      <c r="CY273">
        <v>1669300797.0999999</v>
      </c>
      <c r="CZ273" t="s">
        <v>356</v>
      </c>
      <c r="DA273">
        <v>1669300797.0999999</v>
      </c>
      <c r="DB273">
        <v>1669300794.5999999</v>
      </c>
      <c r="DC273">
        <v>7</v>
      </c>
      <c r="DD273">
        <v>-0.40400000000000003</v>
      </c>
      <c r="DE273">
        <v>2.3E-2</v>
      </c>
      <c r="DF273">
        <v>-3.4009999999999998</v>
      </c>
      <c r="DG273">
        <v>0.121</v>
      </c>
      <c r="DH273">
        <v>413</v>
      </c>
      <c r="DI273">
        <v>31</v>
      </c>
      <c r="DJ273">
        <v>0.5</v>
      </c>
      <c r="DK273">
        <v>0.27</v>
      </c>
      <c r="DL273">
        <v>-35.715641463414627</v>
      </c>
      <c r="DM273">
        <v>0.16082926829264321</v>
      </c>
      <c r="DN273">
        <v>9.8788717573464149E-2</v>
      </c>
      <c r="DO273">
        <v>0</v>
      </c>
      <c r="DP273">
        <v>1.685012926829268</v>
      </c>
      <c r="DQ273">
        <v>5.0054843205574198E-2</v>
      </c>
      <c r="DR273">
        <v>5.5027896445979932E-3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2.9486500000000002</v>
      </c>
      <c r="EB273">
        <v>2.59768</v>
      </c>
      <c r="EC273">
        <v>0.25626900000000002</v>
      </c>
      <c r="ED273">
        <v>0.257384</v>
      </c>
      <c r="EE273">
        <v>0.144562</v>
      </c>
      <c r="EF273">
        <v>0.138404</v>
      </c>
      <c r="EG273">
        <v>22536.6</v>
      </c>
      <c r="EH273">
        <v>22906.6</v>
      </c>
      <c r="EI273">
        <v>28204.6</v>
      </c>
      <c r="EJ273">
        <v>29702.3</v>
      </c>
      <c r="EK273">
        <v>33200.300000000003</v>
      </c>
      <c r="EL273">
        <v>35524.1</v>
      </c>
      <c r="EM273">
        <v>39799.1</v>
      </c>
      <c r="EN273">
        <v>42437.1</v>
      </c>
      <c r="EO273">
        <v>1.9405300000000001</v>
      </c>
      <c r="EP273">
        <v>1.9185000000000001</v>
      </c>
      <c r="EQ273">
        <v>0.18662200000000001</v>
      </c>
      <c r="ER273">
        <v>0</v>
      </c>
      <c r="ES273">
        <v>31.122299999999999</v>
      </c>
      <c r="ET273">
        <v>999.9</v>
      </c>
      <c r="EU273">
        <v>72</v>
      </c>
      <c r="EV273">
        <v>34.5</v>
      </c>
      <c r="EW273">
        <v>39.156199999999998</v>
      </c>
      <c r="EX273">
        <v>28.6646</v>
      </c>
      <c r="EY273">
        <v>2.2836500000000002</v>
      </c>
      <c r="EZ273">
        <v>1</v>
      </c>
      <c r="FA273">
        <v>0.44729400000000002</v>
      </c>
      <c r="FB273">
        <v>0.23594999999999999</v>
      </c>
      <c r="FC273">
        <v>20.275500000000001</v>
      </c>
      <c r="FD273">
        <v>5.2190899999999996</v>
      </c>
      <c r="FE273">
        <v>12.004099999999999</v>
      </c>
      <c r="FF273">
        <v>4.9871499999999997</v>
      </c>
      <c r="FG273">
        <v>3.2844799999999998</v>
      </c>
      <c r="FH273">
        <v>9999</v>
      </c>
      <c r="FI273">
        <v>9999</v>
      </c>
      <c r="FJ273">
        <v>9999</v>
      </c>
      <c r="FK273">
        <v>999.9</v>
      </c>
      <c r="FL273">
        <v>1.86574</v>
      </c>
      <c r="FM273">
        <v>1.8621099999999999</v>
      </c>
      <c r="FN273">
        <v>1.86415</v>
      </c>
      <c r="FO273">
        <v>1.8602099999999999</v>
      </c>
      <c r="FP273">
        <v>1.8609599999999999</v>
      </c>
      <c r="FQ273">
        <v>1.86006</v>
      </c>
      <c r="FR273">
        <v>1.86172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-4.49</v>
      </c>
      <c r="GH273">
        <v>0.15229999999999999</v>
      </c>
      <c r="GI273">
        <v>-2.4104999999999999</v>
      </c>
      <c r="GJ273">
        <v>-2.6733299999999998E-3</v>
      </c>
      <c r="GK273">
        <v>1.6058599999999999E-6</v>
      </c>
      <c r="GL273">
        <v>-4.45944E-10</v>
      </c>
      <c r="GM273">
        <v>-0.1235328524796835</v>
      </c>
      <c r="GN273">
        <v>8.2927637995010707E-4</v>
      </c>
      <c r="GO273">
        <v>4.5700164417846682E-4</v>
      </c>
      <c r="GP273">
        <v>-7.3971344136228166E-6</v>
      </c>
      <c r="GQ273">
        <v>4</v>
      </c>
      <c r="GR273">
        <v>2095</v>
      </c>
      <c r="GS273">
        <v>4</v>
      </c>
      <c r="GT273">
        <v>35</v>
      </c>
      <c r="GU273">
        <v>126.3</v>
      </c>
      <c r="GV273">
        <v>126.3</v>
      </c>
      <c r="GW273">
        <v>3.4533700000000001</v>
      </c>
      <c r="GX273">
        <v>2.50732</v>
      </c>
      <c r="GY273">
        <v>1.4489700000000001</v>
      </c>
      <c r="GZ273">
        <v>2.32666</v>
      </c>
      <c r="HA273">
        <v>1.5478499999999999</v>
      </c>
      <c r="HB273">
        <v>2.36328</v>
      </c>
      <c r="HC273">
        <v>39.1676</v>
      </c>
      <c r="HD273">
        <v>14.5961</v>
      </c>
      <c r="HE273">
        <v>18</v>
      </c>
      <c r="HF273">
        <v>495.08300000000003</v>
      </c>
      <c r="HG273">
        <v>522.07100000000003</v>
      </c>
      <c r="HH273">
        <v>30.9998</v>
      </c>
      <c r="HI273">
        <v>33.038899999999998</v>
      </c>
      <c r="HJ273">
        <v>30.000299999999999</v>
      </c>
      <c r="HK273">
        <v>32.918599999999998</v>
      </c>
      <c r="HL273">
        <v>32.901000000000003</v>
      </c>
      <c r="HM273">
        <v>69.075999999999993</v>
      </c>
      <c r="HN273">
        <v>20.505299999999998</v>
      </c>
      <c r="HO273">
        <v>100</v>
      </c>
      <c r="HP273">
        <v>31</v>
      </c>
      <c r="HQ273">
        <v>1721.95</v>
      </c>
      <c r="HR273">
        <v>34.086599999999997</v>
      </c>
      <c r="HS273">
        <v>99.366299999999995</v>
      </c>
      <c r="HT273">
        <v>98.424999999999997</v>
      </c>
    </row>
    <row r="274" spans="1:228" x14ac:dyDescent="0.2">
      <c r="A274">
        <v>259</v>
      </c>
      <c r="B274">
        <v>1669308379.5999999</v>
      </c>
      <c r="C274">
        <v>1030</v>
      </c>
      <c r="D274" t="s">
        <v>877</v>
      </c>
      <c r="E274" t="s">
        <v>878</v>
      </c>
      <c r="F274">
        <v>4</v>
      </c>
      <c r="G274">
        <v>1669308377.2874999</v>
      </c>
      <c r="H274">
        <f t="shared" si="136"/>
        <v>3.2265887278599536E-3</v>
      </c>
      <c r="I274">
        <f t="shared" si="137"/>
        <v>3.2265887278599537</v>
      </c>
      <c r="J274">
        <f t="shared" si="138"/>
        <v>36.640526581748574</v>
      </c>
      <c r="K274">
        <f t="shared" si="139"/>
        <v>1679.93</v>
      </c>
      <c r="L274">
        <f t="shared" si="140"/>
        <v>1308.9306476904087</v>
      </c>
      <c r="M274">
        <f t="shared" si="141"/>
        <v>132.36453842456149</v>
      </c>
      <c r="N274">
        <f t="shared" si="142"/>
        <v>169.88154370740003</v>
      </c>
      <c r="O274">
        <f t="shared" si="143"/>
        <v>0.18581434371067243</v>
      </c>
      <c r="P274">
        <f t="shared" si="144"/>
        <v>2.2509652859290532</v>
      </c>
      <c r="Q274">
        <f t="shared" si="145"/>
        <v>0.17769406090754644</v>
      </c>
      <c r="R274">
        <f t="shared" si="146"/>
        <v>0.11175878976909925</v>
      </c>
      <c r="S274">
        <f t="shared" si="147"/>
        <v>226.11884211191941</v>
      </c>
      <c r="T274">
        <f t="shared" si="148"/>
        <v>33.974732929225908</v>
      </c>
      <c r="U274">
        <f t="shared" si="149"/>
        <v>34.143862499999997</v>
      </c>
      <c r="V274">
        <f t="shared" si="150"/>
        <v>5.3860358918514848</v>
      </c>
      <c r="W274">
        <f t="shared" si="151"/>
        <v>70.49450102163226</v>
      </c>
      <c r="X274">
        <f t="shared" si="152"/>
        <v>3.6316840528102503</v>
      </c>
      <c r="Y274">
        <f t="shared" si="153"/>
        <v>5.1517267307074279</v>
      </c>
      <c r="Z274">
        <f t="shared" si="154"/>
        <v>1.7543518390412345</v>
      </c>
      <c r="AA274">
        <f t="shared" si="155"/>
        <v>-142.29256289862394</v>
      </c>
      <c r="AB274">
        <f t="shared" si="156"/>
        <v>-96.58568082997742</v>
      </c>
      <c r="AC274">
        <f t="shared" si="157"/>
        <v>-9.8990208669772937</v>
      </c>
      <c r="AD274">
        <f t="shared" si="158"/>
        <v>-22.658422483659237</v>
      </c>
      <c r="AE274">
        <f t="shared" si="159"/>
        <v>60.682612402355922</v>
      </c>
      <c r="AF274">
        <f t="shared" si="160"/>
        <v>3.2361535248770013</v>
      </c>
      <c r="AG274">
        <f t="shared" si="161"/>
        <v>36.640526581748574</v>
      </c>
      <c r="AH274">
        <v>1775.236536912385</v>
      </c>
      <c r="AI274">
        <v>1745.6501212121209</v>
      </c>
      <c r="AJ274">
        <v>1.7319378894463351</v>
      </c>
      <c r="AK274">
        <v>66.400301856687292</v>
      </c>
      <c r="AL274">
        <f t="shared" si="162"/>
        <v>3.2265887278599537</v>
      </c>
      <c r="AM274">
        <v>34.22832461988417</v>
      </c>
      <c r="AN274">
        <v>35.909138181818193</v>
      </c>
      <c r="AO274">
        <v>-3.3145138295989711E-4</v>
      </c>
      <c r="AP274">
        <v>80.260018109835471</v>
      </c>
      <c r="AQ274">
        <v>14</v>
      </c>
      <c r="AR274">
        <v>3</v>
      </c>
      <c r="AS274">
        <f t="shared" si="163"/>
        <v>1</v>
      </c>
      <c r="AT274">
        <f t="shared" si="164"/>
        <v>0</v>
      </c>
      <c r="AU274">
        <f t="shared" si="165"/>
        <v>22308.538760417032</v>
      </c>
      <c r="AV274">
        <f t="shared" si="166"/>
        <v>1200.0037500000001</v>
      </c>
      <c r="AW274">
        <f t="shared" si="167"/>
        <v>1025.9297010942587</v>
      </c>
      <c r="AX274">
        <f t="shared" si="168"/>
        <v>0.85493874589496799</v>
      </c>
      <c r="AY274">
        <f t="shared" si="169"/>
        <v>0.18843177957728832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1669308377.2874999</v>
      </c>
      <c r="BF274">
        <v>1679.93</v>
      </c>
      <c r="BG274">
        <v>1715.6112499999999</v>
      </c>
      <c r="BH274">
        <v>35.913112499999997</v>
      </c>
      <c r="BI274">
        <v>34.229437500000003</v>
      </c>
      <c r="BJ274">
        <v>1684.4175</v>
      </c>
      <c r="BK274">
        <v>35.760849999999998</v>
      </c>
      <c r="BL274">
        <v>500.323375</v>
      </c>
      <c r="BM274">
        <v>101.023875</v>
      </c>
      <c r="BN274">
        <v>0.10030500000000001</v>
      </c>
      <c r="BO274">
        <v>33.347962499999987</v>
      </c>
      <c r="BP274">
        <v>34.143862499999997</v>
      </c>
      <c r="BQ274">
        <v>999.9</v>
      </c>
      <c r="BR274">
        <v>0</v>
      </c>
      <c r="BS274">
        <v>0</v>
      </c>
      <c r="BT274">
        <v>4500.15625</v>
      </c>
      <c r="BU274">
        <v>0</v>
      </c>
      <c r="BV274">
        <v>184.61075</v>
      </c>
      <c r="BW274">
        <v>-35.685099999999998</v>
      </c>
      <c r="BX274">
        <v>1742.5074999999999</v>
      </c>
      <c r="BY274">
        <v>1776.42</v>
      </c>
      <c r="BZ274">
        <v>1.6836737500000001</v>
      </c>
      <c r="CA274">
        <v>1715.6112499999999</v>
      </c>
      <c r="CB274">
        <v>34.229437500000003</v>
      </c>
      <c r="CC274">
        <v>3.6280787499999998</v>
      </c>
      <c r="CD274">
        <v>3.4579875000000002</v>
      </c>
      <c r="CE274">
        <v>27.231337499999999</v>
      </c>
      <c r="CF274">
        <v>26.414874999999999</v>
      </c>
      <c r="CG274">
        <v>1200.0037500000001</v>
      </c>
      <c r="CH274">
        <v>0.49995974999999998</v>
      </c>
      <c r="CI274">
        <v>0.50004025000000007</v>
      </c>
      <c r="CJ274">
        <v>0</v>
      </c>
      <c r="CK274">
        <v>1167.2737500000001</v>
      </c>
      <c r="CL274">
        <v>4.9990899999999998</v>
      </c>
      <c r="CM274">
        <v>12879.362499999999</v>
      </c>
      <c r="CN274">
        <v>9557.7425000000003</v>
      </c>
      <c r="CO274">
        <v>42.875</v>
      </c>
      <c r="CP274">
        <v>44.561999999999998</v>
      </c>
      <c r="CQ274">
        <v>43.686999999999998</v>
      </c>
      <c r="CR274">
        <v>43.561999999999998</v>
      </c>
      <c r="CS274">
        <v>44.25</v>
      </c>
      <c r="CT274">
        <v>597.4525000000001</v>
      </c>
      <c r="CU274">
        <v>597.55124999999998</v>
      </c>
      <c r="CV274">
        <v>0</v>
      </c>
      <c r="CW274">
        <v>1669308388.7</v>
      </c>
      <c r="CX274">
        <v>0</v>
      </c>
      <c r="CY274">
        <v>1669300797.0999999</v>
      </c>
      <c r="CZ274" t="s">
        <v>356</v>
      </c>
      <c r="DA274">
        <v>1669300797.0999999</v>
      </c>
      <c r="DB274">
        <v>1669300794.5999999</v>
      </c>
      <c r="DC274">
        <v>7</v>
      </c>
      <c r="DD274">
        <v>-0.40400000000000003</v>
      </c>
      <c r="DE274">
        <v>2.3E-2</v>
      </c>
      <c r="DF274">
        <v>-3.4009999999999998</v>
      </c>
      <c r="DG274">
        <v>0.121</v>
      </c>
      <c r="DH274">
        <v>413</v>
      </c>
      <c r="DI274">
        <v>31</v>
      </c>
      <c r="DJ274">
        <v>0.5</v>
      </c>
      <c r="DK274">
        <v>0.27</v>
      </c>
      <c r="DL274">
        <v>-35.692659999999997</v>
      </c>
      <c r="DM274">
        <v>-3.0321951219465619E-2</v>
      </c>
      <c r="DN274">
        <v>8.4891874758424649E-2</v>
      </c>
      <c r="DO274">
        <v>1</v>
      </c>
      <c r="DP274">
        <v>1.6869685000000001</v>
      </c>
      <c r="DQ274">
        <v>1.5877373358348709E-2</v>
      </c>
      <c r="DR274">
        <v>3.3728575051430901E-3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518</v>
      </c>
      <c r="EA274">
        <v>2.94862</v>
      </c>
      <c r="EB274">
        <v>2.5974400000000002</v>
      </c>
      <c r="EC274">
        <v>0.25686300000000001</v>
      </c>
      <c r="ED274">
        <v>0.25797100000000001</v>
      </c>
      <c r="EE274">
        <v>0.14453299999999999</v>
      </c>
      <c r="EF274">
        <v>0.13841100000000001</v>
      </c>
      <c r="EG274">
        <v>22518.2</v>
      </c>
      <c r="EH274">
        <v>22888.1</v>
      </c>
      <c r="EI274">
        <v>28204.3</v>
      </c>
      <c r="EJ274">
        <v>29701.9</v>
      </c>
      <c r="EK274">
        <v>33201</v>
      </c>
      <c r="EL274">
        <v>35523.1</v>
      </c>
      <c r="EM274">
        <v>39798.6</v>
      </c>
      <c r="EN274">
        <v>42436.3</v>
      </c>
      <c r="EO274">
        <v>1.9412</v>
      </c>
      <c r="EP274">
        <v>1.9186300000000001</v>
      </c>
      <c r="EQ274">
        <v>0.18635399999999999</v>
      </c>
      <c r="ER274">
        <v>0</v>
      </c>
      <c r="ES274">
        <v>31.114799999999999</v>
      </c>
      <c r="ET274">
        <v>999.9</v>
      </c>
      <c r="EU274">
        <v>72</v>
      </c>
      <c r="EV274">
        <v>34.5</v>
      </c>
      <c r="EW274">
        <v>39.152799999999999</v>
      </c>
      <c r="EX274">
        <v>28.7546</v>
      </c>
      <c r="EY274">
        <v>2.2435900000000002</v>
      </c>
      <c r="EZ274">
        <v>1</v>
      </c>
      <c r="FA274">
        <v>0.44747700000000001</v>
      </c>
      <c r="FB274">
        <v>0.233154</v>
      </c>
      <c r="FC274">
        <v>20.275400000000001</v>
      </c>
      <c r="FD274">
        <v>5.2192400000000001</v>
      </c>
      <c r="FE274">
        <v>12.004300000000001</v>
      </c>
      <c r="FF274">
        <v>4.9873000000000003</v>
      </c>
      <c r="FG274">
        <v>3.2845499999999999</v>
      </c>
      <c r="FH274">
        <v>9999</v>
      </c>
      <c r="FI274">
        <v>9999</v>
      </c>
      <c r="FJ274">
        <v>9999</v>
      </c>
      <c r="FK274">
        <v>999.9</v>
      </c>
      <c r="FL274">
        <v>1.8657300000000001</v>
      </c>
      <c r="FM274">
        <v>1.86205</v>
      </c>
      <c r="FN274">
        <v>1.8641300000000001</v>
      </c>
      <c r="FO274">
        <v>1.8602000000000001</v>
      </c>
      <c r="FP274">
        <v>1.8609599999999999</v>
      </c>
      <c r="FQ274">
        <v>1.86006</v>
      </c>
      <c r="FR274">
        <v>1.8617300000000001</v>
      </c>
      <c r="FS274">
        <v>1.8583499999999999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-4.49</v>
      </c>
      <c r="GH274">
        <v>0.1522</v>
      </c>
      <c r="GI274">
        <v>-2.4104999999999999</v>
      </c>
      <c r="GJ274">
        <v>-2.6733299999999998E-3</v>
      </c>
      <c r="GK274">
        <v>1.6058599999999999E-6</v>
      </c>
      <c r="GL274">
        <v>-4.45944E-10</v>
      </c>
      <c r="GM274">
        <v>-0.1235328524796835</v>
      </c>
      <c r="GN274">
        <v>8.2927637995010707E-4</v>
      </c>
      <c r="GO274">
        <v>4.5700164417846682E-4</v>
      </c>
      <c r="GP274">
        <v>-7.3971344136228166E-6</v>
      </c>
      <c r="GQ274">
        <v>4</v>
      </c>
      <c r="GR274">
        <v>2095</v>
      </c>
      <c r="GS274">
        <v>4</v>
      </c>
      <c r="GT274">
        <v>35</v>
      </c>
      <c r="GU274">
        <v>126.4</v>
      </c>
      <c r="GV274">
        <v>126.4</v>
      </c>
      <c r="GW274">
        <v>3.46313</v>
      </c>
      <c r="GX274">
        <v>2.50244</v>
      </c>
      <c r="GY274">
        <v>1.4489700000000001</v>
      </c>
      <c r="GZ274">
        <v>2.32666</v>
      </c>
      <c r="HA274">
        <v>1.5478499999999999</v>
      </c>
      <c r="HB274">
        <v>2.3767100000000001</v>
      </c>
      <c r="HC274">
        <v>39.1676</v>
      </c>
      <c r="HD274">
        <v>14.5961</v>
      </c>
      <c r="HE274">
        <v>18</v>
      </c>
      <c r="HF274">
        <v>495.52800000000002</v>
      </c>
      <c r="HG274">
        <v>522.18499999999995</v>
      </c>
      <c r="HH274">
        <v>30.999500000000001</v>
      </c>
      <c r="HI274">
        <v>33.041600000000003</v>
      </c>
      <c r="HJ274">
        <v>30.000399999999999</v>
      </c>
      <c r="HK274">
        <v>32.9206</v>
      </c>
      <c r="HL274">
        <v>32.903500000000001</v>
      </c>
      <c r="HM274">
        <v>69.292500000000004</v>
      </c>
      <c r="HN274">
        <v>20.505299999999998</v>
      </c>
      <c r="HO274">
        <v>100</v>
      </c>
      <c r="HP274">
        <v>31</v>
      </c>
      <c r="HQ274">
        <v>1728.63</v>
      </c>
      <c r="HR274">
        <v>34.079799999999999</v>
      </c>
      <c r="HS274">
        <v>99.365099999999998</v>
      </c>
      <c r="HT274">
        <v>98.423299999999998</v>
      </c>
    </row>
    <row r="275" spans="1:228" x14ac:dyDescent="0.2">
      <c r="A275">
        <v>260</v>
      </c>
      <c r="B275">
        <v>1669308383.5999999</v>
      </c>
      <c r="C275">
        <v>1034</v>
      </c>
      <c r="D275" t="s">
        <v>879</v>
      </c>
      <c r="E275" t="s">
        <v>880</v>
      </c>
      <c r="F275">
        <v>4</v>
      </c>
      <c r="G275">
        <v>1669308381.5999999</v>
      </c>
      <c r="H275">
        <f t="shared" si="136"/>
        <v>3.2005705031349844E-3</v>
      </c>
      <c r="I275">
        <f t="shared" si="137"/>
        <v>3.2005705031349843</v>
      </c>
      <c r="J275">
        <f t="shared" si="138"/>
        <v>37.394226461505376</v>
      </c>
      <c r="K275">
        <f t="shared" si="139"/>
        <v>1687.031428571428</v>
      </c>
      <c r="L275">
        <f t="shared" si="140"/>
        <v>1307.1061462804532</v>
      </c>
      <c r="M275">
        <f t="shared" si="141"/>
        <v>132.18145854412145</v>
      </c>
      <c r="N275">
        <f t="shared" si="142"/>
        <v>170.60150430238929</v>
      </c>
      <c r="O275">
        <f t="shared" si="143"/>
        <v>0.18456609052164377</v>
      </c>
      <c r="P275">
        <f t="shared" si="144"/>
        <v>2.2513962126288174</v>
      </c>
      <c r="Q275">
        <f t="shared" si="145"/>
        <v>0.1765534744406774</v>
      </c>
      <c r="R275">
        <f t="shared" si="146"/>
        <v>0.1110368344252384</v>
      </c>
      <c r="S275">
        <f t="shared" si="147"/>
        <v>226.12266866504996</v>
      </c>
      <c r="T275">
        <f t="shared" si="148"/>
        <v>33.973901795199517</v>
      </c>
      <c r="U275">
        <f t="shared" si="149"/>
        <v>34.131214285714293</v>
      </c>
      <c r="V275">
        <f t="shared" si="150"/>
        <v>5.3822410726103973</v>
      </c>
      <c r="W275">
        <f t="shared" si="151"/>
        <v>70.512876460622238</v>
      </c>
      <c r="X275">
        <f t="shared" si="152"/>
        <v>3.6307308125295172</v>
      </c>
      <c r="Y275">
        <f t="shared" si="153"/>
        <v>5.1490323395856521</v>
      </c>
      <c r="Z275">
        <f t="shared" si="154"/>
        <v>1.7515102600808801</v>
      </c>
      <c r="AA275">
        <f t="shared" si="155"/>
        <v>-141.14515918825282</v>
      </c>
      <c r="AB275">
        <f t="shared" si="156"/>
        <v>-96.201892313806496</v>
      </c>
      <c r="AC275">
        <f t="shared" si="157"/>
        <v>-9.8567396287274835</v>
      </c>
      <c r="AD275">
        <f t="shared" si="158"/>
        <v>-21.081122465736854</v>
      </c>
      <c r="AE275">
        <f t="shared" si="159"/>
        <v>60.590108081905392</v>
      </c>
      <c r="AF275">
        <f t="shared" si="160"/>
        <v>3.213272365922887</v>
      </c>
      <c r="AG275">
        <f t="shared" si="161"/>
        <v>37.394226461505376</v>
      </c>
      <c r="AH275">
        <v>1782.018942719832</v>
      </c>
      <c r="AI275">
        <v>1752.3429090909081</v>
      </c>
      <c r="AJ275">
        <v>1.6659128978235469</v>
      </c>
      <c r="AK275">
        <v>66.400301856687292</v>
      </c>
      <c r="AL275">
        <f t="shared" si="162"/>
        <v>3.2005705031349843</v>
      </c>
      <c r="AM275">
        <v>34.231969504467727</v>
      </c>
      <c r="AN275">
        <v>35.89878727272724</v>
      </c>
      <c r="AO275">
        <v>-1.2017950686101739E-4</v>
      </c>
      <c r="AP275">
        <v>80.260018109835471</v>
      </c>
      <c r="AQ275">
        <v>14</v>
      </c>
      <c r="AR275">
        <v>3</v>
      </c>
      <c r="AS275">
        <f t="shared" si="163"/>
        <v>1</v>
      </c>
      <c r="AT275">
        <f t="shared" si="164"/>
        <v>0</v>
      </c>
      <c r="AU275">
        <f t="shared" si="165"/>
        <v>22316.574577786476</v>
      </c>
      <c r="AV275">
        <f t="shared" si="166"/>
        <v>1200.027142857143</v>
      </c>
      <c r="AW275">
        <f t="shared" si="167"/>
        <v>1025.9493993083161</v>
      </c>
      <c r="AX275">
        <f t="shared" si="168"/>
        <v>0.85493849486240336</v>
      </c>
      <c r="AY275">
        <f t="shared" si="169"/>
        <v>0.18843129508443851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1669308381.5999999</v>
      </c>
      <c r="BF275">
        <v>1687.031428571428</v>
      </c>
      <c r="BG275">
        <v>1722.6728571428571</v>
      </c>
      <c r="BH275">
        <v>35.903300000000002</v>
      </c>
      <c r="BI275">
        <v>34.230642857142861</v>
      </c>
      <c r="BJ275">
        <v>1691.528571428571</v>
      </c>
      <c r="BK275">
        <v>35.751071428571422</v>
      </c>
      <c r="BL275">
        <v>500.06328571428571</v>
      </c>
      <c r="BM275">
        <v>101.02542857142861</v>
      </c>
      <c r="BN275">
        <v>9.9838814285714284E-2</v>
      </c>
      <c r="BO275">
        <v>33.338628571428572</v>
      </c>
      <c r="BP275">
        <v>34.131214285714293</v>
      </c>
      <c r="BQ275">
        <v>999.89999999999986</v>
      </c>
      <c r="BR275">
        <v>0</v>
      </c>
      <c r="BS275">
        <v>0</v>
      </c>
      <c r="BT275">
        <v>4501.3385714285714</v>
      </c>
      <c r="BU275">
        <v>0</v>
      </c>
      <c r="BV275">
        <v>181.9134285714286</v>
      </c>
      <c r="BW275">
        <v>-35.64</v>
      </c>
      <c r="BX275">
        <v>1749.8585714285709</v>
      </c>
      <c r="BY275">
        <v>1783.731428571429</v>
      </c>
      <c r="BZ275">
        <v>1.672642857142858</v>
      </c>
      <c r="CA275">
        <v>1722.6728571428571</v>
      </c>
      <c r="CB275">
        <v>34.230642857142861</v>
      </c>
      <c r="CC275">
        <v>3.6271428571428568</v>
      </c>
      <c r="CD275">
        <v>3.458164285714286</v>
      </c>
      <c r="CE275">
        <v>27.226928571428569</v>
      </c>
      <c r="CF275">
        <v>26.41572857142857</v>
      </c>
      <c r="CG275">
        <v>1200.027142857143</v>
      </c>
      <c r="CH275">
        <v>0.49996900000000011</v>
      </c>
      <c r="CI275">
        <v>0.500031</v>
      </c>
      <c r="CJ275">
        <v>0</v>
      </c>
      <c r="CK275">
        <v>1166.518571428571</v>
      </c>
      <c r="CL275">
        <v>4.9990899999999998</v>
      </c>
      <c r="CM275">
        <v>12874.414285714291</v>
      </c>
      <c r="CN275">
        <v>9557.9642857142862</v>
      </c>
      <c r="CO275">
        <v>42.875</v>
      </c>
      <c r="CP275">
        <v>44.58</v>
      </c>
      <c r="CQ275">
        <v>43.669285714285706</v>
      </c>
      <c r="CR275">
        <v>43.561999999999998</v>
      </c>
      <c r="CS275">
        <v>44.25</v>
      </c>
      <c r="CT275">
        <v>597.47428571428566</v>
      </c>
      <c r="CU275">
        <v>597.55285714285708</v>
      </c>
      <c r="CV275">
        <v>0</v>
      </c>
      <c r="CW275">
        <v>1669308392.3</v>
      </c>
      <c r="CX275">
        <v>0</v>
      </c>
      <c r="CY275">
        <v>1669300797.0999999</v>
      </c>
      <c r="CZ275" t="s">
        <v>356</v>
      </c>
      <c r="DA275">
        <v>1669300797.0999999</v>
      </c>
      <c r="DB275">
        <v>1669300794.5999999</v>
      </c>
      <c r="DC275">
        <v>7</v>
      </c>
      <c r="DD275">
        <v>-0.40400000000000003</v>
      </c>
      <c r="DE275">
        <v>2.3E-2</v>
      </c>
      <c r="DF275">
        <v>-3.4009999999999998</v>
      </c>
      <c r="DG275">
        <v>0.121</v>
      </c>
      <c r="DH275">
        <v>413</v>
      </c>
      <c r="DI275">
        <v>31</v>
      </c>
      <c r="DJ275">
        <v>0.5</v>
      </c>
      <c r="DK275">
        <v>0.27</v>
      </c>
      <c r="DL275">
        <v>-35.679197500000001</v>
      </c>
      <c r="DM275">
        <v>6.0401876172689217E-2</v>
      </c>
      <c r="DN275">
        <v>7.9545875089473028E-2</v>
      </c>
      <c r="DO275">
        <v>1</v>
      </c>
      <c r="DP275">
        <v>1.6852395</v>
      </c>
      <c r="DQ275">
        <v>-3.783332082552348E-2</v>
      </c>
      <c r="DR275">
        <v>6.096725740100159E-3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2</v>
      </c>
      <c r="DY275">
        <v>2</v>
      </c>
      <c r="DZ275" t="s">
        <v>518</v>
      </c>
      <c r="EA275">
        <v>2.9479099999999998</v>
      </c>
      <c r="EB275">
        <v>2.59707</v>
      </c>
      <c r="EC275">
        <v>0.257442</v>
      </c>
      <c r="ED275">
        <v>0.25855699999999998</v>
      </c>
      <c r="EE275">
        <v>0.14449999999999999</v>
      </c>
      <c r="EF275">
        <v>0.13838200000000001</v>
      </c>
      <c r="EG275">
        <v>22500.2</v>
      </c>
      <c r="EH275">
        <v>22869.7</v>
      </c>
      <c r="EI275">
        <v>28203.8</v>
      </c>
      <c r="EJ275">
        <v>29701.599999999999</v>
      </c>
      <c r="EK275">
        <v>33202.300000000003</v>
      </c>
      <c r="EL275">
        <v>35523.9</v>
      </c>
      <c r="EM275">
        <v>39798.5</v>
      </c>
      <c r="EN275">
        <v>42435.7</v>
      </c>
      <c r="EO275">
        <v>1.94058</v>
      </c>
      <c r="EP275">
        <v>1.9188000000000001</v>
      </c>
      <c r="EQ275">
        <v>0.18634300000000001</v>
      </c>
      <c r="ER275">
        <v>0</v>
      </c>
      <c r="ES275">
        <v>31.103899999999999</v>
      </c>
      <c r="ET275">
        <v>999.9</v>
      </c>
      <c r="EU275">
        <v>72</v>
      </c>
      <c r="EV275">
        <v>34.5</v>
      </c>
      <c r="EW275">
        <v>39.1494</v>
      </c>
      <c r="EX275">
        <v>29.054600000000001</v>
      </c>
      <c r="EY275">
        <v>2.4839699999999998</v>
      </c>
      <c r="EZ275">
        <v>1</v>
      </c>
      <c r="FA275">
        <v>0.447828</v>
      </c>
      <c r="FB275">
        <v>0.228962</v>
      </c>
      <c r="FC275">
        <v>20.275400000000001</v>
      </c>
      <c r="FD275">
        <v>5.2175900000000004</v>
      </c>
      <c r="FE275">
        <v>12.004</v>
      </c>
      <c r="FF275">
        <v>4.9870000000000001</v>
      </c>
      <c r="FG275">
        <v>3.28443</v>
      </c>
      <c r="FH275">
        <v>9999</v>
      </c>
      <c r="FI275">
        <v>9999</v>
      </c>
      <c r="FJ275">
        <v>9999</v>
      </c>
      <c r="FK275">
        <v>999.9</v>
      </c>
      <c r="FL275">
        <v>1.86572</v>
      </c>
      <c r="FM275">
        <v>1.86206</v>
      </c>
      <c r="FN275">
        <v>1.8641300000000001</v>
      </c>
      <c r="FO275">
        <v>1.8602099999999999</v>
      </c>
      <c r="FP275">
        <v>1.8609599999999999</v>
      </c>
      <c r="FQ275">
        <v>1.86005</v>
      </c>
      <c r="FR275">
        <v>1.86172</v>
      </c>
      <c r="FS275">
        <v>1.85836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-4.5</v>
      </c>
      <c r="GH275">
        <v>0.15210000000000001</v>
      </c>
      <c r="GI275">
        <v>-2.4104999999999999</v>
      </c>
      <c r="GJ275">
        <v>-2.6733299999999998E-3</v>
      </c>
      <c r="GK275">
        <v>1.6058599999999999E-6</v>
      </c>
      <c r="GL275">
        <v>-4.45944E-10</v>
      </c>
      <c r="GM275">
        <v>-0.1235328524796835</v>
      </c>
      <c r="GN275">
        <v>8.2927637995010707E-4</v>
      </c>
      <c r="GO275">
        <v>4.5700164417846682E-4</v>
      </c>
      <c r="GP275">
        <v>-7.3971344136228166E-6</v>
      </c>
      <c r="GQ275">
        <v>4</v>
      </c>
      <c r="GR275">
        <v>2095</v>
      </c>
      <c r="GS275">
        <v>4</v>
      </c>
      <c r="GT275">
        <v>35</v>
      </c>
      <c r="GU275">
        <v>126.4</v>
      </c>
      <c r="GV275">
        <v>126.5</v>
      </c>
      <c r="GW275">
        <v>3.4741200000000001</v>
      </c>
      <c r="GX275">
        <v>2.50366</v>
      </c>
      <c r="GY275">
        <v>1.4489700000000001</v>
      </c>
      <c r="GZ275">
        <v>2.32666</v>
      </c>
      <c r="HA275">
        <v>1.5478499999999999</v>
      </c>
      <c r="HB275">
        <v>2.3718300000000001</v>
      </c>
      <c r="HC275">
        <v>39.1676</v>
      </c>
      <c r="HD275">
        <v>14.587300000000001</v>
      </c>
      <c r="HE275">
        <v>18</v>
      </c>
      <c r="HF275">
        <v>495.14100000000002</v>
      </c>
      <c r="HG275">
        <v>522.32100000000003</v>
      </c>
      <c r="HH275">
        <v>30.999099999999999</v>
      </c>
      <c r="HI275">
        <v>33.043100000000003</v>
      </c>
      <c r="HJ275">
        <v>30.000399999999999</v>
      </c>
      <c r="HK275">
        <v>32.9221</v>
      </c>
      <c r="HL275">
        <v>32.904600000000002</v>
      </c>
      <c r="HM275">
        <v>69.503</v>
      </c>
      <c r="HN275">
        <v>21.0853</v>
      </c>
      <c r="HO275">
        <v>100</v>
      </c>
      <c r="HP275">
        <v>31</v>
      </c>
      <c r="HQ275">
        <v>1735.32</v>
      </c>
      <c r="HR275">
        <v>33.936700000000002</v>
      </c>
      <c r="HS275">
        <v>99.364199999999997</v>
      </c>
      <c r="HT275">
        <v>98.422200000000004</v>
      </c>
    </row>
    <row r="276" spans="1:228" x14ac:dyDescent="0.2">
      <c r="A276">
        <v>261</v>
      </c>
      <c r="B276">
        <v>1669308387.5999999</v>
      </c>
      <c r="C276">
        <v>1038</v>
      </c>
      <c r="D276" t="s">
        <v>881</v>
      </c>
      <c r="E276" t="s">
        <v>882</v>
      </c>
      <c r="F276">
        <v>4</v>
      </c>
      <c r="G276">
        <v>1669308385.2874999</v>
      </c>
      <c r="H276">
        <f t="shared" si="136"/>
        <v>3.1131645470734545E-3</v>
      </c>
      <c r="I276">
        <f t="shared" si="137"/>
        <v>3.1131645470734544</v>
      </c>
      <c r="J276">
        <f t="shared" si="138"/>
        <v>36.255606867452606</v>
      </c>
      <c r="K276">
        <f t="shared" si="139"/>
        <v>1693.1587500000001</v>
      </c>
      <c r="L276">
        <f t="shared" si="140"/>
        <v>1314.5377494906609</v>
      </c>
      <c r="M276">
        <f t="shared" si="141"/>
        <v>132.9347806817502</v>
      </c>
      <c r="N276">
        <f t="shared" si="142"/>
        <v>171.22344883427434</v>
      </c>
      <c r="O276">
        <f t="shared" si="143"/>
        <v>0.17954194343445384</v>
      </c>
      <c r="P276">
        <f t="shared" si="144"/>
        <v>2.2503114195449179</v>
      </c>
      <c r="Q276">
        <f t="shared" si="145"/>
        <v>0.1719464804014568</v>
      </c>
      <c r="R276">
        <f t="shared" si="146"/>
        <v>0.10812219572519047</v>
      </c>
      <c r="S276">
        <f t="shared" si="147"/>
        <v>226.12096670782208</v>
      </c>
      <c r="T276">
        <f t="shared" si="148"/>
        <v>33.978182097477919</v>
      </c>
      <c r="U276">
        <f t="shared" si="149"/>
        <v>34.118212499999998</v>
      </c>
      <c r="V276">
        <f t="shared" si="150"/>
        <v>5.3783425955188129</v>
      </c>
      <c r="W276">
        <f t="shared" si="151"/>
        <v>70.576291874060431</v>
      </c>
      <c r="X276">
        <f t="shared" si="152"/>
        <v>3.6289419786237049</v>
      </c>
      <c r="Y276">
        <f t="shared" si="153"/>
        <v>5.1418711330135549</v>
      </c>
      <c r="Z276">
        <f t="shared" si="154"/>
        <v>1.749400616895108</v>
      </c>
      <c r="AA276">
        <f t="shared" si="155"/>
        <v>-137.29055652593934</v>
      </c>
      <c r="AB276">
        <f t="shared" si="156"/>
        <v>-97.590350557972101</v>
      </c>
      <c r="AC276">
        <f t="shared" si="157"/>
        <v>-10.001969605334784</v>
      </c>
      <c r="AD276">
        <f t="shared" si="158"/>
        <v>-18.761909981424139</v>
      </c>
      <c r="AE276">
        <f t="shared" si="159"/>
        <v>60.804345858986963</v>
      </c>
      <c r="AF276">
        <f t="shared" si="160"/>
        <v>3.2285286575198864</v>
      </c>
      <c r="AG276">
        <f t="shared" si="161"/>
        <v>36.255606867452606</v>
      </c>
      <c r="AH276">
        <v>1788.9972232587261</v>
      </c>
      <c r="AI276">
        <v>1759.3961212121219</v>
      </c>
      <c r="AJ276">
        <v>1.771423718592352</v>
      </c>
      <c r="AK276">
        <v>66.400301856687292</v>
      </c>
      <c r="AL276">
        <f t="shared" si="162"/>
        <v>3.1131645470734544</v>
      </c>
      <c r="AM276">
        <v>34.217924080951562</v>
      </c>
      <c r="AN276">
        <v>35.872576363636362</v>
      </c>
      <c r="AO276">
        <v>-5.2998143258928404E-3</v>
      </c>
      <c r="AP276">
        <v>80.260018109835471</v>
      </c>
      <c r="AQ276">
        <v>15</v>
      </c>
      <c r="AR276">
        <v>3</v>
      </c>
      <c r="AS276">
        <f t="shared" si="163"/>
        <v>1</v>
      </c>
      <c r="AT276">
        <f t="shared" si="164"/>
        <v>0</v>
      </c>
      <c r="AU276">
        <f t="shared" si="165"/>
        <v>22299.63166198281</v>
      </c>
      <c r="AV276">
        <f t="shared" si="166"/>
        <v>1200.0225</v>
      </c>
      <c r="AW276">
        <f t="shared" si="167"/>
        <v>1025.9450014030167</v>
      </c>
      <c r="AX276">
        <f t="shared" si="168"/>
        <v>0.85493813774576444</v>
      </c>
      <c r="AY276">
        <f t="shared" si="169"/>
        <v>0.18843060584932539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1669308385.2874999</v>
      </c>
      <c r="BF276">
        <v>1693.1587500000001</v>
      </c>
      <c r="BG276">
        <v>1728.9475</v>
      </c>
      <c r="BH276">
        <v>35.885125000000002</v>
      </c>
      <c r="BI276">
        <v>34.204162500000002</v>
      </c>
      <c r="BJ276">
        <v>1697.6637499999999</v>
      </c>
      <c r="BK276">
        <v>35.733012500000001</v>
      </c>
      <c r="BL276">
        <v>499.96449999999999</v>
      </c>
      <c r="BM276">
        <v>101.026875</v>
      </c>
      <c r="BN276">
        <v>9.9761137499999999E-2</v>
      </c>
      <c r="BO276">
        <v>33.313800000000001</v>
      </c>
      <c r="BP276">
        <v>34.118212499999998</v>
      </c>
      <c r="BQ276">
        <v>999.9</v>
      </c>
      <c r="BR276">
        <v>0</v>
      </c>
      <c r="BS276">
        <v>0</v>
      </c>
      <c r="BT276">
        <v>4498.1237499999997</v>
      </c>
      <c r="BU276">
        <v>0</v>
      </c>
      <c r="BV276">
        <v>179.545625</v>
      </c>
      <c r="BW276">
        <v>-35.787350000000004</v>
      </c>
      <c r="BX276">
        <v>1756.1812500000001</v>
      </c>
      <c r="BY276">
        <v>1790.17625</v>
      </c>
      <c r="BZ276">
        <v>1.6809700000000001</v>
      </c>
      <c r="CA276">
        <v>1728.9475</v>
      </c>
      <c r="CB276">
        <v>34.204162500000002</v>
      </c>
      <c r="CC276">
        <v>3.6253549999999999</v>
      </c>
      <c r="CD276">
        <v>3.4555349999999998</v>
      </c>
      <c r="CE276">
        <v>27.2185375</v>
      </c>
      <c r="CF276">
        <v>26.402825</v>
      </c>
      <c r="CG276">
        <v>1200.0225</v>
      </c>
      <c r="CH276">
        <v>0.49997900000000001</v>
      </c>
      <c r="CI276">
        <v>0.50002100000000005</v>
      </c>
      <c r="CJ276">
        <v>0</v>
      </c>
      <c r="CK276">
        <v>1166.405</v>
      </c>
      <c r="CL276">
        <v>4.9990899999999998</v>
      </c>
      <c r="CM276">
        <v>12869.8375</v>
      </c>
      <c r="CN276">
        <v>9557.9600000000009</v>
      </c>
      <c r="CO276">
        <v>42.851374999999997</v>
      </c>
      <c r="CP276">
        <v>44.561999999999998</v>
      </c>
      <c r="CQ276">
        <v>43.648249999999997</v>
      </c>
      <c r="CR276">
        <v>43.53875</v>
      </c>
      <c r="CS276">
        <v>44.25</v>
      </c>
      <c r="CT276">
        <v>597.48874999999998</v>
      </c>
      <c r="CU276">
        <v>597.53874999999994</v>
      </c>
      <c r="CV276">
        <v>0</v>
      </c>
      <c r="CW276">
        <v>1669308396.5</v>
      </c>
      <c r="CX276">
        <v>0</v>
      </c>
      <c r="CY276">
        <v>1669300797.0999999</v>
      </c>
      <c r="CZ276" t="s">
        <v>356</v>
      </c>
      <c r="DA276">
        <v>1669300797.0999999</v>
      </c>
      <c r="DB276">
        <v>1669300794.5999999</v>
      </c>
      <c r="DC276">
        <v>7</v>
      </c>
      <c r="DD276">
        <v>-0.40400000000000003</v>
      </c>
      <c r="DE276">
        <v>2.3E-2</v>
      </c>
      <c r="DF276">
        <v>-3.4009999999999998</v>
      </c>
      <c r="DG276">
        <v>0.121</v>
      </c>
      <c r="DH276">
        <v>413</v>
      </c>
      <c r="DI276">
        <v>31</v>
      </c>
      <c r="DJ276">
        <v>0.5</v>
      </c>
      <c r="DK276">
        <v>0.27</v>
      </c>
      <c r="DL276">
        <v>-35.716587500000003</v>
      </c>
      <c r="DM276">
        <v>3.5388742964345313E-2</v>
      </c>
      <c r="DN276">
        <v>8.3802390143420405E-2</v>
      </c>
      <c r="DO276">
        <v>1</v>
      </c>
      <c r="DP276">
        <v>1.683643</v>
      </c>
      <c r="DQ276">
        <v>-4.4670619136965628E-2</v>
      </c>
      <c r="DR276">
        <v>6.7296181912497701E-3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518</v>
      </c>
      <c r="EA276">
        <v>2.9484599999999999</v>
      </c>
      <c r="EB276">
        <v>2.59748</v>
      </c>
      <c r="EC276">
        <v>0.25804899999999997</v>
      </c>
      <c r="ED276">
        <v>0.25914399999999999</v>
      </c>
      <c r="EE276">
        <v>0.14443300000000001</v>
      </c>
      <c r="EF276">
        <v>0.13831399999999999</v>
      </c>
      <c r="EG276">
        <v>22481.5</v>
      </c>
      <c r="EH276">
        <v>22851.599999999999</v>
      </c>
      <c r="EI276">
        <v>28203.5</v>
      </c>
      <c r="EJ276">
        <v>29701.7</v>
      </c>
      <c r="EK276">
        <v>33203.800000000003</v>
      </c>
      <c r="EL276">
        <v>35527.1</v>
      </c>
      <c r="EM276">
        <v>39797.199999999997</v>
      </c>
      <c r="EN276">
        <v>42436.2</v>
      </c>
      <c r="EO276">
        <v>1.94055</v>
      </c>
      <c r="EP276">
        <v>1.91852</v>
      </c>
      <c r="EQ276">
        <v>0.186585</v>
      </c>
      <c r="ER276">
        <v>0</v>
      </c>
      <c r="ES276">
        <v>31.091999999999999</v>
      </c>
      <c r="ET276">
        <v>999.9</v>
      </c>
      <c r="EU276">
        <v>72</v>
      </c>
      <c r="EV276">
        <v>34.5</v>
      </c>
      <c r="EW276">
        <v>39.152900000000002</v>
      </c>
      <c r="EX276">
        <v>28.784600000000001</v>
      </c>
      <c r="EY276">
        <v>2.34375</v>
      </c>
      <c r="EZ276">
        <v>1</v>
      </c>
      <c r="FA276">
        <v>0.44781500000000002</v>
      </c>
      <c r="FB276">
        <v>0.22297900000000001</v>
      </c>
      <c r="FC276">
        <v>20.274999999999999</v>
      </c>
      <c r="FD276">
        <v>5.2151899999999998</v>
      </c>
      <c r="FE276">
        <v>12.004</v>
      </c>
      <c r="FF276">
        <v>4.9860499999999996</v>
      </c>
      <c r="FG276">
        <v>3.2839</v>
      </c>
      <c r="FH276">
        <v>9999</v>
      </c>
      <c r="FI276">
        <v>9999</v>
      </c>
      <c r="FJ276">
        <v>9999</v>
      </c>
      <c r="FK276">
        <v>999.9</v>
      </c>
      <c r="FL276">
        <v>1.86574</v>
      </c>
      <c r="FM276">
        <v>1.8620699999999999</v>
      </c>
      <c r="FN276">
        <v>1.8641700000000001</v>
      </c>
      <c r="FO276">
        <v>1.8602000000000001</v>
      </c>
      <c r="FP276">
        <v>1.8609599999999999</v>
      </c>
      <c r="FQ276">
        <v>1.86005</v>
      </c>
      <c r="FR276">
        <v>1.86172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-4.5</v>
      </c>
      <c r="GH276">
        <v>0.15210000000000001</v>
      </c>
      <c r="GI276">
        <v>-2.4104999999999999</v>
      </c>
      <c r="GJ276">
        <v>-2.6733299999999998E-3</v>
      </c>
      <c r="GK276">
        <v>1.6058599999999999E-6</v>
      </c>
      <c r="GL276">
        <v>-4.45944E-10</v>
      </c>
      <c r="GM276">
        <v>-0.1235328524796835</v>
      </c>
      <c r="GN276">
        <v>8.2927637995010707E-4</v>
      </c>
      <c r="GO276">
        <v>4.5700164417846682E-4</v>
      </c>
      <c r="GP276">
        <v>-7.3971344136228166E-6</v>
      </c>
      <c r="GQ276">
        <v>4</v>
      </c>
      <c r="GR276">
        <v>2095</v>
      </c>
      <c r="GS276">
        <v>4</v>
      </c>
      <c r="GT276">
        <v>35</v>
      </c>
      <c r="GU276">
        <v>126.5</v>
      </c>
      <c r="GV276">
        <v>126.5</v>
      </c>
      <c r="GW276">
        <v>3.4851100000000002</v>
      </c>
      <c r="GX276">
        <v>2.5122100000000001</v>
      </c>
      <c r="GY276">
        <v>1.4489700000000001</v>
      </c>
      <c r="GZ276">
        <v>2.32666</v>
      </c>
      <c r="HA276">
        <v>1.5478499999999999</v>
      </c>
      <c r="HB276">
        <v>2.3303199999999999</v>
      </c>
      <c r="HC276">
        <v>39.1676</v>
      </c>
      <c r="HD276">
        <v>14.587300000000001</v>
      </c>
      <c r="HE276">
        <v>18</v>
      </c>
      <c r="HF276">
        <v>495.14299999999997</v>
      </c>
      <c r="HG276">
        <v>522.13699999999994</v>
      </c>
      <c r="HH276">
        <v>30.998699999999999</v>
      </c>
      <c r="HI276">
        <v>33.044800000000002</v>
      </c>
      <c r="HJ276">
        <v>30.0002</v>
      </c>
      <c r="HK276">
        <v>32.924399999999999</v>
      </c>
      <c r="HL276">
        <v>32.906399999999998</v>
      </c>
      <c r="HM276">
        <v>69.718500000000006</v>
      </c>
      <c r="HN276">
        <v>21.413599999999999</v>
      </c>
      <c r="HO276">
        <v>100</v>
      </c>
      <c r="HP276">
        <v>31</v>
      </c>
      <c r="HQ276">
        <v>1741.99</v>
      </c>
      <c r="HR276">
        <v>33.888399999999997</v>
      </c>
      <c r="HS276">
        <v>99.361900000000006</v>
      </c>
      <c r="HT276">
        <v>98.422899999999998</v>
      </c>
    </row>
    <row r="277" spans="1:228" x14ac:dyDescent="0.2">
      <c r="A277">
        <v>262</v>
      </c>
      <c r="B277">
        <v>1669308390.5999999</v>
      </c>
      <c r="C277">
        <v>1041</v>
      </c>
      <c r="D277" t="s">
        <v>883</v>
      </c>
      <c r="E277" t="s">
        <v>884</v>
      </c>
      <c r="F277">
        <v>4</v>
      </c>
      <c r="G277">
        <v>1669308388.4571431</v>
      </c>
      <c r="H277">
        <f t="shared" si="136"/>
        <v>3.106326492263751E-3</v>
      </c>
      <c r="I277">
        <f t="shared" si="137"/>
        <v>3.1063264922637508</v>
      </c>
      <c r="J277">
        <f t="shared" si="138"/>
        <v>36.735266694748177</v>
      </c>
      <c r="K277">
        <f t="shared" si="139"/>
        <v>1698.545714285714</v>
      </c>
      <c r="L277">
        <f t="shared" si="140"/>
        <v>1314.5440164851148</v>
      </c>
      <c r="M277">
        <f t="shared" si="141"/>
        <v>132.93529041224261</v>
      </c>
      <c r="N277">
        <f t="shared" si="142"/>
        <v>171.76805415066011</v>
      </c>
      <c r="O277">
        <f t="shared" si="143"/>
        <v>0.17907245233983995</v>
      </c>
      <c r="P277">
        <f t="shared" si="144"/>
        <v>2.2512297802843673</v>
      </c>
      <c r="Q277">
        <f t="shared" si="145"/>
        <v>0.17151870479344836</v>
      </c>
      <c r="R277">
        <f t="shared" si="146"/>
        <v>0.10785131201004332</v>
      </c>
      <c r="S277">
        <f t="shared" si="147"/>
        <v>226.12101381978312</v>
      </c>
      <c r="T277">
        <f t="shared" si="148"/>
        <v>33.962744511065139</v>
      </c>
      <c r="U277">
        <f t="shared" si="149"/>
        <v>34.113628571428571</v>
      </c>
      <c r="V277">
        <f t="shared" si="150"/>
        <v>5.3769687283001897</v>
      </c>
      <c r="W277">
        <f t="shared" si="151"/>
        <v>70.608160665295472</v>
      </c>
      <c r="X277">
        <f t="shared" si="152"/>
        <v>3.6270291069894323</v>
      </c>
      <c r="Y277">
        <f t="shared" si="153"/>
        <v>5.1368412274364044</v>
      </c>
      <c r="Z277">
        <f t="shared" si="154"/>
        <v>1.7499396213107574</v>
      </c>
      <c r="AA277">
        <f t="shared" si="155"/>
        <v>-136.98899830883141</v>
      </c>
      <c r="AB277">
        <f t="shared" si="156"/>
        <v>-99.192577687422059</v>
      </c>
      <c r="AC277">
        <f t="shared" si="157"/>
        <v>-10.160938840677964</v>
      </c>
      <c r="AD277">
        <f t="shared" si="158"/>
        <v>-20.221501017148327</v>
      </c>
      <c r="AE277">
        <f t="shared" si="159"/>
        <v>60.747986596066752</v>
      </c>
      <c r="AF277">
        <f t="shared" si="160"/>
        <v>3.2291592015876707</v>
      </c>
      <c r="AG277">
        <f t="shared" si="161"/>
        <v>36.735266694748177</v>
      </c>
      <c r="AH277">
        <v>1794.193214629063</v>
      </c>
      <c r="AI277">
        <v>1764.556</v>
      </c>
      <c r="AJ277">
        <v>1.7290850251275309</v>
      </c>
      <c r="AK277">
        <v>66.400301856687292</v>
      </c>
      <c r="AL277">
        <f t="shared" si="162"/>
        <v>3.1063264922637508</v>
      </c>
      <c r="AM277">
        <v>34.195759252609108</v>
      </c>
      <c r="AN277">
        <v>35.85883636363635</v>
      </c>
      <c r="AO277">
        <v>-7.2601537867678749E-3</v>
      </c>
      <c r="AP277">
        <v>80.260018109835471</v>
      </c>
      <c r="AQ277">
        <v>14</v>
      </c>
      <c r="AR277">
        <v>3</v>
      </c>
      <c r="AS277">
        <f t="shared" si="163"/>
        <v>1</v>
      </c>
      <c r="AT277">
        <f t="shared" si="164"/>
        <v>0</v>
      </c>
      <c r="AU277">
        <f t="shared" si="165"/>
        <v>22316.738392793879</v>
      </c>
      <c r="AV277">
        <f t="shared" si="166"/>
        <v>1200.024285714286</v>
      </c>
      <c r="AW277">
        <f t="shared" si="167"/>
        <v>1025.9463781449654</v>
      </c>
      <c r="AX277">
        <f t="shared" si="168"/>
        <v>0.8549380128038786</v>
      </c>
      <c r="AY277">
        <f t="shared" si="169"/>
        <v>0.18843036471148578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1669308388.4571431</v>
      </c>
      <c r="BF277">
        <v>1698.545714285714</v>
      </c>
      <c r="BG277">
        <v>1734.302857142857</v>
      </c>
      <c r="BH277">
        <v>35.866242857142858</v>
      </c>
      <c r="BI277">
        <v>34.18544285714286</v>
      </c>
      <c r="BJ277">
        <v>1703.0542857142859</v>
      </c>
      <c r="BK277">
        <v>35.714199999999998</v>
      </c>
      <c r="BL277">
        <v>500.12028571428573</v>
      </c>
      <c r="BM277">
        <v>101.0265714285714</v>
      </c>
      <c r="BN277">
        <v>9.9970357142857139E-2</v>
      </c>
      <c r="BO277">
        <v>33.296342857142847</v>
      </c>
      <c r="BP277">
        <v>34.113628571428571</v>
      </c>
      <c r="BQ277">
        <v>999.89999999999986</v>
      </c>
      <c r="BR277">
        <v>0</v>
      </c>
      <c r="BS277">
        <v>0</v>
      </c>
      <c r="BT277">
        <v>4500.8042857142846</v>
      </c>
      <c r="BU277">
        <v>0</v>
      </c>
      <c r="BV277">
        <v>177.79114285714289</v>
      </c>
      <c r="BW277">
        <v>-35.759571428571427</v>
      </c>
      <c r="BX277">
        <v>1761.73</v>
      </c>
      <c r="BY277">
        <v>1795.69</v>
      </c>
      <c r="BZ277">
        <v>1.680798571428572</v>
      </c>
      <c r="CA277">
        <v>1734.302857142857</v>
      </c>
      <c r="CB277">
        <v>34.18544285714286</v>
      </c>
      <c r="CC277">
        <v>3.6234328571428569</v>
      </c>
      <c r="CD277">
        <v>3.45363</v>
      </c>
      <c r="CE277">
        <v>27.209499999999998</v>
      </c>
      <c r="CF277">
        <v>26.39348571428571</v>
      </c>
      <c r="CG277">
        <v>1200.024285714286</v>
      </c>
      <c r="CH277">
        <v>0.49998328571428569</v>
      </c>
      <c r="CI277">
        <v>0.50001671428571437</v>
      </c>
      <c r="CJ277">
        <v>0</v>
      </c>
      <c r="CK277">
        <v>1166.4185714285711</v>
      </c>
      <c r="CL277">
        <v>4.9990899999999998</v>
      </c>
      <c r="CM277">
        <v>12866.742857142861</v>
      </c>
      <c r="CN277">
        <v>9557.971428571429</v>
      </c>
      <c r="CO277">
        <v>42.811999999999998</v>
      </c>
      <c r="CP277">
        <v>44.561999999999998</v>
      </c>
      <c r="CQ277">
        <v>43.625</v>
      </c>
      <c r="CR277">
        <v>43.5</v>
      </c>
      <c r="CS277">
        <v>44.25</v>
      </c>
      <c r="CT277">
        <v>597.49428571428575</v>
      </c>
      <c r="CU277">
        <v>597.53428571428583</v>
      </c>
      <c r="CV277">
        <v>0</v>
      </c>
      <c r="CW277">
        <v>1669308400.7</v>
      </c>
      <c r="CX277">
        <v>0</v>
      </c>
      <c r="CY277">
        <v>1669300797.0999999</v>
      </c>
      <c r="CZ277" t="s">
        <v>356</v>
      </c>
      <c r="DA277">
        <v>1669300797.0999999</v>
      </c>
      <c r="DB277">
        <v>1669300794.5999999</v>
      </c>
      <c r="DC277">
        <v>7</v>
      </c>
      <c r="DD277">
        <v>-0.40400000000000003</v>
      </c>
      <c r="DE277">
        <v>2.3E-2</v>
      </c>
      <c r="DF277">
        <v>-3.4009999999999998</v>
      </c>
      <c r="DG277">
        <v>0.121</v>
      </c>
      <c r="DH277">
        <v>413</v>
      </c>
      <c r="DI277">
        <v>31</v>
      </c>
      <c r="DJ277">
        <v>0.5</v>
      </c>
      <c r="DK277">
        <v>0.27</v>
      </c>
      <c r="DL277">
        <v>-35.717021951219508</v>
      </c>
      <c r="DM277">
        <v>-8.4041811846340964E-3</v>
      </c>
      <c r="DN277">
        <v>8.0785740447231302E-2</v>
      </c>
      <c r="DO277">
        <v>1</v>
      </c>
      <c r="DP277">
        <v>1.682637317073171</v>
      </c>
      <c r="DQ277">
        <v>-5.1595400696868521E-2</v>
      </c>
      <c r="DR277">
        <v>7.0755522147297389E-3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518</v>
      </c>
      <c r="EA277">
        <v>2.9476800000000001</v>
      </c>
      <c r="EB277">
        <v>2.5970800000000001</v>
      </c>
      <c r="EC277">
        <v>0.25849</v>
      </c>
      <c r="ED277">
        <v>0.25958900000000001</v>
      </c>
      <c r="EE277">
        <v>0.14438599999999999</v>
      </c>
      <c r="EF277">
        <v>0.13819600000000001</v>
      </c>
      <c r="EG277">
        <v>22468</v>
      </c>
      <c r="EH277">
        <v>22837.5</v>
      </c>
      <c r="EI277">
        <v>28203.4</v>
      </c>
      <c r="EJ277">
        <v>29701.4</v>
      </c>
      <c r="EK277">
        <v>33206</v>
      </c>
      <c r="EL277">
        <v>35531.4</v>
      </c>
      <c r="EM277">
        <v>39797.699999999997</v>
      </c>
      <c r="EN277">
        <v>42435.5</v>
      </c>
      <c r="EO277">
        <v>1.94035</v>
      </c>
      <c r="EP277">
        <v>1.9184699999999999</v>
      </c>
      <c r="EQ277">
        <v>0.186667</v>
      </c>
      <c r="ER277">
        <v>0</v>
      </c>
      <c r="ES277">
        <v>31.082599999999999</v>
      </c>
      <c r="ET277">
        <v>999.9</v>
      </c>
      <c r="EU277">
        <v>72</v>
      </c>
      <c r="EV277">
        <v>34.5</v>
      </c>
      <c r="EW277">
        <v>39.149500000000003</v>
      </c>
      <c r="EX277">
        <v>28.364599999999999</v>
      </c>
      <c r="EY277">
        <v>2.4719500000000001</v>
      </c>
      <c r="EZ277">
        <v>1</v>
      </c>
      <c r="FA277">
        <v>0.44790099999999999</v>
      </c>
      <c r="FB277">
        <v>0.219717</v>
      </c>
      <c r="FC277">
        <v>20.274899999999999</v>
      </c>
      <c r="FD277">
        <v>5.21549</v>
      </c>
      <c r="FE277">
        <v>12.004</v>
      </c>
      <c r="FF277">
        <v>4.9851000000000001</v>
      </c>
      <c r="FG277">
        <v>3.28383</v>
      </c>
      <c r="FH277">
        <v>9999</v>
      </c>
      <c r="FI277">
        <v>9999</v>
      </c>
      <c r="FJ277">
        <v>9999</v>
      </c>
      <c r="FK277">
        <v>999.9</v>
      </c>
      <c r="FL277">
        <v>1.86578</v>
      </c>
      <c r="FM277">
        <v>1.8620699999999999</v>
      </c>
      <c r="FN277">
        <v>1.86416</v>
      </c>
      <c r="FO277">
        <v>1.8602099999999999</v>
      </c>
      <c r="FP277">
        <v>1.8609599999999999</v>
      </c>
      <c r="FQ277">
        <v>1.86005</v>
      </c>
      <c r="FR277">
        <v>1.8617300000000001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-4.5199999999999996</v>
      </c>
      <c r="GH277">
        <v>0.152</v>
      </c>
      <c r="GI277">
        <v>-2.4104999999999999</v>
      </c>
      <c r="GJ277">
        <v>-2.6733299999999998E-3</v>
      </c>
      <c r="GK277">
        <v>1.6058599999999999E-6</v>
      </c>
      <c r="GL277">
        <v>-4.45944E-10</v>
      </c>
      <c r="GM277">
        <v>-0.1235328524796835</v>
      </c>
      <c r="GN277">
        <v>8.2927637995010707E-4</v>
      </c>
      <c r="GO277">
        <v>4.5700164417846682E-4</v>
      </c>
      <c r="GP277">
        <v>-7.3971344136228166E-6</v>
      </c>
      <c r="GQ277">
        <v>4</v>
      </c>
      <c r="GR277">
        <v>2095</v>
      </c>
      <c r="GS277">
        <v>4</v>
      </c>
      <c r="GT277">
        <v>35</v>
      </c>
      <c r="GU277">
        <v>126.6</v>
      </c>
      <c r="GV277">
        <v>126.6</v>
      </c>
      <c r="GW277">
        <v>3.4924300000000001</v>
      </c>
      <c r="GX277">
        <v>2.5158700000000001</v>
      </c>
      <c r="GY277">
        <v>1.4489700000000001</v>
      </c>
      <c r="GZ277">
        <v>2.32666</v>
      </c>
      <c r="HA277">
        <v>1.5478499999999999</v>
      </c>
      <c r="HB277">
        <v>2.2875999999999999</v>
      </c>
      <c r="HC277">
        <v>39.1676</v>
      </c>
      <c r="HD277">
        <v>14.587300000000001</v>
      </c>
      <c r="HE277">
        <v>18</v>
      </c>
      <c r="HF277">
        <v>495.01600000000002</v>
      </c>
      <c r="HG277">
        <v>522.101</v>
      </c>
      <c r="HH277">
        <v>30.998699999999999</v>
      </c>
      <c r="HI277">
        <v>33.046399999999998</v>
      </c>
      <c r="HJ277">
        <v>30.0002</v>
      </c>
      <c r="HK277">
        <v>32.924500000000002</v>
      </c>
      <c r="HL277">
        <v>32.906399999999998</v>
      </c>
      <c r="HM277">
        <v>69.887299999999996</v>
      </c>
      <c r="HN277">
        <v>21.685600000000001</v>
      </c>
      <c r="HO277">
        <v>100</v>
      </c>
      <c r="HP277">
        <v>31</v>
      </c>
      <c r="HQ277">
        <v>1748.67</v>
      </c>
      <c r="HR277">
        <v>33.865900000000003</v>
      </c>
      <c r="HS277">
        <v>99.362399999999994</v>
      </c>
      <c r="HT277">
        <v>98.421499999999995</v>
      </c>
    </row>
    <row r="278" spans="1:228" x14ac:dyDescent="0.2">
      <c r="A278">
        <v>263</v>
      </c>
      <c r="B278">
        <v>1669308395.5999999</v>
      </c>
      <c r="C278">
        <v>1046</v>
      </c>
      <c r="D278" t="s">
        <v>885</v>
      </c>
      <c r="E278" t="s">
        <v>886</v>
      </c>
      <c r="F278">
        <v>4</v>
      </c>
      <c r="G278">
        <v>1669308393.0999999</v>
      </c>
      <c r="H278">
        <f t="shared" si="136"/>
        <v>3.1700741781097081E-3</v>
      </c>
      <c r="I278">
        <f t="shared" si="137"/>
        <v>3.1700741781097079</v>
      </c>
      <c r="J278">
        <f t="shared" si="138"/>
        <v>36.958198933112968</v>
      </c>
      <c r="K278">
        <f t="shared" si="139"/>
        <v>1706.22</v>
      </c>
      <c r="L278">
        <f t="shared" si="140"/>
        <v>1327.1263739895596</v>
      </c>
      <c r="M278">
        <f t="shared" si="141"/>
        <v>134.20685064971167</v>
      </c>
      <c r="N278">
        <f t="shared" si="142"/>
        <v>172.543035240254</v>
      </c>
      <c r="O278">
        <f t="shared" si="143"/>
        <v>0.18309519598739793</v>
      </c>
      <c r="P278">
        <f t="shared" si="144"/>
        <v>2.2453704301490696</v>
      </c>
      <c r="Q278">
        <f t="shared" si="145"/>
        <v>0.17518666316036205</v>
      </c>
      <c r="R278">
        <f t="shared" si="146"/>
        <v>0.11017374752348438</v>
      </c>
      <c r="S278">
        <f t="shared" si="147"/>
        <v>226.11704746820934</v>
      </c>
      <c r="T278">
        <f t="shared" si="148"/>
        <v>33.927701349458488</v>
      </c>
      <c r="U278">
        <f t="shared" si="149"/>
        <v>34.098522222222222</v>
      </c>
      <c r="V278">
        <f t="shared" si="150"/>
        <v>5.3724433048072093</v>
      </c>
      <c r="W278">
        <f t="shared" si="151"/>
        <v>70.609202937619671</v>
      </c>
      <c r="X278">
        <f t="shared" si="152"/>
        <v>3.6239253249715877</v>
      </c>
      <c r="Y278">
        <f t="shared" si="153"/>
        <v>5.1323696829904408</v>
      </c>
      <c r="Z278">
        <f t="shared" si="154"/>
        <v>1.7485179798356216</v>
      </c>
      <c r="AA278">
        <f t="shared" si="155"/>
        <v>-139.80027125463812</v>
      </c>
      <c r="AB278">
        <f t="shared" si="156"/>
        <v>-98.985901199096304</v>
      </c>
      <c r="AC278">
        <f t="shared" si="157"/>
        <v>-10.164704378137634</v>
      </c>
      <c r="AD278">
        <f t="shared" si="158"/>
        <v>-22.833829363662716</v>
      </c>
      <c r="AE278">
        <f t="shared" si="159"/>
        <v>60.051334414026265</v>
      </c>
      <c r="AF278">
        <f t="shared" si="160"/>
        <v>3.3608537136385608</v>
      </c>
      <c r="AG278">
        <f t="shared" si="161"/>
        <v>36.958198933112968</v>
      </c>
      <c r="AH278">
        <v>1802.3174758323239</v>
      </c>
      <c r="AI278">
        <v>1772.9367272727261</v>
      </c>
      <c r="AJ278">
        <v>1.655834505864876</v>
      </c>
      <c r="AK278">
        <v>66.400301856687292</v>
      </c>
      <c r="AL278">
        <f t="shared" si="162"/>
        <v>3.1700741781097079</v>
      </c>
      <c r="AM278">
        <v>34.117931490813888</v>
      </c>
      <c r="AN278">
        <v>35.817026666666671</v>
      </c>
      <c r="AO278">
        <v>-7.637181507873487E-3</v>
      </c>
      <c r="AP278">
        <v>80.260018109835471</v>
      </c>
      <c r="AQ278">
        <v>15</v>
      </c>
      <c r="AR278">
        <v>3</v>
      </c>
      <c r="AS278">
        <f t="shared" si="163"/>
        <v>1</v>
      </c>
      <c r="AT278">
        <f t="shared" si="164"/>
        <v>0</v>
      </c>
      <c r="AU278">
        <f t="shared" si="165"/>
        <v>22216.940728269557</v>
      </c>
      <c r="AV278">
        <f t="shared" si="166"/>
        <v>1200.004444444445</v>
      </c>
      <c r="AW278">
        <f t="shared" si="167"/>
        <v>1025.9292971337875</v>
      </c>
      <c r="AX278">
        <f t="shared" si="168"/>
        <v>0.85493791450810219</v>
      </c>
      <c r="AY278">
        <f t="shared" si="169"/>
        <v>0.18843017500063733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1669308393.0999999</v>
      </c>
      <c r="BF278">
        <v>1706.22</v>
      </c>
      <c r="BG278">
        <v>1741.7433333333331</v>
      </c>
      <c r="BH278">
        <v>35.835777777777778</v>
      </c>
      <c r="BI278">
        <v>34.085999999999999</v>
      </c>
      <c r="BJ278">
        <v>1710.7366666666669</v>
      </c>
      <c r="BK278">
        <v>35.683900000000008</v>
      </c>
      <c r="BL278">
        <v>500.01322222222223</v>
      </c>
      <c r="BM278">
        <v>101.026</v>
      </c>
      <c r="BN278">
        <v>9.9901255555555568E-2</v>
      </c>
      <c r="BO278">
        <v>33.280811111111113</v>
      </c>
      <c r="BP278">
        <v>34.098522222222222</v>
      </c>
      <c r="BQ278">
        <v>999.90000000000009</v>
      </c>
      <c r="BR278">
        <v>0</v>
      </c>
      <c r="BS278">
        <v>0</v>
      </c>
      <c r="BT278">
        <v>4483.8177777777782</v>
      </c>
      <c r="BU278">
        <v>0</v>
      </c>
      <c r="BV278">
        <v>175.56733333333329</v>
      </c>
      <c r="BW278">
        <v>-35.520988888888887</v>
      </c>
      <c r="BX278">
        <v>1769.637777777778</v>
      </c>
      <c r="BY278">
        <v>1803.204444444445</v>
      </c>
      <c r="BZ278">
        <v>1.749786666666667</v>
      </c>
      <c r="CA278">
        <v>1741.7433333333331</v>
      </c>
      <c r="CB278">
        <v>34.085999999999999</v>
      </c>
      <c r="CC278">
        <v>3.6203500000000002</v>
      </c>
      <c r="CD278">
        <v>3.443576666666667</v>
      </c>
      <c r="CE278">
        <v>27.194966666666669</v>
      </c>
      <c r="CF278">
        <v>26.344100000000001</v>
      </c>
      <c r="CG278">
        <v>1200.004444444445</v>
      </c>
      <c r="CH278">
        <v>0.49998744444444448</v>
      </c>
      <c r="CI278">
        <v>0.50001255555555557</v>
      </c>
      <c r="CJ278">
        <v>0</v>
      </c>
      <c r="CK278">
        <v>1165.9533333333329</v>
      </c>
      <c r="CL278">
        <v>4.9990899999999998</v>
      </c>
      <c r="CM278">
        <v>12862.87777777778</v>
      </c>
      <c r="CN278">
        <v>9557.8333333333339</v>
      </c>
      <c r="CO278">
        <v>42.811999999999998</v>
      </c>
      <c r="CP278">
        <v>44.561999999999998</v>
      </c>
      <c r="CQ278">
        <v>43.625</v>
      </c>
      <c r="CR278">
        <v>43.5</v>
      </c>
      <c r="CS278">
        <v>44.200999999999993</v>
      </c>
      <c r="CT278">
        <v>597.48777777777775</v>
      </c>
      <c r="CU278">
        <v>597.52</v>
      </c>
      <c r="CV278">
        <v>0</v>
      </c>
      <c r="CW278">
        <v>1669308404.3</v>
      </c>
      <c r="CX278">
        <v>0</v>
      </c>
      <c r="CY278">
        <v>1669300797.0999999</v>
      </c>
      <c r="CZ278" t="s">
        <v>356</v>
      </c>
      <c r="DA278">
        <v>1669300797.0999999</v>
      </c>
      <c r="DB278">
        <v>1669300794.5999999</v>
      </c>
      <c r="DC278">
        <v>7</v>
      </c>
      <c r="DD278">
        <v>-0.40400000000000003</v>
      </c>
      <c r="DE278">
        <v>2.3E-2</v>
      </c>
      <c r="DF278">
        <v>-3.4009999999999998</v>
      </c>
      <c r="DG278">
        <v>0.121</v>
      </c>
      <c r="DH278">
        <v>413</v>
      </c>
      <c r="DI278">
        <v>31</v>
      </c>
      <c r="DJ278">
        <v>0.5</v>
      </c>
      <c r="DK278">
        <v>0.27</v>
      </c>
      <c r="DL278">
        <v>-35.678125000000001</v>
      </c>
      <c r="DM278">
        <v>0.38508067542226088</v>
      </c>
      <c r="DN278">
        <v>0.12916443347531831</v>
      </c>
      <c r="DO278">
        <v>0</v>
      </c>
      <c r="DP278">
        <v>1.6958195</v>
      </c>
      <c r="DQ278">
        <v>0.23261335834896349</v>
      </c>
      <c r="DR278">
        <v>3.088565362348674E-2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2.9488400000000001</v>
      </c>
      <c r="EB278">
        <v>2.5976400000000002</v>
      </c>
      <c r="EC278">
        <v>0.25920399999999999</v>
      </c>
      <c r="ED278">
        <v>0.260293</v>
      </c>
      <c r="EE278">
        <v>0.14427200000000001</v>
      </c>
      <c r="EF278">
        <v>0.13785900000000001</v>
      </c>
      <c r="EG278">
        <v>22446</v>
      </c>
      <c r="EH278">
        <v>22816.1</v>
      </c>
      <c r="EI278">
        <v>28203.1</v>
      </c>
      <c r="EJ278">
        <v>29701.9</v>
      </c>
      <c r="EK278">
        <v>33210.400000000001</v>
      </c>
      <c r="EL278">
        <v>35545.9</v>
      </c>
      <c r="EM278">
        <v>39797.5</v>
      </c>
      <c r="EN278">
        <v>42436.1</v>
      </c>
      <c r="EO278">
        <v>1.94075</v>
      </c>
      <c r="EP278">
        <v>1.9178999999999999</v>
      </c>
      <c r="EQ278">
        <v>0.18712899999999999</v>
      </c>
      <c r="ER278">
        <v>0</v>
      </c>
      <c r="ES278">
        <v>31.060500000000001</v>
      </c>
      <c r="ET278">
        <v>999.9</v>
      </c>
      <c r="EU278">
        <v>72</v>
      </c>
      <c r="EV278">
        <v>34.5</v>
      </c>
      <c r="EW278">
        <v>39.151499999999999</v>
      </c>
      <c r="EX278">
        <v>28.694600000000001</v>
      </c>
      <c r="EY278">
        <v>2.0873400000000002</v>
      </c>
      <c r="EZ278">
        <v>1</v>
      </c>
      <c r="FA278">
        <v>0.44806400000000002</v>
      </c>
      <c r="FB278">
        <v>0.21404400000000001</v>
      </c>
      <c r="FC278">
        <v>20.275200000000002</v>
      </c>
      <c r="FD278">
        <v>5.2147399999999999</v>
      </c>
      <c r="FE278">
        <v>12.004</v>
      </c>
      <c r="FF278">
        <v>4.9863</v>
      </c>
      <c r="FG278">
        <v>3.2839499999999999</v>
      </c>
      <c r="FH278">
        <v>9999</v>
      </c>
      <c r="FI278">
        <v>9999</v>
      </c>
      <c r="FJ278">
        <v>9999</v>
      </c>
      <c r="FK278">
        <v>999.9</v>
      </c>
      <c r="FL278">
        <v>1.8657600000000001</v>
      </c>
      <c r="FM278">
        <v>1.86206</v>
      </c>
      <c r="FN278">
        <v>1.8641399999999999</v>
      </c>
      <c r="FO278">
        <v>1.8602000000000001</v>
      </c>
      <c r="FP278">
        <v>1.8609599999999999</v>
      </c>
      <c r="FQ278">
        <v>1.86005</v>
      </c>
      <c r="FR278">
        <v>1.86172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-4.5199999999999996</v>
      </c>
      <c r="GH278">
        <v>0.1517</v>
      </c>
      <c r="GI278">
        <v>-2.4104999999999999</v>
      </c>
      <c r="GJ278">
        <v>-2.6733299999999998E-3</v>
      </c>
      <c r="GK278">
        <v>1.6058599999999999E-6</v>
      </c>
      <c r="GL278">
        <v>-4.45944E-10</v>
      </c>
      <c r="GM278">
        <v>-0.1235328524796835</v>
      </c>
      <c r="GN278">
        <v>8.2927637995010707E-4</v>
      </c>
      <c r="GO278">
        <v>4.5700164417846682E-4</v>
      </c>
      <c r="GP278">
        <v>-7.3971344136228166E-6</v>
      </c>
      <c r="GQ278">
        <v>4</v>
      </c>
      <c r="GR278">
        <v>2095</v>
      </c>
      <c r="GS278">
        <v>4</v>
      </c>
      <c r="GT278">
        <v>35</v>
      </c>
      <c r="GU278">
        <v>126.6</v>
      </c>
      <c r="GV278">
        <v>126.7</v>
      </c>
      <c r="GW278">
        <v>3.5070800000000002</v>
      </c>
      <c r="GX278">
        <v>2.52197</v>
      </c>
      <c r="GY278">
        <v>1.4489700000000001</v>
      </c>
      <c r="GZ278">
        <v>2.32544</v>
      </c>
      <c r="HA278">
        <v>1.5478499999999999</v>
      </c>
      <c r="HB278">
        <v>2.2741699999999998</v>
      </c>
      <c r="HC278">
        <v>39.1676</v>
      </c>
      <c r="HD278">
        <v>14.5786</v>
      </c>
      <c r="HE278">
        <v>18</v>
      </c>
      <c r="HF278">
        <v>495.29300000000001</v>
      </c>
      <c r="HG278">
        <v>521.70699999999999</v>
      </c>
      <c r="HH278">
        <v>30.998799999999999</v>
      </c>
      <c r="HI278">
        <v>33.047800000000002</v>
      </c>
      <c r="HJ278">
        <v>30.000299999999999</v>
      </c>
      <c r="HK278">
        <v>32.927399999999999</v>
      </c>
      <c r="HL278">
        <v>32.909300000000002</v>
      </c>
      <c r="HM278">
        <v>70.141099999999994</v>
      </c>
      <c r="HN278">
        <v>21.996099999999998</v>
      </c>
      <c r="HO278">
        <v>100</v>
      </c>
      <c r="HP278">
        <v>31</v>
      </c>
      <c r="HQ278">
        <v>1755.35</v>
      </c>
      <c r="HR278">
        <v>33.838500000000003</v>
      </c>
      <c r="HS278">
        <v>99.361800000000002</v>
      </c>
      <c r="HT278">
        <v>98.423100000000005</v>
      </c>
    </row>
    <row r="279" spans="1:228" x14ac:dyDescent="0.2">
      <c r="A279">
        <v>264</v>
      </c>
      <c r="B279">
        <v>1669308399.5999999</v>
      </c>
      <c r="C279">
        <v>1050</v>
      </c>
      <c r="D279" t="s">
        <v>887</v>
      </c>
      <c r="E279" t="s">
        <v>888</v>
      </c>
      <c r="F279">
        <v>4</v>
      </c>
      <c r="G279">
        <v>1669308397.5999999</v>
      </c>
      <c r="H279">
        <f t="shared" si="136"/>
        <v>3.2326120454955558E-3</v>
      </c>
      <c r="I279">
        <f t="shared" si="137"/>
        <v>3.2326120454955558</v>
      </c>
      <c r="J279">
        <f t="shared" si="138"/>
        <v>36.202892003796968</v>
      </c>
      <c r="K279">
        <f t="shared" si="139"/>
        <v>1713.685714285715</v>
      </c>
      <c r="L279">
        <f t="shared" si="140"/>
        <v>1347.2004567244653</v>
      </c>
      <c r="M279">
        <f t="shared" si="141"/>
        <v>136.23968701780285</v>
      </c>
      <c r="N279">
        <f t="shared" si="142"/>
        <v>173.30160793503674</v>
      </c>
      <c r="O279">
        <f t="shared" si="143"/>
        <v>0.18677487442720925</v>
      </c>
      <c r="P279">
        <f t="shared" si="144"/>
        <v>2.2344796156682318</v>
      </c>
      <c r="Q279">
        <f t="shared" si="145"/>
        <v>0.1785147743713387</v>
      </c>
      <c r="R279">
        <f t="shared" si="146"/>
        <v>0.11228342725373822</v>
      </c>
      <c r="S279">
        <f t="shared" si="147"/>
        <v>226.11628963306262</v>
      </c>
      <c r="T279">
        <f t="shared" si="148"/>
        <v>33.901759427438648</v>
      </c>
      <c r="U279">
        <f t="shared" si="149"/>
        <v>34.087557142857143</v>
      </c>
      <c r="V279">
        <f t="shared" si="150"/>
        <v>5.3691605602967902</v>
      </c>
      <c r="W279">
        <f t="shared" si="151"/>
        <v>70.55049289109138</v>
      </c>
      <c r="X279">
        <f t="shared" si="152"/>
        <v>3.619280084349084</v>
      </c>
      <c r="Y279">
        <f t="shared" si="153"/>
        <v>5.1300564121304681</v>
      </c>
      <c r="Z279">
        <f t="shared" si="154"/>
        <v>1.7498804759477062</v>
      </c>
      <c r="AA279">
        <f t="shared" si="155"/>
        <v>-142.55819120635402</v>
      </c>
      <c r="AB279">
        <f t="shared" si="156"/>
        <v>-98.153377022157201</v>
      </c>
      <c r="AC279">
        <f t="shared" si="157"/>
        <v>-10.127398170481092</v>
      </c>
      <c r="AD279">
        <f t="shared" si="158"/>
        <v>-24.722676765929691</v>
      </c>
      <c r="AE279">
        <f t="shared" si="159"/>
        <v>61.332379101476519</v>
      </c>
      <c r="AF279">
        <f t="shared" si="160"/>
        <v>3.4783177073814273</v>
      </c>
      <c r="AG279">
        <f t="shared" si="161"/>
        <v>36.202892003796968</v>
      </c>
      <c r="AH279">
        <v>1809.7387552220559</v>
      </c>
      <c r="AI279">
        <v>1780.0442424242419</v>
      </c>
      <c r="AJ279">
        <v>1.797972596309251</v>
      </c>
      <c r="AK279">
        <v>66.400301856687292</v>
      </c>
      <c r="AL279">
        <f t="shared" si="162"/>
        <v>3.2326120454955558</v>
      </c>
      <c r="AM279">
        <v>34.025972253810671</v>
      </c>
      <c r="AN279">
        <v>35.770287272727273</v>
      </c>
      <c r="AO279">
        <v>-9.7112313001988804E-3</v>
      </c>
      <c r="AP279">
        <v>80.260018109835471</v>
      </c>
      <c r="AQ279">
        <v>14</v>
      </c>
      <c r="AR279">
        <v>3</v>
      </c>
      <c r="AS279">
        <f t="shared" si="163"/>
        <v>1</v>
      </c>
      <c r="AT279">
        <f t="shared" si="164"/>
        <v>0</v>
      </c>
      <c r="AU279">
        <f t="shared" si="165"/>
        <v>22029.810023416998</v>
      </c>
      <c r="AV279">
        <f t="shared" si="166"/>
        <v>1199.998571428571</v>
      </c>
      <c r="AW279">
        <f t="shared" si="167"/>
        <v>1025.9244568046954</v>
      </c>
      <c r="AX279">
        <f t="shared" si="168"/>
        <v>0.85493806512065729</v>
      </c>
      <c r="AY279">
        <f t="shared" si="169"/>
        <v>0.18843046568286853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1669308397.5999999</v>
      </c>
      <c r="BF279">
        <v>1713.685714285715</v>
      </c>
      <c r="BG279">
        <v>1750.01</v>
      </c>
      <c r="BH279">
        <v>35.789099999999998</v>
      </c>
      <c r="BI279">
        <v>33.978728571428569</v>
      </c>
      <c r="BJ279">
        <v>1718.21</v>
      </c>
      <c r="BK279">
        <v>35.637457142857137</v>
      </c>
      <c r="BL279">
        <v>500.19271428571432</v>
      </c>
      <c r="BM279">
        <v>101.0278571428571</v>
      </c>
      <c r="BN279">
        <v>0.1001422857142857</v>
      </c>
      <c r="BO279">
        <v>33.272771428571431</v>
      </c>
      <c r="BP279">
        <v>34.087557142857143</v>
      </c>
      <c r="BQ279">
        <v>999.89999999999986</v>
      </c>
      <c r="BR279">
        <v>0</v>
      </c>
      <c r="BS279">
        <v>0</v>
      </c>
      <c r="BT279">
        <v>4452.1428571428569</v>
      </c>
      <c r="BU279">
        <v>0</v>
      </c>
      <c r="BV279">
        <v>173.43385714285719</v>
      </c>
      <c r="BW279">
        <v>-36.324471428571428</v>
      </c>
      <c r="BX279">
        <v>1777.292857142857</v>
      </c>
      <c r="BY279">
        <v>1811.5642857142859</v>
      </c>
      <c r="BZ279">
        <v>1.810381428571429</v>
      </c>
      <c r="CA279">
        <v>1750.01</v>
      </c>
      <c r="CB279">
        <v>33.978728571428569</v>
      </c>
      <c r="CC279">
        <v>3.6156957142857138</v>
      </c>
      <c r="CD279">
        <v>3.4327971428571429</v>
      </c>
      <c r="CE279">
        <v>27.173028571428571</v>
      </c>
      <c r="CF279">
        <v>26.290985714285711</v>
      </c>
      <c r="CG279">
        <v>1199.998571428571</v>
      </c>
      <c r="CH279">
        <v>0.49998128571428568</v>
      </c>
      <c r="CI279">
        <v>0.50001871428571432</v>
      </c>
      <c r="CJ279">
        <v>0</v>
      </c>
      <c r="CK279">
        <v>1165.58</v>
      </c>
      <c r="CL279">
        <v>4.9990899999999998</v>
      </c>
      <c r="CM279">
        <v>12860</v>
      </c>
      <c r="CN279">
        <v>9557.7742857142857</v>
      </c>
      <c r="CO279">
        <v>42.811999999999998</v>
      </c>
      <c r="CP279">
        <v>44.561999999999998</v>
      </c>
      <c r="CQ279">
        <v>43.625</v>
      </c>
      <c r="CR279">
        <v>43.5</v>
      </c>
      <c r="CS279">
        <v>44.205000000000013</v>
      </c>
      <c r="CT279">
        <v>597.48000000000013</v>
      </c>
      <c r="CU279">
        <v>597.52428571428561</v>
      </c>
      <c r="CV279">
        <v>0</v>
      </c>
      <c r="CW279">
        <v>1669308408.5</v>
      </c>
      <c r="CX279">
        <v>0</v>
      </c>
      <c r="CY279">
        <v>1669300797.0999999</v>
      </c>
      <c r="CZ279" t="s">
        <v>356</v>
      </c>
      <c r="DA279">
        <v>1669300797.0999999</v>
      </c>
      <c r="DB279">
        <v>1669300794.5999999</v>
      </c>
      <c r="DC279">
        <v>7</v>
      </c>
      <c r="DD279">
        <v>-0.40400000000000003</v>
      </c>
      <c r="DE279">
        <v>2.3E-2</v>
      </c>
      <c r="DF279">
        <v>-3.4009999999999998</v>
      </c>
      <c r="DG279">
        <v>0.121</v>
      </c>
      <c r="DH279">
        <v>413</v>
      </c>
      <c r="DI279">
        <v>31</v>
      </c>
      <c r="DJ279">
        <v>0.5</v>
      </c>
      <c r="DK279">
        <v>0.27</v>
      </c>
      <c r="DL279">
        <v>-35.76435</v>
      </c>
      <c r="DM279">
        <v>-1.042793245778509</v>
      </c>
      <c r="DN279">
        <v>0.26231160572875872</v>
      </c>
      <c r="DO279">
        <v>0</v>
      </c>
      <c r="DP279">
        <v>1.7133784999999999</v>
      </c>
      <c r="DQ279">
        <v>0.44808562851782108</v>
      </c>
      <c r="DR279">
        <v>4.852744592238499E-2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2.94835</v>
      </c>
      <c r="EB279">
        <v>2.59727</v>
      </c>
      <c r="EC279">
        <v>0.25982</v>
      </c>
      <c r="ED279">
        <v>0.26091199999999998</v>
      </c>
      <c r="EE279">
        <v>0.14414099999999999</v>
      </c>
      <c r="EF279">
        <v>0.13763700000000001</v>
      </c>
      <c r="EG279">
        <v>22428.1</v>
      </c>
      <c r="EH279">
        <v>22797.4</v>
      </c>
      <c r="EI279">
        <v>28204.1</v>
      </c>
      <c r="EJ279">
        <v>29702.6</v>
      </c>
      <c r="EK279">
        <v>33216.400000000001</v>
      </c>
      <c r="EL279">
        <v>35556.1</v>
      </c>
      <c r="EM279">
        <v>39798.5</v>
      </c>
      <c r="EN279">
        <v>42437.3</v>
      </c>
      <c r="EO279">
        <v>1.9407000000000001</v>
      </c>
      <c r="EP279">
        <v>1.91842</v>
      </c>
      <c r="EQ279">
        <v>0.18689800000000001</v>
      </c>
      <c r="ER279">
        <v>0</v>
      </c>
      <c r="ES279">
        <v>31.044</v>
      </c>
      <c r="ET279">
        <v>999.9</v>
      </c>
      <c r="EU279">
        <v>72</v>
      </c>
      <c r="EV279">
        <v>34.5</v>
      </c>
      <c r="EW279">
        <v>39.150199999999998</v>
      </c>
      <c r="EX279">
        <v>28.8446</v>
      </c>
      <c r="EY279">
        <v>2.0032000000000001</v>
      </c>
      <c r="EZ279">
        <v>1</v>
      </c>
      <c r="FA279">
        <v>0.44839699999999999</v>
      </c>
      <c r="FB279">
        <v>0.210891</v>
      </c>
      <c r="FC279">
        <v>20.275600000000001</v>
      </c>
      <c r="FD279">
        <v>5.2172900000000002</v>
      </c>
      <c r="FE279">
        <v>12.004099999999999</v>
      </c>
      <c r="FF279">
        <v>4.9869000000000003</v>
      </c>
      <c r="FG279">
        <v>3.2845800000000001</v>
      </c>
      <c r="FH279">
        <v>9999</v>
      </c>
      <c r="FI279">
        <v>9999</v>
      </c>
      <c r="FJ279">
        <v>9999</v>
      </c>
      <c r="FK279">
        <v>999.9</v>
      </c>
      <c r="FL279">
        <v>1.86574</v>
      </c>
      <c r="FM279">
        <v>1.8620699999999999</v>
      </c>
      <c r="FN279">
        <v>1.86416</v>
      </c>
      <c r="FO279">
        <v>1.8602000000000001</v>
      </c>
      <c r="FP279">
        <v>1.8609599999999999</v>
      </c>
      <c r="FQ279">
        <v>1.86005</v>
      </c>
      <c r="FR279">
        <v>1.86172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-4.53</v>
      </c>
      <c r="GH279">
        <v>0.1515</v>
      </c>
      <c r="GI279">
        <v>-2.4104999999999999</v>
      </c>
      <c r="GJ279">
        <v>-2.6733299999999998E-3</v>
      </c>
      <c r="GK279">
        <v>1.6058599999999999E-6</v>
      </c>
      <c r="GL279">
        <v>-4.45944E-10</v>
      </c>
      <c r="GM279">
        <v>-0.1235328524796835</v>
      </c>
      <c r="GN279">
        <v>8.2927637995010707E-4</v>
      </c>
      <c r="GO279">
        <v>4.5700164417846682E-4</v>
      </c>
      <c r="GP279">
        <v>-7.3971344136228166E-6</v>
      </c>
      <c r="GQ279">
        <v>4</v>
      </c>
      <c r="GR279">
        <v>2095</v>
      </c>
      <c r="GS279">
        <v>4</v>
      </c>
      <c r="GT279">
        <v>35</v>
      </c>
      <c r="GU279">
        <v>126.7</v>
      </c>
      <c r="GV279">
        <v>126.8</v>
      </c>
      <c r="GW279">
        <v>3.5168499999999998</v>
      </c>
      <c r="GX279">
        <v>2.52441</v>
      </c>
      <c r="GY279">
        <v>1.4489700000000001</v>
      </c>
      <c r="GZ279">
        <v>2.32666</v>
      </c>
      <c r="HA279">
        <v>1.5478499999999999</v>
      </c>
      <c r="HB279">
        <v>2.2631800000000002</v>
      </c>
      <c r="HC279">
        <v>39.1676</v>
      </c>
      <c r="HD279">
        <v>14.569800000000001</v>
      </c>
      <c r="HE279">
        <v>18</v>
      </c>
      <c r="HF279">
        <v>495.26600000000002</v>
      </c>
      <c r="HG279">
        <v>522.08900000000006</v>
      </c>
      <c r="HH279">
        <v>30.998999999999999</v>
      </c>
      <c r="HI279">
        <v>33.049900000000001</v>
      </c>
      <c r="HJ279">
        <v>30.0002</v>
      </c>
      <c r="HK279">
        <v>32.927999999999997</v>
      </c>
      <c r="HL279">
        <v>32.909300000000002</v>
      </c>
      <c r="HM279">
        <v>70.342200000000005</v>
      </c>
      <c r="HN279">
        <v>21.996099999999998</v>
      </c>
      <c r="HO279">
        <v>100</v>
      </c>
      <c r="HP279">
        <v>31</v>
      </c>
      <c r="HQ279">
        <v>1762.03</v>
      </c>
      <c r="HR279">
        <v>33.849699999999999</v>
      </c>
      <c r="HS279">
        <v>99.364699999999999</v>
      </c>
      <c r="HT279">
        <v>98.425600000000003</v>
      </c>
    </row>
    <row r="280" spans="1:228" x14ac:dyDescent="0.2">
      <c r="A280">
        <v>265</v>
      </c>
      <c r="B280">
        <v>1669308403.5999999</v>
      </c>
      <c r="C280">
        <v>1054</v>
      </c>
      <c r="D280" t="s">
        <v>889</v>
      </c>
      <c r="E280" t="s">
        <v>890</v>
      </c>
      <c r="F280">
        <v>4</v>
      </c>
      <c r="G280">
        <v>1669308401.2874999</v>
      </c>
      <c r="H280">
        <f t="shared" si="136"/>
        <v>3.2547583308291462E-3</v>
      </c>
      <c r="I280">
        <f t="shared" si="137"/>
        <v>3.2547583308291461</v>
      </c>
      <c r="J280">
        <f t="shared" si="138"/>
        <v>36.303130370620835</v>
      </c>
      <c r="K280">
        <f t="shared" si="139"/>
        <v>1720.22</v>
      </c>
      <c r="L280">
        <f t="shared" si="140"/>
        <v>1355.0745262299872</v>
      </c>
      <c r="M280">
        <f t="shared" si="141"/>
        <v>137.0339156541086</v>
      </c>
      <c r="N280">
        <f t="shared" si="142"/>
        <v>173.9597917483855</v>
      </c>
      <c r="O280">
        <f t="shared" si="143"/>
        <v>0.18820370534930503</v>
      </c>
      <c r="P280">
        <f t="shared" si="144"/>
        <v>2.2435242301371057</v>
      </c>
      <c r="Q280">
        <f t="shared" si="145"/>
        <v>0.17985197795100138</v>
      </c>
      <c r="R280">
        <f t="shared" si="146"/>
        <v>0.11312696877666552</v>
      </c>
      <c r="S280">
        <f t="shared" si="147"/>
        <v>226.11202820697852</v>
      </c>
      <c r="T280">
        <f t="shared" si="148"/>
        <v>33.888720258182019</v>
      </c>
      <c r="U280">
        <f t="shared" si="149"/>
        <v>34.068912500000003</v>
      </c>
      <c r="V280">
        <f t="shared" si="150"/>
        <v>5.3635826990327535</v>
      </c>
      <c r="W280">
        <f t="shared" si="151"/>
        <v>70.475551779714777</v>
      </c>
      <c r="X280">
        <f t="shared" si="152"/>
        <v>3.6147495596957833</v>
      </c>
      <c r="Y280">
        <f t="shared" si="153"/>
        <v>5.1290830201576778</v>
      </c>
      <c r="Z280">
        <f t="shared" si="154"/>
        <v>1.7488331393369703</v>
      </c>
      <c r="AA280">
        <f t="shared" si="155"/>
        <v>-143.53484238956534</v>
      </c>
      <c r="AB280">
        <f t="shared" si="156"/>
        <v>-96.704850018931452</v>
      </c>
      <c r="AC280">
        <f t="shared" si="157"/>
        <v>-9.9366434266545074</v>
      </c>
      <c r="AD280">
        <f t="shared" si="158"/>
        <v>-24.064307628172784</v>
      </c>
      <c r="AE280">
        <f t="shared" si="159"/>
        <v>60.253117439845738</v>
      </c>
      <c r="AF280">
        <f t="shared" si="160"/>
        <v>3.4588423087769415</v>
      </c>
      <c r="AG280">
        <f t="shared" si="161"/>
        <v>36.303130370620835</v>
      </c>
      <c r="AH280">
        <v>1816.520877398206</v>
      </c>
      <c r="AI280">
        <v>1787.0987878787871</v>
      </c>
      <c r="AJ280">
        <v>1.7348879732049209</v>
      </c>
      <c r="AK280">
        <v>66.400301856687292</v>
      </c>
      <c r="AL280">
        <f t="shared" si="162"/>
        <v>3.2547583308291461</v>
      </c>
      <c r="AM280">
        <v>33.948166832675597</v>
      </c>
      <c r="AN280">
        <v>35.726135757575747</v>
      </c>
      <c r="AO280">
        <v>-1.313458375959568E-2</v>
      </c>
      <c r="AP280">
        <v>80.260018109835471</v>
      </c>
      <c r="AQ280">
        <v>14</v>
      </c>
      <c r="AR280">
        <v>3</v>
      </c>
      <c r="AS280">
        <f t="shared" si="163"/>
        <v>1</v>
      </c>
      <c r="AT280">
        <f t="shared" si="164"/>
        <v>0</v>
      </c>
      <c r="AU280">
        <f t="shared" si="165"/>
        <v>22185.938464747072</v>
      </c>
      <c r="AV280">
        <f t="shared" si="166"/>
        <v>1199.9737500000001</v>
      </c>
      <c r="AW280">
        <f t="shared" si="167"/>
        <v>1025.9034514025795</v>
      </c>
      <c r="AX280">
        <f t="shared" si="168"/>
        <v>0.85493824460958379</v>
      </c>
      <c r="AY280">
        <f t="shared" si="169"/>
        <v>0.1884308120964967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1669308401.2874999</v>
      </c>
      <c r="BF280">
        <v>1720.22</v>
      </c>
      <c r="BG280">
        <v>1755.9612500000001</v>
      </c>
      <c r="BH280">
        <v>35.744837500000003</v>
      </c>
      <c r="BI280">
        <v>33.944249999999997</v>
      </c>
      <c r="BJ280">
        <v>1724.75125</v>
      </c>
      <c r="BK280">
        <v>35.593425000000003</v>
      </c>
      <c r="BL280">
        <v>500.11775</v>
      </c>
      <c r="BM280">
        <v>101.0265</v>
      </c>
      <c r="BN280">
        <v>9.9979024999999999E-2</v>
      </c>
      <c r="BO280">
        <v>33.269387500000001</v>
      </c>
      <c r="BP280">
        <v>34.068912500000003</v>
      </c>
      <c r="BQ280">
        <v>999.9</v>
      </c>
      <c r="BR280">
        <v>0</v>
      </c>
      <c r="BS280">
        <v>0</v>
      </c>
      <c r="BT280">
        <v>4478.4375</v>
      </c>
      <c r="BU280">
        <v>0</v>
      </c>
      <c r="BV280">
        <v>172.206875</v>
      </c>
      <c r="BW280">
        <v>-35.744025000000001</v>
      </c>
      <c r="BX280">
        <v>1783.9875</v>
      </c>
      <c r="BY280">
        <v>1817.6624999999999</v>
      </c>
      <c r="BZ280">
        <v>1.8005949999999999</v>
      </c>
      <c r="CA280">
        <v>1755.9612500000001</v>
      </c>
      <c r="CB280">
        <v>33.944249999999997</v>
      </c>
      <c r="CC280">
        <v>3.6111849999999999</v>
      </c>
      <c r="CD280">
        <v>3.4292775</v>
      </c>
      <c r="CE280">
        <v>27.15175</v>
      </c>
      <c r="CF280">
        <v>26.273599999999998</v>
      </c>
      <c r="CG280">
        <v>1199.9737500000001</v>
      </c>
      <c r="CH280">
        <v>0.49997550000000002</v>
      </c>
      <c r="CI280">
        <v>0.50002450000000009</v>
      </c>
      <c r="CJ280">
        <v>0</v>
      </c>
      <c r="CK280">
        <v>1165.2449999999999</v>
      </c>
      <c r="CL280">
        <v>4.9990899999999998</v>
      </c>
      <c r="CM280">
        <v>12855.4125</v>
      </c>
      <c r="CN280">
        <v>9557.5712499999991</v>
      </c>
      <c r="CO280">
        <v>42.811999999999998</v>
      </c>
      <c r="CP280">
        <v>44.561999999999998</v>
      </c>
      <c r="CQ280">
        <v>43.625</v>
      </c>
      <c r="CR280">
        <v>43.5</v>
      </c>
      <c r="CS280">
        <v>44.186999999999998</v>
      </c>
      <c r="CT280">
        <v>597.46</v>
      </c>
      <c r="CU280">
        <v>597.51874999999995</v>
      </c>
      <c r="CV280">
        <v>0</v>
      </c>
      <c r="CW280">
        <v>1669308412.7</v>
      </c>
      <c r="CX280">
        <v>0</v>
      </c>
      <c r="CY280">
        <v>1669300797.0999999</v>
      </c>
      <c r="CZ280" t="s">
        <v>356</v>
      </c>
      <c r="DA280">
        <v>1669300797.0999999</v>
      </c>
      <c r="DB280">
        <v>1669300794.5999999</v>
      </c>
      <c r="DC280">
        <v>7</v>
      </c>
      <c r="DD280">
        <v>-0.40400000000000003</v>
      </c>
      <c r="DE280">
        <v>2.3E-2</v>
      </c>
      <c r="DF280">
        <v>-3.4009999999999998</v>
      </c>
      <c r="DG280">
        <v>0.121</v>
      </c>
      <c r="DH280">
        <v>413</v>
      </c>
      <c r="DI280">
        <v>31</v>
      </c>
      <c r="DJ280">
        <v>0.5</v>
      </c>
      <c r="DK280">
        <v>0.27</v>
      </c>
      <c r="DL280">
        <v>-35.817337499999987</v>
      </c>
      <c r="DM280">
        <v>-0.77380975609746361</v>
      </c>
      <c r="DN280">
        <v>0.28416672103494051</v>
      </c>
      <c r="DO280">
        <v>0</v>
      </c>
      <c r="DP280">
        <v>1.7401169999999999</v>
      </c>
      <c r="DQ280">
        <v>0.55160285178236212</v>
      </c>
      <c r="DR280">
        <v>5.6200600583979521E-2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2.9484300000000001</v>
      </c>
      <c r="EB280">
        <v>2.5973899999999999</v>
      </c>
      <c r="EC280">
        <v>0.260411</v>
      </c>
      <c r="ED280">
        <v>0.26145299999999999</v>
      </c>
      <c r="EE280">
        <v>0.14402799999999999</v>
      </c>
      <c r="EF280">
        <v>0.13761399999999999</v>
      </c>
      <c r="EG280">
        <v>22410.400000000001</v>
      </c>
      <c r="EH280">
        <v>22780.400000000001</v>
      </c>
      <c r="EI280">
        <v>28204.5</v>
      </c>
      <c r="EJ280">
        <v>29702.2</v>
      </c>
      <c r="EK280">
        <v>33220.699999999997</v>
      </c>
      <c r="EL280">
        <v>35556.9</v>
      </c>
      <c r="EM280">
        <v>39798.5</v>
      </c>
      <c r="EN280">
        <v>42437</v>
      </c>
      <c r="EO280">
        <v>1.9408799999999999</v>
      </c>
      <c r="EP280">
        <v>1.9180999999999999</v>
      </c>
      <c r="EQ280">
        <v>0.18765799999999999</v>
      </c>
      <c r="ER280">
        <v>0</v>
      </c>
      <c r="ES280">
        <v>31.03</v>
      </c>
      <c r="ET280">
        <v>999.9</v>
      </c>
      <c r="EU280">
        <v>72</v>
      </c>
      <c r="EV280">
        <v>34.5</v>
      </c>
      <c r="EW280">
        <v>39.152500000000003</v>
      </c>
      <c r="EX280">
        <v>28.724599999999999</v>
      </c>
      <c r="EY280">
        <v>1.8469500000000001</v>
      </c>
      <c r="EZ280">
        <v>1</v>
      </c>
      <c r="FA280">
        <v>0.44833299999999998</v>
      </c>
      <c r="FB280">
        <v>0.20991000000000001</v>
      </c>
      <c r="FC280">
        <v>20.275500000000001</v>
      </c>
      <c r="FD280">
        <v>5.2174399999999999</v>
      </c>
      <c r="FE280">
        <v>12.004099999999999</v>
      </c>
      <c r="FF280">
        <v>4.9874499999999999</v>
      </c>
      <c r="FG280">
        <v>3.2846299999999999</v>
      </c>
      <c r="FH280">
        <v>9999</v>
      </c>
      <c r="FI280">
        <v>9999</v>
      </c>
      <c r="FJ280">
        <v>9999</v>
      </c>
      <c r="FK280">
        <v>999.9</v>
      </c>
      <c r="FL280">
        <v>1.86572</v>
      </c>
      <c r="FM280">
        <v>1.86208</v>
      </c>
      <c r="FN280">
        <v>1.86415</v>
      </c>
      <c r="FO280">
        <v>1.8602000000000001</v>
      </c>
      <c r="FP280">
        <v>1.8609599999999999</v>
      </c>
      <c r="FQ280">
        <v>1.86005</v>
      </c>
      <c r="FR280">
        <v>1.8617300000000001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-4.53</v>
      </c>
      <c r="GH280">
        <v>0.15129999999999999</v>
      </c>
      <c r="GI280">
        <v>-2.4104999999999999</v>
      </c>
      <c r="GJ280">
        <v>-2.6733299999999998E-3</v>
      </c>
      <c r="GK280">
        <v>1.6058599999999999E-6</v>
      </c>
      <c r="GL280">
        <v>-4.45944E-10</v>
      </c>
      <c r="GM280">
        <v>-0.1235328524796835</v>
      </c>
      <c r="GN280">
        <v>8.2927637995010707E-4</v>
      </c>
      <c r="GO280">
        <v>4.5700164417846682E-4</v>
      </c>
      <c r="GP280">
        <v>-7.3971344136228166E-6</v>
      </c>
      <c r="GQ280">
        <v>4</v>
      </c>
      <c r="GR280">
        <v>2095</v>
      </c>
      <c r="GS280">
        <v>4</v>
      </c>
      <c r="GT280">
        <v>35</v>
      </c>
      <c r="GU280">
        <v>126.8</v>
      </c>
      <c r="GV280">
        <v>126.8</v>
      </c>
      <c r="GW280">
        <v>3.5278299999999998</v>
      </c>
      <c r="GX280">
        <v>2.5268600000000001</v>
      </c>
      <c r="GY280">
        <v>1.4489700000000001</v>
      </c>
      <c r="GZ280">
        <v>2.32666</v>
      </c>
      <c r="HA280">
        <v>1.5478499999999999</v>
      </c>
      <c r="HB280">
        <v>2.2143600000000001</v>
      </c>
      <c r="HC280">
        <v>39.1676</v>
      </c>
      <c r="HD280">
        <v>14.569800000000001</v>
      </c>
      <c r="HE280">
        <v>18</v>
      </c>
      <c r="HF280">
        <v>495.39499999999998</v>
      </c>
      <c r="HG280">
        <v>521.86900000000003</v>
      </c>
      <c r="HH280">
        <v>30.999400000000001</v>
      </c>
      <c r="HI280">
        <v>33.050699999999999</v>
      </c>
      <c r="HJ280">
        <v>30.0001</v>
      </c>
      <c r="HK280">
        <v>32.930300000000003</v>
      </c>
      <c r="HL280">
        <v>32.911299999999997</v>
      </c>
      <c r="HM280">
        <v>70.555000000000007</v>
      </c>
      <c r="HN280">
        <v>22.267099999999999</v>
      </c>
      <c r="HO280">
        <v>100</v>
      </c>
      <c r="HP280">
        <v>31</v>
      </c>
      <c r="HQ280">
        <v>1768.71</v>
      </c>
      <c r="HR280">
        <v>33.848199999999999</v>
      </c>
      <c r="HS280">
        <v>99.365200000000002</v>
      </c>
      <c r="HT280">
        <v>98.424800000000005</v>
      </c>
    </row>
    <row r="281" spans="1:228" x14ac:dyDescent="0.2">
      <c r="A281">
        <v>266</v>
      </c>
      <c r="B281">
        <v>1669308407.5999999</v>
      </c>
      <c r="C281">
        <v>1058</v>
      </c>
      <c r="D281" t="s">
        <v>891</v>
      </c>
      <c r="E281" t="s">
        <v>892</v>
      </c>
      <c r="F281">
        <v>4</v>
      </c>
      <c r="G281">
        <v>1669308405.5999999</v>
      </c>
      <c r="H281">
        <f t="shared" si="136"/>
        <v>3.2476658999621533E-3</v>
      </c>
      <c r="I281">
        <f t="shared" si="137"/>
        <v>3.2476658999621533</v>
      </c>
      <c r="J281">
        <f t="shared" si="138"/>
        <v>37.0500608516695</v>
      </c>
      <c r="K281">
        <f t="shared" si="139"/>
        <v>1727.2885714285719</v>
      </c>
      <c r="L281">
        <f t="shared" si="140"/>
        <v>1354.1161169698951</v>
      </c>
      <c r="M281">
        <f t="shared" si="141"/>
        <v>136.93994042362814</v>
      </c>
      <c r="N281">
        <f t="shared" si="142"/>
        <v>174.67836849555869</v>
      </c>
      <c r="O281">
        <f t="shared" si="143"/>
        <v>0.18742877425363061</v>
      </c>
      <c r="P281">
        <f t="shared" si="144"/>
        <v>2.2507065660586179</v>
      </c>
      <c r="Q281">
        <f t="shared" si="145"/>
        <v>0.17916924021716144</v>
      </c>
      <c r="R281">
        <f t="shared" si="146"/>
        <v>0.11269252811791855</v>
      </c>
      <c r="S281">
        <f t="shared" si="147"/>
        <v>226.11338537964463</v>
      </c>
      <c r="T281">
        <f t="shared" si="148"/>
        <v>33.891815683093746</v>
      </c>
      <c r="U281">
        <f t="shared" si="149"/>
        <v>34.065214285714283</v>
      </c>
      <c r="V281">
        <f t="shared" si="150"/>
        <v>5.3624769145442519</v>
      </c>
      <c r="W281">
        <f t="shared" si="151"/>
        <v>70.386941388307804</v>
      </c>
      <c r="X281">
        <f t="shared" si="152"/>
        <v>3.6107191369223384</v>
      </c>
      <c r="Y281">
        <f t="shared" si="153"/>
        <v>5.1298139480203728</v>
      </c>
      <c r="Z281">
        <f t="shared" si="154"/>
        <v>1.7517577776219135</v>
      </c>
      <c r="AA281">
        <f t="shared" si="155"/>
        <v>-143.22206618833096</v>
      </c>
      <c r="AB281">
        <f t="shared" si="156"/>
        <v>-96.257361862582044</v>
      </c>
      <c r="AC281">
        <f t="shared" si="157"/>
        <v>-9.8590443770484111</v>
      </c>
      <c r="AD281">
        <f t="shared" si="158"/>
        <v>-23.22508704831678</v>
      </c>
      <c r="AE281">
        <f t="shared" si="159"/>
        <v>60.247837031592312</v>
      </c>
      <c r="AF281">
        <f t="shared" si="160"/>
        <v>3.4342227450825513</v>
      </c>
      <c r="AG281">
        <f t="shared" si="161"/>
        <v>37.0500608516695</v>
      </c>
      <c r="AH281">
        <v>1823.200326113151</v>
      </c>
      <c r="AI281">
        <v>1793.7488484848479</v>
      </c>
      <c r="AJ281">
        <v>1.6619640200992021</v>
      </c>
      <c r="AK281">
        <v>66.400301856687292</v>
      </c>
      <c r="AL281">
        <f t="shared" si="162"/>
        <v>3.2476658999621533</v>
      </c>
      <c r="AM281">
        <v>33.939521148743957</v>
      </c>
      <c r="AN281">
        <v>35.692775151515143</v>
      </c>
      <c r="AO281">
        <v>-9.85551998811947E-3</v>
      </c>
      <c r="AP281">
        <v>80.260018109835471</v>
      </c>
      <c r="AQ281">
        <v>14</v>
      </c>
      <c r="AR281">
        <v>3</v>
      </c>
      <c r="AS281">
        <f t="shared" si="163"/>
        <v>1</v>
      </c>
      <c r="AT281">
        <f t="shared" si="164"/>
        <v>0</v>
      </c>
      <c r="AU281">
        <f t="shared" si="165"/>
        <v>22309.415248424139</v>
      </c>
      <c r="AV281">
        <f t="shared" si="166"/>
        <v>1199.975714285714</v>
      </c>
      <c r="AW281">
        <f t="shared" si="167"/>
        <v>1025.9056421656187</v>
      </c>
      <c r="AX281">
        <f t="shared" si="168"/>
        <v>0.85493867080159158</v>
      </c>
      <c r="AY281">
        <f t="shared" si="169"/>
        <v>0.18843163464707174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1669308405.5999999</v>
      </c>
      <c r="BF281">
        <v>1727.2885714285719</v>
      </c>
      <c r="BG281">
        <v>1763.012857142857</v>
      </c>
      <c r="BH281">
        <v>35.704214285714293</v>
      </c>
      <c r="BI281">
        <v>33.916585714285709</v>
      </c>
      <c r="BJ281">
        <v>1731.83</v>
      </c>
      <c r="BK281">
        <v>35.553014285714283</v>
      </c>
      <c r="BL281">
        <v>500.17871428571431</v>
      </c>
      <c r="BM281">
        <v>101.0285714285714</v>
      </c>
      <c r="BN281">
        <v>0.1000826857142857</v>
      </c>
      <c r="BO281">
        <v>33.271928571428568</v>
      </c>
      <c r="BP281">
        <v>34.065214285714283</v>
      </c>
      <c r="BQ281">
        <v>999.89999999999986</v>
      </c>
      <c r="BR281">
        <v>0</v>
      </c>
      <c r="BS281">
        <v>0</v>
      </c>
      <c r="BT281">
        <v>4499.1957142857154</v>
      </c>
      <c r="BU281">
        <v>0</v>
      </c>
      <c r="BV281">
        <v>170.58857142857141</v>
      </c>
      <c r="BW281">
        <v>-35.723085714285709</v>
      </c>
      <c r="BX281">
        <v>1791.244285714286</v>
      </c>
      <c r="BY281">
        <v>1824.9042857142861</v>
      </c>
      <c r="BZ281">
        <v>1.78762</v>
      </c>
      <c r="CA281">
        <v>1763.012857142857</v>
      </c>
      <c r="CB281">
        <v>33.916585714285709</v>
      </c>
      <c r="CC281">
        <v>3.6071399999999998</v>
      </c>
      <c r="CD281">
        <v>3.4265400000000001</v>
      </c>
      <c r="CE281">
        <v>27.132642857142859</v>
      </c>
      <c r="CF281">
        <v>26.260071428571429</v>
      </c>
      <c r="CG281">
        <v>1199.975714285714</v>
      </c>
      <c r="CH281">
        <v>0.49996099999999988</v>
      </c>
      <c r="CI281">
        <v>0.50003900000000001</v>
      </c>
      <c r="CJ281">
        <v>0</v>
      </c>
      <c r="CK281">
        <v>1164.792857142857</v>
      </c>
      <c r="CL281">
        <v>4.9990899999999998</v>
      </c>
      <c r="CM281">
        <v>12850.9</v>
      </c>
      <c r="CN281">
        <v>9557.5142857142837</v>
      </c>
      <c r="CO281">
        <v>42.811999999999998</v>
      </c>
      <c r="CP281">
        <v>44.561999999999998</v>
      </c>
      <c r="CQ281">
        <v>43.642714285714291</v>
      </c>
      <c r="CR281">
        <v>43.5</v>
      </c>
      <c r="CS281">
        <v>44.186999999999998</v>
      </c>
      <c r="CT281">
        <v>597.44142857142856</v>
      </c>
      <c r="CU281">
        <v>597.53428571428572</v>
      </c>
      <c r="CV281">
        <v>0</v>
      </c>
      <c r="CW281">
        <v>1669308416.3</v>
      </c>
      <c r="CX281">
        <v>0</v>
      </c>
      <c r="CY281">
        <v>1669300797.0999999</v>
      </c>
      <c r="CZ281" t="s">
        <v>356</v>
      </c>
      <c r="DA281">
        <v>1669300797.0999999</v>
      </c>
      <c r="DB281">
        <v>1669300794.5999999</v>
      </c>
      <c r="DC281">
        <v>7</v>
      </c>
      <c r="DD281">
        <v>-0.40400000000000003</v>
      </c>
      <c r="DE281">
        <v>2.3E-2</v>
      </c>
      <c r="DF281">
        <v>-3.4009999999999998</v>
      </c>
      <c r="DG281">
        <v>0.121</v>
      </c>
      <c r="DH281">
        <v>413</v>
      </c>
      <c r="DI281">
        <v>31</v>
      </c>
      <c r="DJ281">
        <v>0.5</v>
      </c>
      <c r="DK281">
        <v>0.27</v>
      </c>
      <c r="DL281">
        <v>-35.78798048780488</v>
      </c>
      <c r="DM281">
        <v>-0.1836188153310811</v>
      </c>
      <c r="DN281">
        <v>0.28888553663659</v>
      </c>
      <c r="DO281">
        <v>0</v>
      </c>
      <c r="DP281">
        <v>1.7619278048780489</v>
      </c>
      <c r="DQ281">
        <v>0.39800257839721243</v>
      </c>
      <c r="DR281">
        <v>4.8289614826166158E-2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357</v>
      </c>
      <c r="EA281">
        <v>2.9485600000000001</v>
      </c>
      <c r="EB281">
        <v>2.59748</v>
      </c>
      <c r="EC281">
        <v>0.26097300000000001</v>
      </c>
      <c r="ED281">
        <v>0.26203199999999999</v>
      </c>
      <c r="EE281">
        <v>0.14393900000000001</v>
      </c>
      <c r="EF281">
        <v>0.137458</v>
      </c>
      <c r="EG281">
        <v>22392.799999999999</v>
      </c>
      <c r="EH281">
        <v>22762.6</v>
      </c>
      <c r="EI281">
        <v>28203.9</v>
      </c>
      <c r="EJ281">
        <v>29702.5</v>
      </c>
      <c r="EK281">
        <v>33224</v>
      </c>
      <c r="EL281">
        <v>35563.300000000003</v>
      </c>
      <c r="EM281">
        <v>39798.199999999997</v>
      </c>
      <c r="EN281">
        <v>42436.9</v>
      </c>
      <c r="EO281">
        <v>1.94113</v>
      </c>
      <c r="EP281">
        <v>1.9179999999999999</v>
      </c>
      <c r="EQ281">
        <v>0.18729599999999999</v>
      </c>
      <c r="ER281">
        <v>0</v>
      </c>
      <c r="ES281">
        <v>31.0185</v>
      </c>
      <c r="ET281">
        <v>999.9</v>
      </c>
      <c r="EU281">
        <v>72</v>
      </c>
      <c r="EV281">
        <v>34.5</v>
      </c>
      <c r="EW281">
        <v>39.153500000000001</v>
      </c>
      <c r="EX281">
        <v>28.0946</v>
      </c>
      <c r="EY281">
        <v>1.6947099999999999</v>
      </c>
      <c r="EZ281">
        <v>1</v>
      </c>
      <c r="FA281">
        <v>0.44845499999999999</v>
      </c>
      <c r="FB281">
        <v>0.21287</v>
      </c>
      <c r="FC281">
        <v>20.275600000000001</v>
      </c>
      <c r="FD281">
        <v>5.2178899999999997</v>
      </c>
      <c r="FE281">
        <v>12.004</v>
      </c>
      <c r="FF281">
        <v>4.9875499999999997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1.86574</v>
      </c>
      <c r="FM281">
        <v>1.8621000000000001</v>
      </c>
      <c r="FN281">
        <v>1.86415</v>
      </c>
      <c r="FO281">
        <v>1.8602099999999999</v>
      </c>
      <c r="FP281">
        <v>1.8609599999999999</v>
      </c>
      <c r="FQ281">
        <v>1.86006</v>
      </c>
      <c r="FR281">
        <v>1.8617300000000001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-4.54</v>
      </c>
      <c r="GH281">
        <v>0.15110000000000001</v>
      </c>
      <c r="GI281">
        <v>-2.4104999999999999</v>
      </c>
      <c r="GJ281">
        <v>-2.6733299999999998E-3</v>
      </c>
      <c r="GK281">
        <v>1.6058599999999999E-6</v>
      </c>
      <c r="GL281">
        <v>-4.45944E-10</v>
      </c>
      <c r="GM281">
        <v>-0.1235328524796835</v>
      </c>
      <c r="GN281">
        <v>8.2927637995010707E-4</v>
      </c>
      <c r="GO281">
        <v>4.5700164417846682E-4</v>
      </c>
      <c r="GP281">
        <v>-7.3971344136228166E-6</v>
      </c>
      <c r="GQ281">
        <v>4</v>
      </c>
      <c r="GR281">
        <v>2095</v>
      </c>
      <c r="GS281">
        <v>4</v>
      </c>
      <c r="GT281">
        <v>35</v>
      </c>
      <c r="GU281">
        <v>126.8</v>
      </c>
      <c r="GV281">
        <v>126.9</v>
      </c>
      <c r="GW281">
        <v>3.5375999999999999</v>
      </c>
      <c r="GX281">
        <v>2.5305200000000001</v>
      </c>
      <c r="GY281">
        <v>1.4489700000000001</v>
      </c>
      <c r="GZ281">
        <v>2.32666</v>
      </c>
      <c r="HA281">
        <v>1.5478499999999999</v>
      </c>
      <c r="HB281">
        <v>2.21069</v>
      </c>
      <c r="HC281">
        <v>39.1676</v>
      </c>
      <c r="HD281">
        <v>14.569800000000001</v>
      </c>
      <c r="HE281">
        <v>18</v>
      </c>
      <c r="HF281">
        <v>495.55900000000003</v>
      </c>
      <c r="HG281">
        <v>521.80600000000004</v>
      </c>
      <c r="HH281">
        <v>31.000299999999999</v>
      </c>
      <c r="HI281">
        <v>33.051299999999998</v>
      </c>
      <c r="HJ281">
        <v>30.0002</v>
      </c>
      <c r="HK281">
        <v>32.930999999999997</v>
      </c>
      <c r="HL281">
        <v>32.912300000000002</v>
      </c>
      <c r="HM281">
        <v>70.7654</v>
      </c>
      <c r="HN281">
        <v>22.267099999999999</v>
      </c>
      <c r="HO281">
        <v>100</v>
      </c>
      <c r="HP281">
        <v>31</v>
      </c>
      <c r="HQ281">
        <v>1775.39</v>
      </c>
      <c r="HR281">
        <v>33.861899999999999</v>
      </c>
      <c r="HS281">
        <v>99.363900000000001</v>
      </c>
      <c r="HT281">
        <v>98.424999999999997</v>
      </c>
    </row>
    <row r="282" spans="1:228" x14ac:dyDescent="0.2">
      <c r="A282">
        <v>267</v>
      </c>
      <c r="B282">
        <v>1669308411.5999999</v>
      </c>
      <c r="C282">
        <v>1062</v>
      </c>
      <c r="D282" t="s">
        <v>893</v>
      </c>
      <c r="E282" t="s">
        <v>894</v>
      </c>
      <c r="F282">
        <v>4</v>
      </c>
      <c r="G282">
        <v>1669308409.2874999</v>
      </c>
      <c r="H282">
        <f t="shared" si="136"/>
        <v>3.3220922425383128E-3</v>
      </c>
      <c r="I282">
        <f t="shared" si="137"/>
        <v>3.3220922425383126</v>
      </c>
      <c r="J282">
        <f t="shared" si="138"/>
        <v>36.722825762491262</v>
      </c>
      <c r="K282">
        <f t="shared" si="139"/>
        <v>1733.2862500000001</v>
      </c>
      <c r="L282">
        <f t="shared" si="140"/>
        <v>1369.9603448164473</v>
      </c>
      <c r="M282">
        <f t="shared" si="141"/>
        <v>138.54217638466974</v>
      </c>
      <c r="N282">
        <f t="shared" si="142"/>
        <v>175.28481775492327</v>
      </c>
      <c r="O282">
        <f t="shared" si="143"/>
        <v>0.19189471499490071</v>
      </c>
      <c r="P282">
        <f t="shared" si="144"/>
        <v>2.2445529707511085</v>
      </c>
      <c r="Q282">
        <f t="shared" si="145"/>
        <v>0.18322408778152338</v>
      </c>
      <c r="R282">
        <f t="shared" si="146"/>
        <v>0.11526142475581611</v>
      </c>
      <c r="S282">
        <f t="shared" si="147"/>
        <v>226.11456261224646</v>
      </c>
      <c r="T282">
        <f t="shared" si="148"/>
        <v>33.867344565021554</v>
      </c>
      <c r="U282">
        <f t="shared" si="149"/>
        <v>34.057049999999997</v>
      </c>
      <c r="V282">
        <f t="shared" si="150"/>
        <v>5.3600364543292702</v>
      </c>
      <c r="W282">
        <f t="shared" si="151"/>
        <v>70.334479416857505</v>
      </c>
      <c r="X282">
        <f t="shared" si="152"/>
        <v>3.6077414364667759</v>
      </c>
      <c r="Y282">
        <f t="shared" si="153"/>
        <v>5.1294066102124098</v>
      </c>
      <c r="Z282">
        <f t="shared" si="154"/>
        <v>1.7522950178624943</v>
      </c>
      <c r="AA282">
        <f t="shared" si="155"/>
        <v>-146.50426789593959</v>
      </c>
      <c r="AB282">
        <f t="shared" si="156"/>
        <v>-95.177597033298994</v>
      </c>
      <c r="AC282">
        <f t="shared" si="157"/>
        <v>-9.7747184727668852</v>
      </c>
      <c r="AD282">
        <f t="shared" si="158"/>
        <v>-25.342020789759019</v>
      </c>
      <c r="AE282">
        <f t="shared" si="159"/>
        <v>60.259955481256995</v>
      </c>
      <c r="AF282">
        <f t="shared" si="160"/>
        <v>3.4639842785618193</v>
      </c>
      <c r="AG282">
        <f t="shared" si="161"/>
        <v>36.722825762491262</v>
      </c>
      <c r="AH282">
        <v>1829.928514738797</v>
      </c>
      <c r="AI282">
        <v>1800.4846060606051</v>
      </c>
      <c r="AJ282">
        <v>1.6948125963134051</v>
      </c>
      <c r="AK282">
        <v>66.400301856687292</v>
      </c>
      <c r="AL282">
        <f t="shared" si="162"/>
        <v>3.3220922425383126</v>
      </c>
      <c r="AM282">
        <v>33.882133480693668</v>
      </c>
      <c r="AN282">
        <v>35.658204242424233</v>
      </c>
      <c r="AO282">
        <v>-7.3122433180601446E-3</v>
      </c>
      <c r="AP282">
        <v>80.260018109835471</v>
      </c>
      <c r="AQ282">
        <v>14</v>
      </c>
      <c r="AR282">
        <v>3</v>
      </c>
      <c r="AS282">
        <f t="shared" si="163"/>
        <v>1</v>
      </c>
      <c r="AT282">
        <f t="shared" si="164"/>
        <v>0</v>
      </c>
      <c r="AU282">
        <f t="shared" si="165"/>
        <v>22203.48898466468</v>
      </c>
      <c r="AV282">
        <f t="shared" si="166"/>
        <v>1199.97875</v>
      </c>
      <c r="AW282">
        <f t="shared" si="167"/>
        <v>1025.908551094428</v>
      </c>
      <c r="AX282">
        <f t="shared" si="168"/>
        <v>0.85493893212227978</v>
      </c>
      <c r="AY282">
        <f t="shared" si="169"/>
        <v>0.18843213899600011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1669308409.2874999</v>
      </c>
      <c r="BF282">
        <v>1733.2862500000001</v>
      </c>
      <c r="BG282">
        <v>1769.06</v>
      </c>
      <c r="BH282">
        <v>35.674787499999987</v>
      </c>
      <c r="BI282">
        <v>33.871412500000012</v>
      </c>
      <c r="BJ282">
        <v>1737.835</v>
      </c>
      <c r="BK282">
        <v>35.52375</v>
      </c>
      <c r="BL282">
        <v>500.12337500000001</v>
      </c>
      <c r="BM282">
        <v>101.02862500000001</v>
      </c>
      <c r="BN282">
        <v>9.9978399999999995E-2</v>
      </c>
      <c r="BO282">
        <v>33.270512500000002</v>
      </c>
      <c r="BP282">
        <v>34.057049999999997</v>
      </c>
      <c r="BQ282">
        <v>999.9</v>
      </c>
      <c r="BR282">
        <v>0</v>
      </c>
      <c r="BS282">
        <v>0</v>
      </c>
      <c r="BT282">
        <v>4481.3287500000006</v>
      </c>
      <c r="BU282">
        <v>0</v>
      </c>
      <c r="BV282">
        <v>169.34662499999999</v>
      </c>
      <c r="BW282">
        <v>-35.7727</v>
      </c>
      <c r="BX282">
        <v>1797.4087500000001</v>
      </c>
      <c r="BY282">
        <v>1831.0787499999999</v>
      </c>
      <c r="BZ282">
        <v>1.8033625</v>
      </c>
      <c r="CA282">
        <v>1769.06</v>
      </c>
      <c r="CB282">
        <v>33.871412500000012</v>
      </c>
      <c r="CC282">
        <v>3.60417875</v>
      </c>
      <c r="CD282">
        <v>3.4219875000000002</v>
      </c>
      <c r="CE282">
        <v>27.118637499999998</v>
      </c>
      <c r="CF282">
        <v>26.2375875</v>
      </c>
      <c r="CG282">
        <v>1199.97875</v>
      </c>
      <c r="CH282">
        <v>0.49995099999999998</v>
      </c>
      <c r="CI282">
        <v>0.50004899999999997</v>
      </c>
      <c r="CJ282">
        <v>0</v>
      </c>
      <c r="CK282">
        <v>1164.29</v>
      </c>
      <c r="CL282">
        <v>4.9990899999999998</v>
      </c>
      <c r="CM282">
        <v>12845.225</v>
      </c>
      <c r="CN282">
        <v>9557.5125000000007</v>
      </c>
      <c r="CO282">
        <v>42.827749999999988</v>
      </c>
      <c r="CP282">
        <v>44.561999999999998</v>
      </c>
      <c r="CQ282">
        <v>43.625</v>
      </c>
      <c r="CR282">
        <v>43.5</v>
      </c>
      <c r="CS282">
        <v>44.186999999999998</v>
      </c>
      <c r="CT282">
        <v>597.43249999999989</v>
      </c>
      <c r="CU282">
        <v>597.54624999999987</v>
      </c>
      <c r="CV282">
        <v>0</v>
      </c>
      <c r="CW282">
        <v>1669308420.5</v>
      </c>
      <c r="CX282">
        <v>0</v>
      </c>
      <c r="CY282">
        <v>1669300797.0999999</v>
      </c>
      <c r="CZ282" t="s">
        <v>356</v>
      </c>
      <c r="DA282">
        <v>1669300797.0999999</v>
      </c>
      <c r="DB282">
        <v>1669300794.5999999</v>
      </c>
      <c r="DC282">
        <v>7</v>
      </c>
      <c r="DD282">
        <v>-0.40400000000000003</v>
      </c>
      <c r="DE282">
        <v>2.3E-2</v>
      </c>
      <c r="DF282">
        <v>-3.4009999999999998</v>
      </c>
      <c r="DG282">
        <v>0.121</v>
      </c>
      <c r="DH282">
        <v>413</v>
      </c>
      <c r="DI282">
        <v>31</v>
      </c>
      <c r="DJ282">
        <v>0.5</v>
      </c>
      <c r="DK282">
        <v>0.27</v>
      </c>
      <c r="DL282">
        <v>-35.796124390243897</v>
      </c>
      <c r="DM282">
        <v>-3.3275958188171993E-2</v>
      </c>
      <c r="DN282">
        <v>0.28851632813454031</v>
      </c>
      <c r="DO282">
        <v>1</v>
      </c>
      <c r="DP282">
        <v>1.786274634146342</v>
      </c>
      <c r="DQ282">
        <v>0.17972236933797811</v>
      </c>
      <c r="DR282">
        <v>2.8099364292571431E-2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2.9482400000000002</v>
      </c>
      <c r="EB282">
        <v>2.5972400000000002</v>
      </c>
      <c r="EC282">
        <v>0.26155200000000001</v>
      </c>
      <c r="ED282">
        <v>0.26258700000000001</v>
      </c>
      <c r="EE282">
        <v>0.143842</v>
      </c>
      <c r="EF282">
        <v>0.137406</v>
      </c>
      <c r="EG282">
        <v>22375.599999999999</v>
      </c>
      <c r="EH282">
        <v>22745.3</v>
      </c>
      <c r="EI282">
        <v>28204.5</v>
      </c>
      <c r="EJ282">
        <v>29702.3</v>
      </c>
      <c r="EK282">
        <v>33228.5</v>
      </c>
      <c r="EL282">
        <v>35565.4</v>
      </c>
      <c r="EM282">
        <v>39799</v>
      </c>
      <c r="EN282">
        <v>42436.9</v>
      </c>
      <c r="EO282">
        <v>1.9406000000000001</v>
      </c>
      <c r="EP282">
        <v>1.9180299999999999</v>
      </c>
      <c r="EQ282">
        <v>0.188246</v>
      </c>
      <c r="ER282">
        <v>0</v>
      </c>
      <c r="ES282">
        <v>31.010200000000001</v>
      </c>
      <c r="ET282">
        <v>999.9</v>
      </c>
      <c r="EU282">
        <v>72</v>
      </c>
      <c r="EV282">
        <v>34.5</v>
      </c>
      <c r="EW282">
        <v>39.149799999999999</v>
      </c>
      <c r="EX282">
        <v>28.6646</v>
      </c>
      <c r="EY282">
        <v>1.6346099999999999</v>
      </c>
      <c r="EZ282">
        <v>1</v>
      </c>
      <c r="FA282">
        <v>0.44862299999999999</v>
      </c>
      <c r="FB282">
        <v>0.216171</v>
      </c>
      <c r="FC282">
        <v>20.275700000000001</v>
      </c>
      <c r="FD282">
        <v>5.21774</v>
      </c>
      <c r="FE282">
        <v>12.004</v>
      </c>
      <c r="FF282">
        <v>4.9873500000000002</v>
      </c>
      <c r="FG282">
        <v>3.2846000000000002</v>
      </c>
      <c r="FH282">
        <v>9999</v>
      </c>
      <c r="FI282">
        <v>9999</v>
      </c>
      <c r="FJ282">
        <v>9999</v>
      </c>
      <c r="FK282">
        <v>999.9</v>
      </c>
      <c r="FL282">
        <v>1.86572</v>
      </c>
      <c r="FM282">
        <v>1.86208</v>
      </c>
      <c r="FN282">
        <v>1.86415</v>
      </c>
      <c r="FO282">
        <v>1.8602099999999999</v>
      </c>
      <c r="FP282">
        <v>1.8609599999999999</v>
      </c>
      <c r="FQ282">
        <v>1.86006</v>
      </c>
      <c r="FR282">
        <v>1.86172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-4.55</v>
      </c>
      <c r="GH282">
        <v>0.151</v>
      </c>
      <c r="GI282">
        <v>-2.4104999999999999</v>
      </c>
      <c r="GJ282">
        <v>-2.6733299999999998E-3</v>
      </c>
      <c r="GK282">
        <v>1.6058599999999999E-6</v>
      </c>
      <c r="GL282">
        <v>-4.45944E-10</v>
      </c>
      <c r="GM282">
        <v>-0.1235328524796835</v>
      </c>
      <c r="GN282">
        <v>8.2927637995010707E-4</v>
      </c>
      <c r="GO282">
        <v>4.5700164417846682E-4</v>
      </c>
      <c r="GP282">
        <v>-7.3971344136228166E-6</v>
      </c>
      <c r="GQ282">
        <v>4</v>
      </c>
      <c r="GR282">
        <v>2095</v>
      </c>
      <c r="GS282">
        <v>4</v>
      </c>
      <c r="GT282">
        <v>35</v>
      </c>
      <c r="GU282">
        <v>126.9</v>
      </c>
      <c r="GV282">
        <v>127</v>
      </c>
      <c r="GW282">
        <v>3.5485799999999998</v>
      </c>
      <c r="GX282">
        <v>2.5293000000000001</v>
      </c>
      <c r="GY282">
        <v>1.4489700000000001</v>
      </c>
      <c r="GZ282">
        <v>2.32544</v>
      </c>
      <c r="HA282">
        <v>1.5478499999999999</v>
      </c>
      <c r="HB282">
        <v>2.2595200000000002</v>
      </c>
      <c r="HC282">
        <v>39.1676</v>
      </c>
      <c r="HD282">
        <v>14.569800000000001</v>
      </c>
      <c r="HE282">
        <v>18</v>
      </c>
      <c r="HF282">
        <v>495.24200000000002</v>
      </c>
      <c r="HG282">
        <v>521.846</v>
      </c>
      <c r="HH282">
        <v>31.000599999999999</v>
      </c>
      <c r="HI282">
        <v>33.053600000000003</v>
      </c>
      <c r="HJ282">
        <v>30.000299999999999</v>
      </c>
      <c r="HK282">
        <v>32.933199999999999</v>
      </c>
      <c r="HL282">
        <v>32.914999999999999</v>
      </c>
      <c r="HM282">
        <v>70.980099999999993</v>
      </c>
      <c r="HN282">
        <v>22.267099999999999</v>
      </c>
      <c r="HO282">
        <v>100</v>
      </c>
      <c r="HP282">
        <v>31</v>
      </c>
      <c r="HQ282">
        <v>1782.07</v>
      </c>
      <c r="HR282">
        <v>33.877099999999999</v>
      </c>
      <c r="HS282">
        <v>99.365899999999996</v>
      </c>
      <c r="HT282">
        <v>98.424700000000001</v>
      </c>
    </row>
    <row r="283" spans="1:228" x14ac:dyDescent="0.2">
      <c r="A283">
        <v>268</v>
      </c>
      <c r="B283">
        <v>1669308415.5999999</v>
      </c>
      <c r="C283">
        <v>1066</v>
      </c>
      <c r="D283" t="s">
        <v>895</v>
      </c>
      <c r="E283" t="s">
        <v>896</v>
      </c>
      <c r="F283">
        <v>4</v>
      </c>
      <c r="G283">
        <v>1669308413.5999999</v>
      </c>
      <c r="H283">
        <f t="shared" si="136"/>
        <v>3.2611144972836087E-3</v>
      </c>
      <c r="I283">
        <f t="shared" si="137"/>
        <v>3.2611144972836086</v>
      </c>
      <c r="J283">
        <f t="shared" si="138"/>
        <v>36.285916925433078</v>
      </c>
      <c r="K283">
        <f t="shared" si="139"/>
        <v>1740.492857142857</v>
      </c>
      <c r="L283">
        <f t="shared" si="140"/>
        <v>1374.1843831502219</v>
      </c>
      <c r="M283">
        <f t="shared" si="141"/>
        <v>138.97182107285576</v>
      </c>
      <c r="N283">
        <f t="shared" si="142"/>
        <v>176.0167448322683</v>
      </c>
      <c r="O283">
        <f t="shared" si="143"/>
        <v>0.18784462771570626</v>
      </c>
      <c r="P283">
        <f t="shared" si="144"/>
        <v>2.2453232453365479</v>
      </c>
      <c r="Q283">
        <f t="shared" si="145"/>
        <v>0.17953033108761854</v>
      </c>
      <c r="R283">
        <f t="shared" si="146"/>
        <v>0.11292279434847113</v>
      </c>
      <c r="S283">
        <f t="shared" si="147"/>
        <v>226.11117167659481</v>
      </c>
      <c r="T283">
        <f t="shared" si="148"/>
        <v>33.886004025788864</v>
      </c>
      <c r="U283">
        <f t="shared" si="149"/>
        <v>34.055357142857147</v>
      </c>
      <c r="V283">
        <f t="shared" si="150"/>
        <v>5.3595305480535336</v>
      </c>
      <c r="W283">
        <f t="shared" si="151"/>
        <v>70.265359662299517</v>
      </c>
      <c r="X283">
        <f t="shared" si="152"/>
        <v>3.6039365117314777</v>
      </c>
      <c r="Y283">
        <f t="shared" si="153"/>
        <v>5.1290373080736531</v>
      </c>
      <c r="Z283">
        <f t="shared" si="154"/>
        <v>1.7555940363220559</v>
      </c>
      <c r="AA283">
        <f t="shared" si="155"/>
        <v>-143.81514933020713</v>
      </c>
      <c r="AB283">
        <f t="shared" si="156"/>
        <v>-95.160758861134894</v>
      </c>
      <c r="AC283">
        <f t="shared" si="157"/>
        <v>-9.7694942339607831</v>
      </c>
      <c r="AD283">
        <f t="shared" si="158"/>
        <v>-22.634230748708006</v>
      </c>
      <c r="AE283">
        <f t="shared" si="159"/>
        <v>60.390217785888737</v>
      </c>
      <c r="AF283">
        <f t="shared" si="160"/>
        <v>3.4044526111603788</v>
      </c>
      <c r="AG283">
        <f t="shared" si="161"/>
        <v>36.285916925433078</v>
      </c>
      <c r="AH283">
        <v>1836.79640904506</v>
      </c>
      <c r="AI283">
        <v>1807.413636363636</v>
      </c>
      <c r="AJ283">
        <v>1.729368174203598</v>
      </c>
      <c r="AK283">
        <v>66.400301856687292</v>
      </c>
      <c r="AL283">
        <f t="shared" si="162"/>
        <v>3.2611144972836086</v>
      </c>
      <c r="AM283">
        <v>33.864296599457262</v>
      </c>
      <c r="AN283">
        <v>35.625179393939391</v>
      </c>
      <c r="AO283">
        <v>-9.8950529778870366E-3</v>
      </c>
      <c r="AP283">
        <v>80.260018109835471</v>
      </c>
      <c r="AQ283">
        <v>14</v>
      </c>
      <c r="AR283">
        <v>3</v>
      </c>
      <c r="AS283">
        <f t="shared" si="163"/>
        <v>1</v>
      </c>
      <c r="AT283">
        <f t="shared" si="164"/>
        <v>0</v>
      </c>
      <c r="AU283">
        <f t="shared" si="165"/>
        <v>22216.77512028411</v>
      </c>
      <c r="AV283">
        <f t="shared" si="166"/>
        <v>1199.971428571429</v>
      </c>
      <c r="AW283">
        <f t="shared" si="167"/>
        <v>1025.9012495733657</v>
      </c>
      <c r="AX283">
        <f t="shared" si="168"/>
        <v>0.85493806364598646</v>
      </c>
      <c r="AY283">
        <f t="shared" si="169"/>
        <v>0.18843046283675363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1669308413.5999999</v>
      </c>
      <c r="BF283">
        <v>1740.492857142857</v>
      </c>
      <c r="BG283">
        <v>1776.295714285714</v>
      </c>
      <c r="BH283">
        <v>35.63652857142857</v>
      </c>
      <c r="BI283">
        <v>33.864014285714291</v>
      </c>
      <c r="BJ283">
        <v>1745.047142857142</v>
      </c>
      <c r="BK283">
        <v>35.485700000000001</v>
      </c>
      <c r="BL283">
        <v>500.10599999999988</v>
      </c>
      <c r="BM283">
        <v>101.0304285714286</v>
      </c>
      <c r="BN283">
        <v>9.9974871428571435E-2</v>
      </c>
      <c r="BO283">
        <v>33.26922857142857</v>
      </c>
      <c r="BP283">
        <v>34.055357142857147</v>
      </c>
      <c r="BQ283">
        <v>999.89999999999986</v>
      </c>
      <c r="BR283">
        <v>0</v>
      </c>
      <c r="BS283">
        <v>0</v>
      </c>
      <c r="BT283">
        <v>4483.4842857142858</v>
      </c>
      <c r="BU283">
        <v>0</v>
      </c>
      <c r="BV283">
        <v>168.09585714285711</v>
      </c>
      <c r="BW283">
        <v>-35.801771428571428</v>
      </c>
      <c r="BX283">
        <v>1804.8114285714289</v>
      </c>
      <c r="BY283">
        <v>1838.5542857142859</v>
      </c>
      <c r="BZ283">
        <v>1.7724928571428571</v>
      </c>
      <c r="CA283">
        <v>1776.295714285714</v>
      </c>
      <c r="CB283">
        <v>33.864014285714291</v>
      </c>
      <c r="CC283">
        <v>3.6003799999999999</v>
      </c>
      <c r="CD283">
        <v>3.4213042857142861</v>
      </c>
      <c r="CE283">
        <v>27.10068571428571</v>
      </c>
      <c r="CF283">
        <v>26.234200000000001</v>
      </c>
      <c r="CG283">
        <v>1199.971428571429</v>
      </c>
      <c r="CH283">
        <v>0.49998085714285712</v>
      </c>
      <c r="CI283">
        <v>0.50001914285714288</v>
      </c>
      <c r="CJ283">
        <v>0</v>
      </c>
      <c r="CK283">
        <v>1163.951428571429</v>
      </c>
      <c r="CL283">
        <v>4.9990899999999998</v>
      </c>
      <c r="CM283">
        <v>12839.04285714286</v>
      </c>
      <c r="CN283">
        <v>9557.5642857142848</v>
      </c>
      <c r="CO283">
        <v>42.83</v>
      </c>
      <c r="CP283">
        <v>44.553142857142859</v>
      </c>
      <c r="CQ283">
        <v>43.642714285714291</v>
      </c>
      <c r="CR283">
        <v>43.5</v>
      </c>
      <c r="CS283">
        <v>44.186999999999998</v>
      </c>
      <c r="CT283">
        <v>597.46571428571417</v>
      </c>
      <c r="CU283">
        <v>597.51</v>
      </c>
      <c r="CV283">
        <v>0</v>
      </c>
      <c r="CW283">
        <v>1669308424.7</v>
      </c>
      <c r="CX283">
        <v>0</v>
      </c>
      <c r="CY283">
        <v>1669300797.0999999</v>
      </c>
      <c r="CZ283" t="s">
        <v>356</v>
      </c>
      <c r="DA283">
        <v>1669300797.0999999</v>
      </c>
      <c r="DB283">
        <v>1669300794.5999999</v>
      </c>
      <c r="DC283">
        <v>7</v>
      </c>
      <c r="DD283">
        <v>-0.40400000000000003</v>
      </c>
      <c r="DE283">
        <v>2.3E-2</v>
      </c>
      <c r="DF283">
        <v>-3.4009999999999998</v>
      </c>
      <c r="DG283">
        <v>0.121</v>
      </c>
      <c r="DH283">
        <v>413</v>
      </c>
      <c r="DI283">
        <v>31</v>
      </c>
      <c r="DJ283">
        <v>0.5</v>
      </c>
      <c r="DK283">
        <v>0.27</v>
      </c>
      <c r="DL283">
        <v>-35.839792682926827</v>
      </c>
      <c r="DM283">
        <v>0.93884529616716461</v>
      </c>
      <c r="DN283">
        <v>0.25350648655793429</v>
      </c>
      <c r="DO283">
        <v>0</v>
      </c>
      <c r="DP283">
        <v>1.7941207317073169</v>
      </c>
      <c r="DQ283">
        <v>-4.9326271777002793E-2</v>
      </c>
      <c r="DR283">
        <v>1.5262749071536959E-2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2.9483600000000001</v>
      </c>
      <c r="EB283">
        <v>2.5973799999999998</v>
      </c>
      <c r="EC283">
        <v>0.26213900000000001</v>
      </c>
      <c r="ED283">
        <v>0.26317800000000002</v>
      </c>
      <c r="EE283">
        <v>0.143762</v>
      </c>
      <c r="EF283">
        <v>0.137406</v>
      </c>
      <c r="EG283">
        <v>22357.599999999999</v>
      </c>
      <c r="EH283">
        <v>22727</v>
      </c>
      <c r="EI283">
        <v>28204.400000000001</v>
      </c>
      <c r="EJ283">
        <v>29702.3</v>
      </c>
      <c r="EK283">
        <v>33231.599999999999</v>
      </c>
      <c r="EL283">
        <v>35565.4</v>
      </c>
      <c r="EM283">
        <v>39799</v>
      </c>
      <c r="EN283">
        <v>42436.9</v>
      </c>
      <c r="EO283">
        <v>1.9407000000000001</v>
      </c>
      <c r="EP283">
        <v>1.9180299999999999</v>
      </c>
      <c r="EQ283">
        <v>0.18791099999999999</v>
      </c>
      <c r="ER283">
        <v>0</v>
      </c>
      <c r="ES283">
        <v>31.004999999999999</v>
      </c>
      <c r="ET283">
        <v>999.9</v>
      </c>
      <c r="EU283">
        <v>72</v>
      </c>
      <c r="EV283">
        <v>34.5</v>
      </c>
      <c r="EW283">
        <v>39.154699999999998</v>
      </c>
      <c r="EX283">
        <v>28.784600000000001</v>
      </c>
      <c r="EY283">
        <v>1.6346099999999999</v>
      </c>
      <c r="EZ283">
        <v>1</v>
      </c>
      <c r="FA283">
        <v>0.44873499999999999</v>
      </c>
      <c r="FB283">
        <v>0.21786800000000001</v>
      </c>
      <c r="FC283">
        <v>20.2758</v>
      </c>
      <c r="FD283">
        <v>5.21774</v>
      </c>
      <c r="FE283">
        <v>12.004</v>
      </c>
      <c r="FF283">
        <v>4.9873500000000002</v>
      </c>
      <c r="FG283">
        <v>3.2846299999999999</v>
      </c>
      <c r="FH283">
        <v>9999</v>
      </c>
      <c r="FI283">
        <v>9999</v>
      </c>
      <c r="FJ283">
        <v>9999</v>
      </c>
      <c r="FK283">
        <v>999.9</v>
      </c>
      <c r="FL283">
        <v>1.86574</v>
      </c>
      <c r="FM283">
        <v>1.8620699999999999</v>
      </c>
      <c r="FN283">
        <v>1.86416</v>
      </c>
      <c r="FO283">
        <v>1.8602000000000001</v>
      </c>
      <c r="FP283">
        <v>1.8609599999999999</v>
      </c>
      <c r="FQ283">
        <v>1.86006</v>
      </c>
      <c r="FR283">
        <v>1.8617300000000001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-4.5599999999999996</v>
      </c>
      <c r="GH283">
        <v>0.15079999999999999</v>
      </c>
      <c r="GI283">
        <v>-2.4104999999999999</v>
      </c>
      <c r="GJ283">
        <v>-2.6733299999999998E-3</v>
      </c>
      <c r="GK283">
        <v>1.6058599999999999E-6</v>
      </c>
      <c r="GL283">
        <v>-4.45944E-10</v>
      </c>
      <c r="GM283">
        <v>-0.1235328524796835</v>
      </c>
      <c r="GN283">
        <v>8.2927637995010707E-4</v>
      </c>
      <c r="GO283">
        <v>4.5700164417846682E-4</v>
      </c>
      <c r="GP283">
        <v>-7.3971344136228166E-6</v>
      </c>
      <c r="GQ283">
        <v>4</v>
      </c>
      <c r="GR283">
        <v>2095</v>
      </c>
      <c r="GS283">
        <v>4</v>
      </c>
      <c r="GT283">
        <v>35</v>
      </c>
      <c r="GU283">
        <v>127</v>
      </c>
      <c r="GV283">
        <v>127</v>
      </c>
      <c r="GW283">
        <v>3.5595699999999999</v>
      </c>
      <c r="GX283">
        <v>2.52563</v>
      </c>
      <c r="GY283">
        <v>1.4489700000000001</v>
      </c>
      <c r="GZ283">
        <v>2.32666</v>
      </c>
      <c r="HA283">
        <v>1.5478499999999999</v>
      </c>
      <c r="HB283">
        <v>2.2741699999999998</v>
      </c>
      <c r="HC283">
        <v>39.1676</v>
      </c>
      <c r="HD283">
        <v>14.569800000000001</v>
      </c>
      <c r="HE283">
        <v>18</v>
      </c>
      <c r="HF283">
        <v>495.31599999999997</v>
      </c>
      <c r="HG283">
        <v>521.84900000000005</v>
      </c>
      <c r="HH283">
        <v>31.000599999999999</v>
      </c>
      <c r="HI283">
        <v>33.053600000000003</v>
      </c>
      <c r="HJ283">
        <v>30.000299999999999</v>
      </c>
      <c r="HK283">
        <v>32.934600000000003</v>
      </c>
      <c r="HL283">
        <v>32.915199999999999</v>
      </c>
      <c r="HM283">
        <v>71.191800000000001</v>
      </c>
      <c r="HN283">
        <v>22.267099999999999</v>
      </c>
      <c r="HO283">
        <v>100</v>
      </c>
      <c r="HP283">
        <v>31</v>
      </c>
      <c r="HQ283">
        <v>1788.75</v>
      </c>
      <c r="HR283">
        <v>33.877099999999999</v>
      </c>
      <c r="HS283">
        <v>99.365799999999993</v>
      </c>
      <c r="HT283">
        <v>98.424700000000001</v>
      </c>
    </row>
    <row r="284" spans="1:228" x14ac:dyDescent="0.2">
      <c r="A284">
        <v>269</v>
      </c>
      <c r="B284">
        <v>1669308419.5999999</v>
      </c>
      <c r="C284">
        <v>1070</v>
      </c>
      <c r="D284" t="s">
        <v>897</v>
      </c>
      <c r="E284" t="s">
        <v>898</v>
      </c>
      <c r="F284">
        <v>4</v>
      </c>
      <c r="G284">
        <v>1669308417.2874999</v>
      </c>
      <c r="H284">
        <f t="shared" si="136"/>
        <v>3.2778404188939033E-3</v>
      </c>
      <c r="I284">
        <f t="shared" si="137"/>
        <v>3.2778404188939034</v>
      </c>
      <c r="J284">
        <f t="shared" si="138"/>
        <v>36.186208569849406</v>
      </c>
      <c r="K284">
        <f t="shared" si="139"/>
        <v>1746.67625</v>
      </c>
      <c r="L284">
        <f t="shared" si="140"/>
        <v>1382.5116968728</v>
      </c>
      <c r="M284">
        <f t="shared" si="141"/>
        <v>139.81408298520788</v>
      </c>
      <c r="N284">
        <f t="shared" si="142"/>
        <v>176.64222206451291</v>
      </c>
      <c r="O284">
        <f t="shared" si="143"/>
        <v>0.1887452291040205</v>
      </c>
      <c r="P284">
        <f t="shared" si="144"/>
        <v>2.2490221507851871</v>
      </c>
      <c r="Q284">
        <f t="shared" si="145"/>
        <v>0.1803660755419437</v>
      </c>
      <c r="R284">
        <f t="shared" si="146"/>
        <v>0.11345062988792906</v>
      </c>
      <c r="S284">
        <f t="shared" si="147"/>
        <v>226.11142911112049</v>
      </c>
      <c r="T284">
        <f t="shared" si="148"/>
        <v>33.884771714194358</v>
      </c>
      <c r="U284">
        <f t="shared" si="149"/>
        <v>34.050975000000001</v>
      </c>
      <c r="V284">
        <f t="shared" si="150"/>
        <v>5.3582211480815198</v>
      </c>
      <c r="W284">
        <f t="shared" si="151"/>
        <v>70.202534987417593</v>
      </c>
      <c r="X284">
        <f t="shared" si="152"/>
        <v>3.6017661331978115</v>
      </c>
      <c r="Y284">
        <f t="shared" si="153"/>
        <v>5.1305357190354401</v>
      </c>
      <c r="Z284">
        <f t="shared" si="154"/>
        <v>1.7564550148837084</v>
      </c>
      <c r="AA284">
        <f t="shared" si="155"/>
        <v>-144.55276247322112</v>
      </c>
      <c r="AB284">
        <f t="shared" si="156"/>
        <v>-94.154614471048887</v>
      </c>
      <c r="AC284">
        <f t="shared" si="157"/>
        <v>-9.6503412830729669</v>
      </c>
      <c r="AD284">
        <f t="shared" si="158"/>
        <v>-22.246289116222499</v>
      </c>
      <c r="AE284">
        <f t="shared" si="159"/>
        <v>60.297011630069399</v>
      </c>
      <c r="AF284">
        <f t="shared" si="160"/>
        <v>3.3646485251870475</v>
      </c>
      <c r="AG284">
        <f t="shared" si="161"/>
        <v>36.186208569849406</v>
      </c>
      <c r="AH284">
        <v>1843.675961593374</v>
      </c>
      <c r="AI284">
        <v>1814.327818181818</v>
      </c>
      <c r="AJ284">
        <v>1.733617621439447</v>
      </c>
      <c r="AK284">
        <v>66.400301856687292</v>
      </c>
      <c r="AL284">
        <f t="shared" si="162"/>
        <v>3.2778404188939034</v>
      </c>
      <c r="AM284">
        <v>33.863084698589823</v>
      </c>
      <c r="AN284">
        <v>35.608457575757583</v>
      </c>
      <c r="AO284">
        <v>-6.0957650207136803E-3</v>
      </c>
      <c r="AP284">
        <v>80.260018109835471</v>
      </c>
      <c r="AQ284">
        <v>14</v>
      </c>
      <c r="AR284">
        <v>3</v>
      </c>
      <c r="AS284">
        <f t="shared" si="163"/>
        <v>1</v>
      </c>
      <c r="AT284">
        <f t="shared" si="164"/>
        <v>0</v>
      </c>
      <c r="AU284">
        <f t="shared" si="165"/>
        <v>22280.12572855852</v>
      </c>
      <c r="AV284">
        <f t="shared" si="166"/>
        <v>1199.97</v>
      </c>
      <c r="AW284">
        <f t="shared" si="167"/>
        <v>1025.9003010938447</v>
      </c>
      <c r="AX284">
        <f t="shared" si="168"/>
        <v>0.8549382910354798</v>
      </c>
      <c r="AY284">
        <f t="shared" si="169"/>
        <v>0.18843090169847621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1669308417.2874999</v>
      </c>
      <c r="BF284">
        <v>1746.67625</v>
      </c>
      <c r="BG284">
        <v>1782.4012499999999</v>
      </c>
      <c r="BH284">
        <v>35.6150375</v>
      </c>
      <c r="BI284">
        <v>33.863275000000002</v>
      </c>
      <c r="BJ284">
        <v>1751.24</v>
      </c>
      <c r="BK284">
        <v>35.464312500000013</v>
      </c>
      <c r="BL284">
        <v>500.12512500000003</v>
      </c>
      <c r="BM284">
        <v>101.0305</v>
      </c>
      <c r="BN284">
        <v>9.9988300000000002E-2</v>
      </c>
      <c r="BO284">
        <v>33.274437499999998</v>
      </c>
      <c r="BP284">
        <v>34.050975000000001</v>
      </c>
      <c r="BQ284">
        <v>999.9</v>
      </c>
      <c r="BR284">
        <v>0</v>
      </c>
      <c r="BS284">
        <v>0</v>
      </c>
      <c r="BT284">
        <v>4494.21875</v>
      </c>
      <c r="BU284">
        <v>0</v>
      </c>
      <c r="BV284">
        <v>167.354625</v>
      </c>
      <c r="BW284">
        <v>-35.720750000000002</v>
      </c>
      <c r="BX284">
        <v>1811.1837499999999</v>
      </c>
      <c r="BY284">
        <v>1844.8712499999999</v>
      </c>
      <c r="BZ284">
        <v>1.7517512500000001</v>
      </c>
      <c r="CA284">
        <v>1782.4012499999999</v>
      </c>
      <c r="CB284">
        <v>33.863275000000002</v>
      </c>
      <c r="CC284">
        <v>3.59820875</v>
      </c>
      <c r="CD284">
        <v>3.4212275000000001</v>
      </c>
      <c r="CE284">
        <v>27.090412499999999</v>
      </c>
      <c r="CF284">
        <v>26.233825</v>
      </c>
      <c r="CG284">
        <v>1199.97</v>
      </c>
      <c r="CH284">
        <v>0.49997200000000003</v>
      </c>
      <c r="CI284">
        <v>0.50002799999999992</v>
      </c>
      <c r="CJ284">
        <v>0</v>
      </c>
      <c r="CK284">
        <v>1163.31125</v>
      </c>
      <c r="CL284">
        <v>4.9990899999999998</v>
      </c>
      <c r="CM284">
        <v>12834.4625</v>
      </c>
      <c r="CN284">
        <v>9557.5162500000006</v>
      </c>
      <c r="CO284">
        <v>42.843499999999999</v>
      </c>
      <c r="CP284">
        <v>44.523249999999997</v>
      </c>
      <c r="CQ284">
        <v>43.625</v>
      </c>
      <c r="CR284">
        <v>43.515500000000003</v>
      </c>
      <c r="CS284">
        <v>44.186999999999998</v>
      </c>
      <c r="CT284">
        <v>597.4537499999999</v>
      </c>
      <c r="CU284">
        <v>597.51625000000001</v>
      </c>
      <c r="CV284">
        <v>0</v>
      </c>
      <c r="CW284">
        <v>1669308428.3</v>
      </c>
      <c r="CX284">
        <v>0</v>
      </c>
      <c r="CY284">
        <v>1669300797.0999999</v>
      </c>
      <c r="CZ284" t="s">
        <v>356</v>
      </c>
      <c r="DA284">
        <v>1669300797.0999999</v>
      </c>
      <c r="DB284">
        <v>1669300794.5999999</v>
      </c>
      <c r="DC284">
        <v>7</v>
      </c>
      <c r="DD284">
        <v>-0.40400000000000003</v>
      </c>
      <c r="DE284">
        <v>2.3E-2</v>
      </c>
      <c r="DF284">
        <v>-3.4009999999999998</v>
      </c>
      <c r="DG284">
        <v>0.121</v>
      </c>
      <c r="DH284">
        <v>413</v>
      </c>
      <c r="DI284">
        <v>31</v>
      </c>
      <c r="DJ284">
        <v>0.5</v>
      </c>
      <c r="DK284">
        <v>0.27</v>
      </c>
      <c r="DL284">
        <v>-35.770834146341457</v>
      </c>
      <c r="DM284">
        <v>0.37383135888496161</v>
      </c>
      <c r="DN284">
        <v>0.1527920579754353</v>
      </c>
      <c r="DO284">
        <v>0</v>
      </c>
      <c r="DP284">
        <v>1.7861495121951221</v>
      </c>
      <c r="DQ284">
        <v>-0.16725783972125241</v>
      </c>
      <c r="DR284">
        <v>2.0762500196175621E-2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357</v>
      </c>
      <c r="EA284">
        <v>2.9483100000000002</v>
      </c>
      <c r="EB284">
        <v>2.5973899999999999</v>
      </c>
      <c r="EC284">
        <v>0.26271899999999998</v>
      </c>
      <c r="ED284">
        <v>0.26373600000000003</v>
      </c>
      <c r="EE284">
        <v>0.14371300000000001</v>
      </c>
      <c r="EF284">
        <v>0.137408</v>
      </c>
      <c r="EG284">
        <v>22340.2</v>
      </c>
      <c r="EH284">
        <v>22709</v>
      </c>
      <c r="EI284">
        <v>28204.6</v>
      </c>
      <c r="EJ284">
        <v>29701.4</v>
      </c>
      <c r="EK284">
        <v>33233.800000000003</v>
      </c>
      <c r="EL284">
        <v>35564.5</v>
      </c>
      <c r="EM284">
        <v>39799.300000000003</v>
      </c>
      <c r="EN284">
        <v>42435.9</v>
      </c>
      <c r="EO284">
        <v>1.9408799999999999</v>
      </c>
      <c r="EP284">
        <v>1.9180699999999999</v>
      </c>
      <c r="EQ284">
        <v>0.18840999999999999</v>
      </c>
      <c r="ER284">
        <v>0</v>
      </c>
      <c r="ES284">
        <v>31.0016</v>
      </c>
      <c r="ET284">
        <v>999.9</v>
      </c>
      <c r="EU284">
        <v>72</v>
      </c>
      <c r="EV284">
        <v>34.5</v>
      </c>
      <c r="EW284">
        <v>39.153100000000002</v>
      </c>
      <c r="EX284">
        <v>28.9346</v>
      </c>
      <c r="EY284">
        <v>1.6867000000000001</v>
      </c>
      <c r="EZ284">
        <v>1</v>
      </c>
      <c r="FA284">
        <v>0.44908300000000001</v>
      </c>
      <c r="FB284">
        <v>0.220087</v>
      </c>
      <c r="FC284">
        <v>20.275600000000001</v>
      </c>
      <c r="FD284">
        <v>5.2172900000000002</v>
      </c>
      <c r="FE284">
        <v>12.004</v>
      </c>
      <c r="FF284">
        <v>4.9871999999999996</v>
      </c>
      <c r="FG284">
        <v>3.2845800000000001</v>
      </c>
      <c r="FH284">
        <v>9999</v>
      </c>
      <c r="FI284">
        <v>9999</v>
      </c>
      <c r="FJ284">
        <v>9999</v>
      </c>
      <c r="FK284">
        <v>999.9</v>
      </c>
      <c r="FL284">
        <v>1.8657300000000001</v>
      </c>
      <c r="FM284">
        <v>1.86206</v>
      </c>
      <c r="FN284">
        <v>1.8641700000000001</v>
      </c>
      <c r="FO284">
        <v>1.8602099999999999</v>
      </c>
      <c r="FP284">
        <v>1.8609599999999999</v>
      </c>
      <c r="FQ284">
        <v>1.86005</v>
      </c>
      <c r="FR284">
        <v>1.86172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-4.57</v>
      </c>
      <c r="GH284">
        <v>0.1507</v>
      </c>
      <c r="GI284">
        <v>-2.4104999999999999</v>
      </c>
      <c r="GJ284">
        <v>-2.6733299999999998E-3</v>
      </c>
      <c r="GK284">
        <v>1.6058599999999999E-6</v>
      </c>
      <c r="GL284">
        <v>-4.45944E-10</v>
      </c>
      <c r="GM284">
        <v>-0.1235328524796835</v>
      </c>
      <c r="GN284">
        <v>8.2927637995010707E-4</v>
      </c>
      <c r="GO284">
        <v>4.5700164417846682E-4</v>
      </c>
      <c r="GP284">
        <v>-7.3971344136228166E-6</v>
      </c>
      <c r="GQ284">
        <v>4</v>
      </c>
      <c r="GR284">
        <v>2095</v>
      </c>
      <c r="GS284">
        <v>4</v>
      </c>
      <c r="GT284">
        <v>35</v>
      </c>
      <c r="GU284">
        <v>127</v>
      </c>
      <c r="GV284">
        <v>127.1</v>
      </c>
      <c r="GW284">
        <v>3.57056</v>
      </c>
      <c r="GX284">
        <v>2.52441</v>
      </c>
      <c r="GY284">
        <v>1.4489700000000001</v>
      </c>
      <c r="GZ284">
        <v>2.32666</v>
      </c>
      <c r="HA284">
        <v>1.5478499999999999</v>
      </c>
      <c r="HB284">
        <v>2.3156699999999999</v>
      </c>
      <c r="HC284">
        <v>39.1676</v>
      </c>
      <c r="HD284">
        <v>14.569800000000001</v>
      </c>
      <c r="HE284">
        <v>18</v>
      </c>
      <c r="HF284">
        <v>495.44</v>
      </c>
      <c r="HG284">
        <v>521.90800000000002</v>
      </c>
      <c r="HH284">
        <v>31.000599999999999</v>
      </c>
      <c r="HI284">
        <v>33.0565</v>
      </c>
      <c r="HJ284">
        <v>30.000299999999999</v>
      </c>
      <c r="HK284">
        <v>32.936100000000003</v>
      </c>
      <c r="HL284">
        <v>32.917900000000003</v>
      </c>
      <c r="HM284">
        <v>71.402000000000001</v>
      </c>
      <c r="HN284">
        <v>22.267099999999999</v>
      </c>
      <c r="HO284">
        <v>100</v>
      </c>
      <c r="HP284">
        <v>31</v>
      </c>
      <c r="HQ284">
        <v>1795.43</v>
      </c>
      <c r="HR284">
        <v>33.877099999999999</v>
      </c>
      <c r="HS284">
        <v>99.366600000000005</v>
      </c>
      <c r="HT284">
        <v>98.421999999999997</v>
      </c>
    </row>
    <row r="285" spans="1:228" x14ac:dyDescent="0.2">
      <c r="A285">
        <v>270</v>
      </c>
      <c r="B285">
        <v>1669308423.5999999</v>
      </c>
      <c r="C285">
        <v>1074</v>
      </c>
      <c r="D285" t="s">
        <v>899</v>
      </c>
      <c r="E285" t="s">
        <v>900</v>
      </c>
      <c r="F285">
        <v>4</v>
      </c>
      <c r="G285">
        <v>1669308421.5999999</v>
      </c>
      <c r="H285">
        <f t="shared" si="136"/>
        <v>3.2942490012704767E-3</v>
      </c>
      <c r="I285">
        <f t="shared" si="137"/>
        <v>3.2942490012704768</v>
      </c>
      <c r="J285">
        <f t="shared" si="138"/>
        <v>36.241196894180078</v>
      </c>
      <c r="K285">
        <f t="shared" si="139"/>
        <v>1753.987142857143</v>
      </c>
      <c r="L285">
        <f t="shared" si="140"/>
        <v>1389.8013008933774</v>
      </c>
      <c r="M285">
        <f t="shared" si="141"/>
        <v>140.54934925838839</v>
      </c>
      <c r="N285">
        <f t="shared" si="142"/>
        <v>177.37913425299348</v>
      </c>
      <c r="O285">
        <f t="shared" si="143"/>
        <v>0.18921632649834882</v>
      </c>
      <c r="P285">
        <f t="shared" si="144"/>
        <v>2.2534515461507225</v>
      </c>
      <c r="Q285">
        <f t="shared" si="145"/>
        <v>0.180812056095249</v>
      </c>
      <c r="R285">
        <f t="shared" si="146"/>
        <v>0.11373151586935257</v>
      </c>
      <c r="S285">
        <f t="shared" si="147"/>
        <v>226.11444176291621</v>
      </c>
      <c r="T285">
        <f t="shared" si="148"/>
        <v>33.884787560410111</v>
      </c>
      <c r="U285">
        <f t="shared" si="149"/>
        <v>34.059657142857141</v>
      </c>
      <c r="V285">
        <f t="shared" si="150"/>
        <v>5.3608156739103583</v>
      </c>
      <c r="W285">
        <f t="shared" si="151"/>
        <v>70.141690219607909</v>
      </c>
      <c r="X285">
        <f t="shared" si="152"/>
        <v>3.5999545545051195</v>
      </c>
      <c r="Y285">
        <f t="shared" si="153"/>
        <v>5.1324034867622315</v>
      </c>
      <c r="Z285">
        <f t="shared" si="154"/>
        <v>1.7608611194052388</v>
      </c>
      <c r="AA285">
        <f t="shared" si="155"/>
        <v>-145.27638095602802</v>
      </c>
      <c r="AB285">
        <f t="shared" si="156"/>
        <v>-94.606238794050981</v>
      </c>
      <c r="AC285">
        <f t="shared" si="157"/>
        <v>-9.6782889541191484</v>
      </c>
      <c r="AD285">
        <f t="shared" si="158"/>
        <v>-23.44646694128194</v>
      </c>
      <c r="AE285">
        <f t="shared" si="159"/>
        <v>60.299730019719966</v>
      </c>
      <c r="AF285">
        <f t="shared" si="160"/>
        <v>3.3274478508887664</v>
      </c>
      <c r="AG285">
        <f t="shared" si="161"/>
        <v>36.241196894180078</v>
      </c>
      <c r="AH285">
        <v>1850.666965243365</v>
      </c>
      <c r="AI285">
        <v>1821.307696969697</v>
      </c>
      <c r="AJ285">
        <v>1.7299837185948479</v>
      </c>
      <c r="AK285">
        <v>66.400301856687292</v>
      </c>
      <c r="AL285">
        <f t="shared" si="162"/>
        <v>3.2942490012704768</v>
      </c>
      <c r="AM285">
        <v>33.865611726266494</v>
      </c>
      <c r="AN285">
        <v>35.590702424242423</v>
      </c>
      <c r="AO285">
        <v>-1.5633374808654899E-3</v>
      </c>
      <c r="AP285">
        <v>80.260018109835471</v>
      </c>
      <c r="AQ285">
        <v>14</v>
      </c>
      <c r="AR285">
        <v>3</v>
      </c>
      <c r="AS285">
        <f t="shared" si="163"/>
        <v>1</v>
      </c>
      <c r="AT285">
        <f t="shared" si="164"/>
        <v>0</v>
      </c>
      <c r="AU285">
        <f t="shared" si="165"/>
        <v>22356.031843291265</v>
      </c>
      <c r="AV285">
        <f t="shared" si="166"/>
        <v>1199.98</v>
      </c>
      <c r="AW285">
        <f t="shared" si="167"/>
        <v>1025.9094351103192</v>
      </c>
      <c r="AX285">
        <f t="shared" si="168"/>
        <v>0.85493877823823672</v>
      </c>
      <c r="AY285">
        <f t="shared" si="169"/>
        <v>0.18843184199979685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1669308421.5999999</v>
      </c>
      <c r="BF285">
        <v>1753.987142857143</v>
      </c>
      <c r="BG285">
        <v>1789.6914285714281</v>
      </c>
      <c r="BH285">
        <v>35.597614285714293</v>
      </c>
      <c r="BI285">
        <v>33.865199999999987</v>
      </c>
      <c r="BJ285">
        <v>1758.5571428571429</v>
      </c>
      <c r="BK285">
        <v>35.446985714285709</v>
      </c>
      <c r="BL285">
        <v>500.12842857142863</v>
      </c>
      <c r="BM285">
        <v>101.0291428571428</v>
      </c>
      <c r="BN285">
        <v>9.9953199999999992E-2</v>
      </c>
      <c r="BO285">
        <v>33.280928571428568</v>
      </c>
      <c r="BP285">
        <v>34.059657142857141</v>
      </c>
      <c r="BQ285">
        <v>999.89999999999986</v>
      </c>
      <c r="BR285">
        <v>0</v>
      </c>
      <c r="BS285">
        <v>0</v>
      </c>
      <c r="BT285">
        <v>4507.1428571428569</v>
      </c>
      <c r="BU285">
        <v>0</v>
      </c>
      <c r="BV285">
        <v>166.5</v>
      </c>
      <c r="BW285">
        <v>-35.706185714285724</v>
      </c>
      <c r="BX285">
        <v>1818.73</v>
      </c>
      <c r="BY285">
        <v>1852.4257142857141</v>
      </c>
      <c r="BZ285">
        <v>1.7323900000000001</v>
      </c>
      <c r="CA285">
        <v>1789.6914285714281</v>
      </c>
      <c r="CB285">
        <v>33.865199999999987</v>
      </c>
      <c r="CC285">
        <v>3.596402857142857</v>
      </c>
      <c r="CD285">
        <v>3.4213785714285709</v>
      </c>
      <c r="CE285">
        <v>27.081857142857139</v>
      </c>
      <c r="CF285">
        <v>26.234557142857138</v>
      </c>
      <c r="CG285">
        <v>1199.98</v>
      </c>
      <c r="CH285">
        <v>0.49995699999999987</v>
      </c>
      <c r="CI285">
        <v>0.5000429999999999</v>
      </c>
      <c r="CJ285">
        <v>0</v>
      </c>
      <c r="CK285">
        <v>1162.6885714285711</v>
      </c>
      <c r="CL285">
        <v>4.9990899999999998</v>
      </c>
      <c r="CM285">
        <v>12828.17142857143</v>
      </c>
      <c r="CN285">
        <v>9557.5428571428583</v>
      </c>
      <c r="CO285">
        <v>42.857000000000014</v>
      </c>
      <c r="CP285">
        <v>44.544285714285721</v>
      </c>
      <c r="CQ285">
        <v>43.625</v>
      </c>
      <c r="CR285">
        <v>43.544285714285706</v>
      </c>
      <c r="CS285">
        <v>44.186999999999998</v>
      </c>
      <c r="CT285">
        <v>597.43999999999994</v>
      </c>
      <c r="CU285">
        <v>597.54142857142847</v>
      </c>
      <c r="CV285">
        <v>0</v>
      </c>
      <c r="CW285">
        <v>1669308432.5</v>
      </c>
      <c r="CX285">
        <v>0</v>
      </c>
      <c r="CY285">
        <v>1669300797.0999999</v>
      </c>
      <c r="CZ285" t="s">
        <v>356</v>
      </c>
      <c r="DA285">
        <v>1669300797.0999999</v>
      </c>
      <c r="DB285">
        <v>1669300794.5999999</v>
      </c>
      <c r="DC285">
        <v>7</v>
      </c>
      <c r="DD285">
        <v>-0.40400000000000003</v>
      </c>
      <c r="DE285">
        <v>2.3E-2</v>
      </c>
      <c r="DF285">
        <v>-3.4009999999999998</v>
      </c>
      <c r="DG285">
        <v>0.121</v>
      </c>
      <c r="DH285">
        <v>413</v>
      </c>
      <c r="DI285">
        <v>31</v>
      </c>
      <c r="DJ285">
        <v>0.5</v>
      </c>
      <c r="DK285">
        <v>0.27</v>
      </c>
      <c r="DL285">
        <v>-35.73102926829268</v>
      </c>
      <c r="DM285">
        <v>-6.2397909407722572E-2</v>
      </c>
      <c r="DN285">
        <v>7.1256514443832783E-2</v>
      </c>
      <c r="DO285">
        <v>1</v>
      </c>
      <c r="DP285">
        <v>1.771945365853659</v>
      </c>
      <c r="DQ285">
        <v>-0.21436975609756401</v>
      </c>
      <c r="DR285">
        <v>2.4913372361587791E-2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2.9482699999999999</v>
      </c>
      <c r="EB285">
        <v>2.5973999999999999</v>
      </c>
      <c r="EC285">
        <v>0.26329599999999997</v>
      </c>
      <c r="ED285">
        <v>0.264316</v>
      </c>
      <c r="EE285">
        <v>0.14366499999999999</v>
      </c>
      <c r="EF285">
        <v>0.137402</v>
      </c>
      <c r="EG285">
        <v>22322</v>
      </c>
      <c r="EH285">
        <v>22690.7</v>
      </c>
      <c r="EI285">
        <v>28203.8</v>
      </c>
      <c r="EJ285">
        <v>29700.9</v>
      </c>
      <c r="EK285">
        <v>33235</v>
      </c>
      <c r="EL285">
        <v>35563.9</v>
      </c>
      <c r="EM285">
        <v>39798.5</v>
      </c>
      <c r="EN285">
        <v>42434.8</v>
      </c>
      <c r="EO285">
        <v>1.94058</v>
      </c>
      <c r="EP285">
        <v>1.9181699999999999</v>
      </c>
      <c r="EQ285">
        <v>0.18887599999999999</v>
      </c>
      <c r="ER285">
        <v>0</v>
      </c>
      <c r="ES285">
        <v>30.998899999999999</v>
      </c>
      <c r="ET285">
        <v>999.9</v>
      </c>
      <c r="EU285">
        <v>72</v>
      </c>
      <c r="EV285">
        <v>34.5</v>
      </c>
      <c r="EW285">
        <v>39.155099999999997</v>
      </c>
      <c r="EX285">
        <v>29.0246</v>
      </c>
      <c r="EY285">
        <v>1.7628200000000001</v>
      </c>
      <c r="EZ285">
        <v>1</v>
      </c>
      <c r="FA285">
        <v>0.448994</v>
      </c>
      <c r="FB285">
        <v>0.22178100000000001</v>
      </c>
      <c r="FC285">
        <v>20.275600000000001</v>
      </c>
      <c r="FD285">
        <v>5.2172900000000002</v>
      </c>
      <c r="FE285">
        <v>12.004099999999999</v>
      </c>
      <c r="FF285">
        <v>4.9874499999999999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1.8657600000000001</v>
      </c>
      <c r="FM285">
        <v>1.8621099999999999</v>
      </c>
      <c r="FN285">
        <v>1.86416</v>
      </c>
      <c r="FO285">
        <v>1.8602099999999999</v>
      </c>
      <c r="FP285">
        <v>1.8609599999999999</v>
      </c>
      <c r="FQ285">
        <v>1.86005</v>
      </c>
      <c r="FR285">
        <v>1.86172</v>
      </c>
      <c r="FS285">
        <v>1.85836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-4.58</v>
      </c>
      <c r="GH285">
        <v>0.15060000000000001</v>
      </c>
      <c r="GI285">
        <v>-2.4104999999999999</v>
      </c>
      <c r="GJ285">
        <v>-2.6733299999999998E-3</v>
      </c>
      <c r="GK285">
        <v>1.6058599999999999E-6</v>
      </c>
      <c r="GL285">
        <v>-4.45944E-10</v>
      </c>
      <c r="GM285">
        <v>-0.1235328524796835</v>
      </c>
      <c r="GN285">
        <v>8.2927637995010707E-4</v>
      </c>
      <c r="GO285">
        <v>4.5700164417846682E-4</v>
      </c>
      <c r="GP285">
        <v>-7.3971344136228166E-6</v>
      </c>
      <c r="GQ285">
        <v>4</v>
      </c>
      <c r="GR285">
        <v>2095</v>
      </c>
      <c r="GS285">
        <v>4</v>
      </c>
      <c r="GT285">
        <v>35</v>
      </c>
      <c r="GU285">
        <v>127.1</v>
      </c>
      <c r="GV285">
        <v>127.2</v>
      </c>
      <c r="GW285">
        <v>3.5803199999999999</v>
      </c>
      <c r="GX285">
        <v>2.51709</v>
      </c>
      <c r="GY285">
        <v>1.4489700000000001</v>
      </c>
      <c r="GZ285">
        <v>2.32544</v>
      </c>
      <c r="HA285">
        <v>1.5478499999999999</v>
      </c>
      <c r="HB285">
        <v>2.3315399999999999</v>
      </c>
      <c r="HC285">
        <v>39.1676</v>
      </c>
      <c r="HD285">
        <v>14.569800000000001</v>
      </c>
      <c r="HE285">
        <v>18</v>
      </c>
      <c r="HF285">
        <v>495.25900000000001</v>
      </c>
      <c r="HG285">
        <v>521.98299999999995</v>
      </c>
      <c r="HH285">
        <v>31.000499999999999</v>
      </c>
      <c r="HI285">
        <v>33.056600000000003</v>
      </c>
      <c r="HJ285">
        <v>30.0002</v>
      </c>
      <c r="HK285">
        <v>32.9375</v>
      </c>
      <c r="HL285">
        <v>32.918100000000003</v>
      </c>
      <c r="HM285">
        <v>71.614500000000007</v>
      </c>
      <c r="HN285">
        <v>22.267099999999999</v>
      </c>
      <c r="HO285">
        <v>100</v>
      </c>
      <c r="HP285">
        <v>31</v>
      </c>
      <c r="HQ285">
        <v>1802.11</v>
      </c>
      <c r="HR285">
        <v>33.879600000000003</v>
      </c>
      <c r="HS285">
        <v>99.364199999999997</v>
      </c>
      <c r="HT285">
        <v>98.42</v>
      </c>
    </row>
    <row r="286" spans="1:228" x14ac:dyDescent="0.2">
      <c r="A286">
        <v>271</v>
      </c>
      <c r="B286">
        <v>1669308427.5999999</v>
      </c>
      <c r="C286">
        <v>1078</v>
      </c>
      <c r="D286" t="s">
        <v>901</v>
      </c>
      <c r="E286" t="s">
        <v>902</v>
      </c>
      <c r="F286">
        <v>4</v>
      </c>
      <c r="G286">
        <v>1669308425.2874999</v>
      </c>
      <c r="H286">
        <f t="shared" si="136"/>
        <v>3.2880523948682016E-3</v>
      </c>
      <c r="I286">
        <f t="shared" si="137"/>
        <v>3.2880523948682017</v>
      </c>
      <c r="J286">
        <f t="shared" si="138"/>
        <v>35.902543163081489</v>
      </c>
      <c r="K286">
        <f t="shared" si="139"/>
        <v>1760.1075000000001</v>
      </c>
      <c r="L286">
        <f t="shared" si="140"/>
        <v>1397.9236691184872</v>
      </c>
      <c r="M286">
        <f t="shared" si="141"/>
        <v>141.3731095181725</v>
      </c>
      <c r="N286">
        <f t="shared" si="142"/>
        <v>178.00104244473309</v>
      </c>
      <c r="O286">
        <f t="shared" si="143"/>
        <v>0.18873336461608717</v>
      </c>
      <c r="P286">
        <f t="shared" si="144"/>
        <v>2.259005244371036</v>
      </c>
      <c r="Q286">
        <f t="shared" si="145"/>
        <v>0.18039050503312137</v>
      </c>
      <c r="R286">
        <f t="shared" si="146"/>
        <v>0.11346290373429074</v>
      </c>
      <c r="S286">
        <f t="shared" si="147"/>
        <v>226.12491770559495</v>
      </c>
      <c r="T286">
        <f t="shared" si="148"/>
        <v>33.888986888262437</v>
      </c>
      <c r="U286">
        <f t="shared" si="149"/>
        <v>34.058475000000001</v>
      </c>
      <c r="V286">
        <f t="shared" si="150"/>
        <v>5.3604623443332065</v>
      </c>
      <c r="W286">
        <f t="shared" si="151"/>
        <v>70.104945211043031</v>
      </c>
      <c r="X286">
        <f t="shared" si="152"/>
        <v>3.5987615220265661</v>
      </c>
      <c r="Y286">
        <f t="shared" si="153"/>
        <v>5.1333918187838252</v>
      </c>
      <c r="Z286">
        <f t="shared" si="154"/>
        <v>1.7617008223066404</v>
      </c>
      <c r="AA286">
        <f t="shared" si="155"/>
        <v>-145.00311061368768</v>
      </c>
      <c r="AB286">
        <f t="shared" si="156"/>
        <v>-94.27721892123499</v>
      </c>
      <c r="AC286">
        <f t="shared" si="157"/>
        <v>-9.6210247170181766</v>
      </c>
      <c r="AD286">
        <f t="shared" si="158"/>
        <v>-22.776436546345892</v>
      </c>
      <c r="AE286">
        <f t="shared" si="159"/>
        <v>60.111263109890459</v>
      </c>
      <c r="AF286">
        <f t="shared" si="160"/>
        <v>3.306669996215331</v>
      </c>
      <c r="AG286">
        <f t="shared" si="161"/>
        <v>35.902543163081489</v>
      </c>
      <c r="AH286">
        <v>1857.50596825707</v>
      </c>
      <c r="AI286">
        <v>1828.2336363636371</v>
      </c>
      <c r="AJ286">
        <v>1.749026063648762</v>
      </c>
      <c r="AK286">
        <v>66.400301856687292</v>
      </c>
      <c r="AL286">
        <f t="shared" si="162"/>
        <v>3.2880523948682017</v>
      </c>
      <c r="AM286">
        <v>33.862822696771239</v>
      </c>
      <c r="AN286">
        <v>35.579941212121213</v>
      </c>
      <c r="AO286">
        <v>-7.9592739848229684E-4</v>
      </c>
      <c r="AP286">
        <v>80.260018109835471</v>
      </c>
      <c r="AQ286">
        <v>15</v>
      </c>
      <c r="AR286">
        <v>3</v>
      </c>
      <c r="AS286">
        <f t="shared" si="163"/>
        <v>1</v>
      </c>
      <c r="AT286">
        <f t="shared" si="164"/>
        <v>0</v>
      </c>
      <c r="AU286">
        <f t="shared" si="165"/>
        <v>22451.401683049124</v>
      </c>
      <c r="AV286">
        <f t="shared" si="166"/>
        <v>1200.04</v>
      </c>
      <c r="AW286">
        <f t="shared" si="167"/>
        <v>1025.9603014018628</v>
      </c>
      <c r="AX286">
        <f t="shared" si="168"/>
        <v>0.85493841988755603</v>
      </c>
      <c r="AY286">
        <f t="shared" si="169"/>
        <v>0.18843115038298303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1669308425.2874999</v>
      </c>
      <c r="BF286">
        <v>1760.1075000000001</v>
      </c>
      <c r="BG286">
        <v>1795.7037499999999</v>
      </c>
      <c r="BH286">
        <v>35.585224999999987</v>
      </c>
      <c r="BI286">
        <v>33.863487500000012</v>
      </c>
      <c r="BJ286">
        <v>1764.6849999999999</v>
      </c>
      <c r="BK286">
        <v>35.434687500000003</v>
      </c>
      <c r="BL286">
        <v>500.09387500000003</v>
      </c>
      <c r="BM286">
        <v>101.03087499999999</v>
      </c>
      <c r="BN286">
        <v>9.9903912499999997E-2</v>
      </c>
      <c r="BO286">
        <v>33.2843625</v>
      </c>
      <c r="BP286">
        <v>34.058475000000001</v>
      </c>
      <c r="BQ286">
        <v>999.9</v>
      </c>
      <c r="BR286">
        <v>0</v>
      </c>
      <c r="BS286">
        <v>0</v>
      </c>
      <c r="BT286">
        <v>4523.2025000000003</v>
      </c>
      <c r="BU286">
        <v>0</v>
      </c>
      <c r="BV286">
        <v>166.07624999999999</v>
      </c>
      <c r="BW286">
        <v>-35.5947125</v>
      </c>
      <c r="BX286">
        <v>1825.05125</v>
      </c>
      <c r="BY286">
        <v>1858.6424999999999</v>
      </c>
      <c r="BZ286">
        <v>1.7217487499999999</v>
      </c>
      <c r="CA286">
        <v>1795.7037499999999</v>
      </c>
      <c r="CB286">
        <v>33.863487500000012</v>
      </c>
      <c r="CC286">
        <v>3.5952099999999998</v>
      </c>
      <c r="CD286">
        <v>3.4212587499999998</v>
      </c>
      <c r="CE286">
        <v>27.0762125</v>
      </c>
      <c r="CF286">
        <v>26.233975000000001</v>
      </c>
      <c r="CG286">
        <v>1200.04</v>
      </c>
      <c r="CH286">
        <v>0.49996987500000001</v>
      </c>
      <c r="CI286">
        <v>0.50003012499999999</v>
      </c>
      <c r="CJ286">
        <v>0</v>
      </c>
      <c r="CK286">
        <v>1162.58</v>
      </c>
      <c r="CL286">
        <v>4.9990899999999998</v>
      </c>
      <c r="CM286">
        <v>12824.375</v>
      </c>
      <c r="CN286">
        <v>9558.0812499999993</v>
      </c>
      <c r="CO286">
        <v>42.859250000000003</v>
      </c>
      <c r="CP286">
        <v>44.507750000000001</v>
      </c>
      <c r="CQ286">
        <v>43.625</v>
      </c>
      <c r="CR286">
        <v>43.561999999999998</v>
      </c>
      <c r="CS286">
        <v>44.186999999999998</v>
      </c>
      <c r="CT286">
        <v>597.48625000000004</v>
      </c>
      <c r="CU286">
        <v>597.55874999999992</v>
      </c>
      <c r="CV286">
        <v>0</v>
      </c>
      <c r="CW286">
        <v>1669308436.7</v>
      </c>
      <c r="CX286">
        <v>0</v>
      </c>
      <c r="CY286">
        <v>1669300797.0999999</v>
      </c>
      <c r="CZ286" t="s">
        <v>356</v>
      </c>
      <c r="DA286">
        <v>1669300797.0999999</v>
      </c>
      <c r="DB286">
        <v>1669300794.5999999</v>
      </c>
      <c r="DC286">
        <v>7</v>
      </c>
      <c r="DD286">
        <v>-0.40400000000000003</v>
      </c>
      <c r="DE286">
        <v>2.3E-2</v>
      </c>
      <c r="DF286">
        <v>-3.4009999999999998</v>
      </c>
      <c r="DG286">
        <v>0.121</v>
      </c>
      <c r="DH286">
        <v>413</v>
      </c>
      <c r="DI286">
        <v>31</v>
      </c>
      <c r="DJ286">
        <v>0.5</v>
      </c>
      <c r="DK286">
        <v>0.27</v>
      </c>
      <c r="DL286">
        <v>-35.727907317073168</v>
      </c>
      <c r="DM286">
        <v>0.58577979094072907</v>
      </c>
      <c r="DN286">
        <v>8.8254220904362496E-2</v>
      </c>
      <c r="DO286">
        <v>0</v>
      </c>
      <c r="DP286">
        <v>1.7600704878048781</v>
      </c>
      <c r="DQ286">
        <v>-0.30077080139373152</v>
      </c>
      <c r="DR286">
        <v>3.022754961718874E-2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357</v>
      </c>
      <c r="EA286">
        <v>2.9480599999999999</v>
      </c>
      <c r="EB286">
        <v>2.5973299999999999</v>
      </c>
      <c r="EC286">
        <v>0.26388299999999998</v>
      </c>
      <c r="ED286">
        <v>0.26487300000000003</v>
      </c>
      <c r="EE286">
        <v>0.14363500000000001</v>
      </c>
      <c r="EF286">
        <v>0.13741200000000001</v>
      </c>
      <c r="EG286">
        <v>22304.799999999999</v>
      </c>
      <c r="EH286">
        <v>22673.8</v>
      </c>
      <c r="EI286">
        <v>28204.6</v>
      </c>
      <c r="EJ286">
        <v>29701.4</v>
      </c>
      <c r="EK286">
        <v>33236.9</v>
      </c>
      <c r="EL286">
        <v>35564.199999999997</v>
      </c>
      <c r="EM286">
        <v>39799.300000000003</v>
      </c>
      <c r="EN286">
        <v>42435.7</v>
      </c>
      <c r="EO286">
        <v>1.9401999999999999</v>
      </c>
      <c r="EP286">
        <v>1.91828</v>
      </c>
      <c r="EQ286">
        <v>0.18893199999999999</v>
      </c>
      <c r="ER286">
        <v>0</v>
      </c>
      <c r="ES286">
        <v>30.9969</v>
      </c>
      <c r="ET286">
        <v>999.9</v>
      </c>
      <c r="EU286">
        <v>72</v>
      </c>
      <c r="EV286">
        <v>34.5</v>
      </c>
      <c r="EW286">
        <v>39.149000000000001</v>
      </c>
      <c r="EX286">
        <v>28.994599999999998</v>
      </c>
      <c r="EY286">
        <v>2.0032000000000001</v>
      </c>
      <c r="EZ286">
        <v>1</v>
      </c>
      <c r="FA286">
        <v>0.44918400000000003</v>
      </c>
      <c r="FB286">
        <v>0.222917</v>
      </c>
      <c r="FC286">
        <v>20.275700000000001</v>
      </c>
      <c r="FD286">
        <v>5.21699</v>
      </c>
      <c r="FE286">
        <v>12.004099999999999</v>
      </c>
      <c r="FF286">
        <v>4.9864499999999996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1.8657600000000001</v>
      </c>
      <c r="FM286">
        <v>1.8620699999999999</v>
      </c>
      <c r="FN286">
        <v>1.8641700000000001</v>
      </c>
      <c r="FO286">
        <v>1.86022</v>
      </c>
      <c r="FP286">
        <v>1.8609599999999999</v>
      </c>
      <c r="FQ286">
        <v>1.86006</v>
      </c>
      <c r="FR286">
        <v>1.8617300000000001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-4.59</v>
      </c>
      <c r="GH286">
        <v>0.15049999999999999</v>
      </c>
      <c r="GI286">
        <v>-2.4104999999999999</v>
      </c>
      <c r="GJ286">
        <v>-2.6733299999999998E-3</v>
      </c>
      <c r="GK286">
        <v>1.6058599999999999E-6</v>
      </c>
      <c r="GL286">
        <v>-4.45944E-10</v>
      </c>
      <c r="GM286">
        <v>-0.1235328524796835</v>
      </c>
      <c r="GN286">
        <v>8.2927637995010707E-4</v>
      </c>
      <c r="GO286">
        <v>4.5700164417846682E-4</v>
      </c>
      <c r="GP286">
        <v>-7.3971344136228166E-6</v>
      </c>
      <c r="GQ286">
        <v>4</v>
      </c>
      <c r="GR286">
        <v>2095</v>
      </c>
      <c r="GS286">
        <v>4</v>
      </c>
      <c r="GT286">
        <v>35</v>
      </c>
      <c r="GU286">
        <v>127.2</v>
      </c>
      <c r="GV286">
        <v>127.2</v>
      </c>
      <c r="GW286">
        <v>3.59131</v>
      </c>
      <c r="GX286">
        <v>2.5097700000000001</v>
      </c>
      <c r="GY286">
        <v>1.4489700000000001</v>
      </c>
      <c r="GZ286">
        <v>2.32666</v>
      </c>
      <c r="HA286">
        <v>1.5478499999999999</v>
      </c>
      <c r="HB286">
        <v>2.34253</v>
      </c>
      <c r="HC286">
        <v>39.1676</v>
      </c>
      <c r="HD286">
        <v>14.5786</v>
      </c>
      <c r="HE286">
        <v>18</v>
      </c>
      <c r="HF286">
        <v>495.03300000000002</v>
      </c>
      <c r="HG286">
        <v>522.06600000000003</v>
      </c>
      <c r="HH286">
        <v>31.000399999999999</v>
      </c>
      <c r="HI286">
        <v>33.057200000000002</v>
      </c>
      <c r="HJ286">
        <v>30.000299999999999</v>
      </c>
      <c r="HK286">
        <v>32.939100000000003</v>
      </c>
      <c r="HL286">
        <v>32.9193</v>
      </c>
      <c r="HM286">
        <v>71.825599999999994</v>
      </c>
      <c r="HN286">
        <v>22.267099999999999</v>
      </c>
      <c r="HO286">
        <v>100</v>
      </c>
      <c r="HP286">
        <v>31</v>
      </c>
      <c r="HQ286">
        <v>1808.79</v>
      </c>
      <c r="HR286">
        <v>33.900399999999998</v>
      </c>
      <c r="HS286">
        <v>99.366600000000005</v>
      </c>
      <c r="HT286">
        <v>98.421800000000005</v>
      </c>
    </row>
    <row r="287" spans="1:228" x14ac:dyDescent="0.2">
      <c r="A287">
        <v>272</v>
      </c>
      <c r="B287">
        <v>1669308431.5999999</v>
      </c>
      <c r="C287">
        <v>1082</v>
      </c>
      <c r="D287" t="s">
        <v>903</v>
      </c>
      <c r="E287" t="s">
        <v>904</v>
      </c>
      <c r="F287">
        <v>4</v>
      </c>
      <c r="G287">
        <v>1669308429.5999999</v>
      </c>
      <c r="H287">
        <f t="shared" si="136"/>
        <v>3.1547936253423299E-3</v>
      </c>
      <c r="I287">
        <f t="shared" si="137"/>
        <v>3.1547936253423301</v>
      </c>
      <c r="J287">
        <f t="shared" si="138"/>
        <v>36.808824033954792</v>
      </c>
      <c r="K287">
        <f t="shared" si="139"/>
        <v>1767.26</v>
      </c>
      <c r="L287">
        <f t="shared" si="140"/>
        <v>1382.8395478461955</v>
      </c>
      <c r="M287">
        <f t="shared" si="141"/>
        <v>139.84780233988175</v>
      </c>
      <c r="N287">
        <f t="shared" si="142"/>
        <v>178.72458706298735</v>
      </c>
      <c r="O287">
        <f t="shared" si="143"/>
        <v>0.18048246859884487</v>
      </c>
      <c r="P287">
        <f t="shared" si="144"/>
        <v>2.2556602275234652</v>
      </c>
      <c r="Q287">
        <f t="shared" si="145"/>
        <v>0.17282641418141831</v>
      </c>
      <c r="R287">
        <f t="shared" si="146"/>
        <v>0.10867731096577869</v>
      </c>
      <c r="S287">
        <f t="shared" si="147"/>
        <v>226.11388380777763</v>
      </c>
      <c r="T287">
        <f t="shared" si="148"/>
        <v>33.938041546963326</v>
      </c>
      <c r="U287">
        <f t="shared" si="149"/>
        <v>34.060285714285719</v>
      </c>
      <c r="V287">
        <f t="shared" si="150"/>
        <v>5.3610035552859383</v>
      </c>
      <c r="W287">
        <f t="shared" si="151"/>
        <v>70.047357219717242</v>
      </c>
      <c r="X287">
        <f t="shared" si="152"/>
        <v>3.5967058649045862</v>
      </c>
      <c r="Y287">
        <f t="shared" si="153"/>
        <v>5.1346774634520678</v>
      </c>
      <c r="Z287">
        <f t="shared" si="154"/>
        <v>1.7642976903813521</v>
      </c>
      <c r="AA287">
        <f t="shared" si="155"/>
        <v>-139.12639887759676</v>
      </c>
      <c r="AB287">
        <f t="shared" si="156"/>
        <v>-93.814707719509741</v>
      </c>
      <c r="AC287">
        <f t="shared" si="157"/>
        <v>-9.5883169840521081</v>
      </c>
      <c r="AD287">
        <f t="shared" si="158"/>
        <v>-16.415539773380985</v>
      </c>
      <c r="AE287">
        <f t="shared" si="159"/>
        <v>60.4465406415787</v>
      </c>
      <c r="AF287">
        <f t="shared" si="160"/>
        <v>3.2644012858727693</v>
      </c>
      <c r="AG287">
        <f t="shared" si="161"/>
        <v>36.808824033954792</v>
      </c>
      <c r="AH287">
        <v>1864.4379139919531</v>
      </c>
      <c r="AI287">
        <v>1834.9752727272721</v>
      </c>
      <c r="AJ287">
        <v>1.6894030150738779</v>
      </c>
      <c r="AK287">
        <v>66.400301856687292</v>
      </c>
      <c r="AL287">
        <f t="shared" si="162"/>
        <v>3.1547936253423301</v>
      </c>
      <c r="AM287">
        <v>33.865652278722017</v>
      </c>
      <c r="AN287">
        <v>35.558405454545444</v>
      </c>
      <c r="AO287">
        <v>-7.8832788781221831E-3</v>
      </c>
      <c r="AP287">
        <v>80.260018109835471</v>
      </c>
      <c r="AQ287">
        <v>15</v>
      </c>
      <c r="AR287">
        <v>3</v>
      </c>
      <c r="AS287">
        <f t="shared" si="163"/>
        <v>1</v>
      </c>
      <c r="AT287">
        <f t="shared" si="164"/>
        <v>0</v>
      </c>
      <c r="AU287">
        <f t="shared" si="165"/>
        <v>22393.437385023091</v>
      </c>
      <c r="AV287">
        <f t="shared" si="166"/>
        <v>1199.981428571429</v>
      </c>
      <c r="AW287">
        <f t="shared" si="167"/>
        <v>1025.9102278796779</v>
      </c>
      <c r="AX287">
        <f t="shared" si="168"/>
        <v>0.85493842108958151</v>
      </c>
      <c r="AY287">
        <f t="shared" si="169"/>
        <v>0.18843115270289218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1669308429.5999999</v>
      </c>
      <c r="BF287">
        <v>1767.26</v>
      </c>
      <c r="BG287">
        <v>1803.007142857143</v>
      </c>
      <c r="BH287">
        <v>35.564857142857143</v>
      </c>
      <c r="BI287">
        <v>33.865214285714288</v>
      </c>
      <c r="BJ287">
        <v>1771.8457142857139</v>
      </c>
      <c r="BK287">
        <v>35.414414285714287</v>
      </c>
      <c r="BL287">
        <v>500.12971428571427</v>
      </c>
      <c r="BM287">
        <v>101.0308571428571</v>
      </c>
      <c r="BN287">
        <v>0.1000387428571429</v>
      </c>
      <c r="BO287">
        <v>33.288828571428567</v>
      </c>
      <c r="BP287">
        <v>34.060285714285719</v>
      </c>
      <c r="BQ287">
        <v>999.89999999999986</v>
      </c>
      <c r="BR287">
        <v>0</v>
      </c>
      <c r="BS287">
        <v>0</v>
      </c>
      <c r="BT287">
        <v>4513.482857142857</v>
      </c>
      <c r="BU287">
        <v>0</v>
      </c>
      <c r="BV287">
        <v>165.71914285714291</v>
      </c>
      <c r="BW287">
        <v>-35.746342857142857</v>
      </c>
      <c r="BX287">
        <v>1832.4285714285711</v>
      </c>
      <c r="BY287">
        <v>1866.205714285715</v>
      </c>
      <c r="BZ287">
        <v>1.699638571428572</v>
      </c>
      <c r="CA287">
        <v>1803.007142857143</v>
      </c>
      <c r="CB287">
        <v>33.865214285714288</v>
      </c>
      <c r="CC287">
        <v>3.5931471428571431</v>
      </c>
      <c r="CD287">
        <v>3.4214328571428569</v>
      </c>
      <c r="CE287">
        <v>27.06642857142857</v>
      </c>
      <c r="CF287">
        <v>26.234842857142858</v>
      </c>
      <c r="CG287">
        <v>1199.981428571429</v>
      </c>
      <c r="CH287">
        <v>0.49996871428571421</v>
      </c>
      <c r="CI287">
        <v>0.50003128571428568</v>
      </c>
      <c r="CJ287">
        <v>0</v>
      </c>
      <c r="CK287">
        <v>1162.211428571429</v>
      </c>
      <c r="CL287">
        <v>4.9990899999999998</v>
      </c>
      <c r="CM287">
        <v>12818.757142857139</v>
      </c>
      <c r="CN287">
        <v>9557.591428571428</v>
      </c>
      <c r="CO287">
        <v>42.875</v>
      </c>
      <c r="CP287">
        <v>44.5</v>
      </c>
      <c r="CQ287">
        <v>43.625</v>
      </c>
      <c r="CR287">
        <v>43.561999999999998</v>
      </c>
      <c r="CS287">
        <v>44.186999999999998</v>
      </c>
      <c r="CT287">
        <v>597.45428571428567</v>
      </c>
      <c r="CU287">
        <v>597.52714285714296</v>
      </c>
      <c r="CV287">
        <v>0</v>
      </c>
      <c r="CW287">
        <v>1669308440.3</v>
      </c>
      <c r="CX287">
        <v>0</v>
      </c>
      <c r="CY287">
        <v>1669300797.0999999</v>
      </c>
      <c r="CZ287" t="s">
        <v>356</v>
      </c>
      <c r="DA287">
        <v>1669300797.0999999</v>
      </c>
      <c r="DB287">
        <v>1669300794.5999999</v>
      </c>
      <c r="DC287">
        <v>7</v>
      </c>
      <c r="DD287">
        <v>-0.40400000000000003</v>
      </c>
      <c r="DE287">
        <v>2.3E-2</v>
      </c>
      <c r="DF287">
        <v>-3.4009999999999998</v>
      </c>
      <c r="DG287">
        <v>0.121</v>
      </c>
      <c r="DH287">
        <v>413</v>
      </c>
      <c r="DI287">
        <v>31</v>
      </c>
      <c r="DJ287">
        <v>0.5</v>
      </c>
      <c r="DK287">
        <v>0.27</v>
      </c>
      <c r="DL287">
        <v>-35.70466585365854</v>
      </c>
      <c r="DM287">
        <v>0.38718188153305821</v>
      </c>
      <c r="DN287">
        <v>0.1031928802841766</v>
      </c>
      <c r="DO287">
        <v>0</v>
      </c>
      <c r="DP287">
        <v>1.7403241463414629</v>
      </c>
      <c r="DQ287">
        <v>-0.27751777003484218</v>
      </c>
      <c r="DR287">
        <v>2.7669740007382509E-2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357</v>
      </c>
      <c r="EA287">
        <v>2.94869</v>
      </c>
      <c r="EB287">
        <v>2.5977000000000001</v>
      </c>
      <c r="EC287">
        <v>0.26444699999999999</v>
      </c>
      <c r="ED287">
        <v>0.26544299999999998</v>
      </c>
      <c r="EE287">
        <v>0.14358299999999999</v>
      </c>
      <c r="EF287">
        <v>0.137406</v>
      </c>
      <c r="EG287">
        <v>22287.200000000001</v>
      </c>
      <c r="EH287">
        <v>22655.8</v>
      </c>
      <c r="EI287">
        <v>28204.2</v>
      </c>
      <c r="EJ287">
        <v>29701</v>
      </c>
      <c r="EK287">
        <v>33238.5</v>
      </c>
      <c r="EL287">
        <v>35563.9</v>
      </c>
      <c r="EM287">
        <v>39798.699999999997</v>
      </c>
      <c r="EN287">
        <v>42434.9</v>
      </c>
      <c r="EO287">
        <v>1.94065</v>
      </c>
      <c r="EP287">
        <v>1.91795</v>
      </c>
      <c r="EQ287">
        <v>0.18954299999999999</v>
      </c>
      <c r="ER287">
        <v>0</v>
      </c>
      <c r="ES287">
        <v>30.994199999999999</v>
      </c>
      <c r="ET287">
        <v>999.9</v>
      </c>
      <c r="EU287">
        <v>72</v>
      </c>
      <c r="EV287">
        <v>34.5</v>
      </c>
      <c r="EW287">
        <v>39.154499999999999</v>
      </c>
      <c r="EX287">
        <v>28.904599999999999</v>
      </c>
      <c r="EY287">
        <v>1.9631400000000001</v>
      </c>
      <c r="EZ287">
        <v>1</v>
      </c>
      <c r="FA287">
        <v>0.44919999999999999</v>
      </c>
      <c r="FB287">
        <v>0.22294700000000001</v>
      </c>
      <c r="FC287">
        <v>20.2758</v>
      </c>
      <c r="FD287">
        <v>5.2171399999999997</v>
      </c>
      <c r="FE287">
        <v>12.004</v>
      </c>
      <c r="FF287">
        <v>4.98705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1.86574</v>
      </c>
      <c r="FM287">
        <v>1.86206</v>
      </c>
      <c r="FN287">
        <v>1.86416</v>
      </c>
      <c r="FO287">
        <v>1.8602099999999999</v>
      </c>
      <c r="FP287">
        <v>1.8609599999999999</v>
      </c>
      <c r="FQ287">
        <v>1.86005</v>
      </c>
      <c r="FR287">
        <v>1.8617300000000001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-4.59</v>
      </c>
      <c r="GH287">
        <v>0.15040000000000001</v>
      </c>
      <c r="GI287">
        <v>-2.4104999999999999</v>
      </c>
      <c r="GJ287">
        <v>-2.6733299999999998E-3</v>
      </c>
      <c r="GK287">
        <v>1.6058599999999999E-6</v>
      </c>
      <c r="GL287">
        <v>-4.45944E-10</v>
      </c>
      <c r="GM287">
        <v>-0.1235328524796835</v>
      </c>
      <c r="GN287">
        <v>8.2927637995010707E-4</v>
      </c>
      <c r="GO287">
        <v>4.5700164417846682E-4</v>
      </c>
      <c r="GP287">
        <v>-7.3971344136228166E-6</v>
      </c>
      <c r="GQ287">
        <v>4</v>
      </c>
      <c r="GR287">
        <v>2095</v>
      </c>
      <c r="GS287">
        <v>4</v>
      </c>
      <c r="GT287">
        <v>35</v>
      </c>
      <c r="GU287">
        <v>127.2</v>
      </c>
      <c r="GV287">
        <v>127.3</v>
      </c>
      <c r="GW287">
        <v>3.60229</v>
      </c>
      <c r="GX287">
        <v>2.5097700000000001</v>
      </c>
      <c r="GY287">
        <v>1.4489700000000001</v>
      </c>
      <c r="GZ287">
        <v>2.32544</v>
      </c>
      <c r="HA287">
        <v>1.5478499999999999</v>
      </c>
      <c r="HB287">
        <v>2.36938</v>
      </c>
      <c r="HC287">
        <v>39.1676</v>
      </c>
      <c r="HD287">
        <v>14.5786</v>
      </c>
      <c r="HE287">
        <v>18</v>
      </c>
      <c r="HF287">
        <v>495.31900000000002</v>
      </c>
      <c r="HG287">
        <v>521.84500000000003</v>
      </c>
      <c r="HH287">
        <v>31.0002</v>
      </c>
      <c r="HI287">
        <v>33.0595</v>
      </c>
      <c r="HJ287">
        <v>30.0002</v>
      </c>
      <c r="HK287">
        <v>32.939100000000003</v>
      </c>
      <c r="HL287">
        <v>32.920999999999999</v>
      </c>
      <c r="HM287">
        <v>72.040800000000004</v>
      </c>
      <c r="HN287">
        <v>22.267099999999999</v>
      </c>
      <c r="HO287">
        <v>100</v>
      </c>
      <c r="HP287">
        <v>31</v>
      </c>
      <c r="HQ287">
        <v>1815.46</v>
      </c>
      <c r="HR287">
        <v>33.914099999999998</v>
      </c>
      <c r="HS287">
        <v>99.365099999999998</v>
      </c>
      <c r="HT287">
        <v>98.420199999999994</v>
      </c>
    </row>
    <row r="288" spans="1:228" x14ac:dyDescent="0.2">
      <c r="A288">
        <v>273</v>
      </c>
      <c r="B288">
        <v>1669308435.5999999</v>
      </c>
      <c r="C288">
        <v>1086</v>
      </c>
      <c r="D288" t="s">
        <v>905</v>
      </c>
      <c r="E288" t="s">
        <v>906</v>
      </c>
      <c r="F288">
        <v>4</v>
      </c>
      <c r="G288">
        <v>1669308433.2874999</v>
      </c>
      <c r="H288">
        <f t="shared" si="136"/>
        <v>3.2387622053598004E-3</v>
      </c>
      <c r="I288">
        <f t="shared" si="137"/>
        <v>3.2387622053598002</v>
      </c>
      <c r="J288">
        <f t="shared" si="138"/>
        <v>36.336813969907261</v>
      </c>
      <c r="K288">
        <f t="shared" si="139"/>
        <v>1773.45</v>
      </c>
      <c r="L288">
        <f t="shared" si="140"/>
        <v>1400.6516874701106</v>
      </c>
      <c r="M288">
        <f t="shared" si="141"/>
        <v>141.6460852696066</v>
      </c>
      <c r="N288">
        <f t="shared" si="142"/>
        <v>179.34669423424688</v>
      </c>
      <c r="O288">
        <f t="shared" si="143"/>
        <v>0.18495414895624152</v>
      </c>
      <c r="P288">
        <f t="shared" si="144"/>
        <v>2.2496124807305158</v>
      </c>
      <c r="Q288">
        <f t="shared" si="145"/>
        <v>0.17690251231697679</v>
      </c>
      <c r="R288">
        <f t="shared" si="146"/>
        <v>0.11125826718235285</v>
      </c>
      <c r="S288">
        <f t="shared" si="147"/>
        <v>226.11503586153367</v>
      </c>
      <c r="T288">
        <f t="shared" si="148"/>
        <v>33.915773962659657</v>
      </c>
      <c r="U288">
        <f t="shared" si="149"/>
        <v>34.074125000000002</v>
      </c>
      <c r="V288">
        <f t="shared" si="150"/>
        <v>5.3651415991748745</v>
      </c>
      <c r="W288">
        <f t="shared" si="151"/>
        <v>70.012429809651337</v>
      </c>
      <c r="X288">
        <f t="shared" si="152"/>
        <v>3.5956878378381996</v>
      </c>
      <c r="Y288">
        <f t="shared" si="153"/>
        <v>5.1357849564914364</v>
      </c>
      <c r="Z288">
        <f t="shared" si="154"/>
        <v>1.769453761336675</v>
      </c>
      <c r="AA288">
        <f t="shared" si="155"/>
        <v>-142.82941325636719</v>
      </c>
      <c r="AB288">
        <f t="shared" si="156"/>
        <v>-94.775121894380604</v>
      </c>
      <c r="AC288">
        <f t="shared" si="157"/>
        <v>-9.7133571966767178</v>
      </c>
      <c r="AD288">
        <f t="shared" si="158"/>
        <v>-21.202856485890848</v>
      </c>
      <c r="AE288">
        <f t="shared" si="159"/>
        <v>60.274969226348013</v>
      </c>
      <c r="AF288">
        <f t="shared" si="160"/>
        <v>3.2495815007050344</v>
      </c>
      <c r="AG288">
        <f t="shared" si="161"/>
        <v>36.336813969907261</v>
      </c>
      <c r="AH288">
        <v>1871.307459874545</v>
      </c>
      <c r="AI288">
        <v>1841.933272727272</v>
      </c>
      <c r="AJ288">
        <v>1.7231537018459959</v>
      </c>
      <c r="AK288">
        <v>66.400301856687292</v>
      </c>
      <c r="AL288">
        <f t="shared" si="162"/>
        <v>3.2387622053598002</v>
      </c>
      <c r="AM288">
        <v>33.864009323641142</v>
      </c>
      <c r="AN288">
        <v>35.550638181818179</v>
      </c>
      <c r="AO288">
        <v>-6.7275448967892264E-5</v>
      </c>
      <c r="AP288">
        <v>80.260018109835471</v>
      </c>
      <c r="AQ288">
        <v>14</v>
      </c>
      <c r="AR288">
        <v>3</v>
      </c>
      <c r="AS288">
        <f t="shared" si="163"/>
        <v>1</v>
      </c>
      <c r="AT288">
        <f t="shared" si="164"/>
        <v>0</v>
      </c>
      <c r="AU288">
        <f t="shared" si="165"/>
        <v>22289.051470431437</v>
      </c>
      <c r="AV288">
        <f t="shared" si="166"/>
        <v>1199.9862499999999</v>
      </c>
      <c r="AW288">
        <f t="shared" si="167"/>
        <v>1025.914476094059</v>
      </c>
      <c r="AX288">
        <f t="shared" si="168"/>
        <v>0.85493852624899569</v>
      </c>
      <c r="AY288">
        <f t="shared" si="169"/>
        <v>0.18843135566056168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1669308433.2874999</v>
      </c>
      <c r="BF288">
        <v>1773.45</v>
      </c>
      <c r="BG288">
        <v>1809.0987500000001</v>
      </c>
      <c r="BH288">
        <v>35.555562500000001</v>
      </c>
      <c r="BI288">
        <v>33.863737499999999</v>
      </c>
      <c r="BJ288">
        <v>1778.04375</v>
      </c>
      <c r="BK288">
        <v>35.405150000000013</v>
      </c>
      <c r="BL288">
        <v>500.164625</v>
      </c>
      <c r="BM288">
        <v>101.02862500000001</v>
      </c>
      <c r="BN288">
        <v>0.1000756875</v>
      </c>
      <c r="BO288">
        <v>33.292675000000003</v>
      </c>
      <c r="BP288">
        <v>34.074125000000002</v>
      </c>
      <c r="BQ288">
        <v>999.9</v>
      </c>
      <c r="BR288">
        <v>0</v>
      </c>
      <c r="BS288">
        <v>0</v>
      </c>
      <c r="BT288">
        <v>4496.0162500000006</v>
      </c>
      <c r="BU288">
        <v>0</v>
      </c>
      <c r="BV288">
        <v>165.53700000000001</v>
      </c>
      <c r="BW288">
        <v>-35.649374999999999</v>
      </c>
      <c r="BX288">
        <v>1838.83</v>
      </c>
      <c r="BY288">
        <v>1872.50875</v>
      </c>
      <c r="BZ288">
        <v>1.6918275</v>
      </c>
      <c r="CA288">
        <v>1809.0987500000001</v>
      </c>
      <c r="CB288">
        <v>33.863737499999999</v>
      </c>
      <c r="CC288">
        <v>3.5921325</v>
      </c>
      <c r="CD288">
        <v>3.4212075</v>
      </c>
      <c r="CE288">
        <v>27.061599999999999</v>
      </c>
      <c r="CF288">
        <v>26.233712499999999</v>
      </c>
      <c r="CG288">
        <v>1199.9862499999999</v>
      </c>
      <c r="CH288">
        <v>0.49996462499999988</v>
      </c>
      <c r="CI288">
        <v>0.50003537499999995</v>
      </c>
      <c r="CJ288">
        <v>0</v>
      </c>
      <c r="CK288">
        <v>1161.6500000000001</v>
      </c>
      <c r="CL288">
        <v>4.9990899999999998</v>
      </c>
      <c r="CM288">
        <v>12814.8</v>
      </c>
      <c r="CN288">
        <v>9557.6224999999995</v>
      </c>
      <c r="CO288">
        <v>42.875</v>
      </c>
      <c r="CP288">
        <v>44.5</v>
      </c>
      <c r="CQ288">
        <v>43.625</v>
      </c>
      <c r="CR288">
        <v>43.561999999999998</v>
      </c>
      <c r="CS288">
        <v>44.186999999999998</v>
      </c>
      <c r="CT288">
        <v>597.45249999999987</v>
      </c>
      <c r="CU288">
        <v>597.53374999999994</v>
      </c>
      <c r="CV288">
        <v>0</v>
      </c>
      <c r="CW288">
        <v>1669308444.5</v>
      </c>
      <c r="CX288">
        <v>0</v>
      </c>
      <c r="CY288">
        <v>1669300797.0999999</v>
      </c>
      <c r="CZ288" t="s">
        <v>356</v>
      </c>
      <c r="DA288">
        <v>1669300797.0999999</v>
      </c>
      <c r="DB288">
        <v>1669300794.5999999</v>
      </c>
      <c r="DC288">
        <v>7</v>
      </c>
      <c r="DD288">
        <v>-0.40400000000000003</v>
      </c>
      <c r="DE288">
        <v>2.3E-2</v>
      </c>
      <c r="DF288">
        <v>-3.4009999999999998</v>
      </c>
      <c r="DG288">
        <v>0.121</v>
      </c>
      <c r="DH288">
        <v>413</v>
      </c>
      <c r="DI288">
        <v>31</v>
      </c>
      <c r="DJ288">
        <v>0.5</v>
      </c>
      <c r="DK288">
        <v>0.27</v>
      </c>
      <c r="DL288">
        <v>-35.676177500000001</v>
      </c>
      <c r="DM288">
        <v>0.23056322701698101</v>
      </c>
      <c r="DN288">
        <v>9.963089502634194E-2</v>
      </c>
      <c r="DO288">
        <v>0</v>
      </c>
      <c r="DP288">
        <v>1.7198672500000001</v>
      </c>
      <c r="DQ288">
        <v>-0.22781279549718811</v>
      </c>
      <c r="DR288">
        <v>2.2079157025065521E-2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357</v>
      </c>
      <c r="EA288">
        <v>2.9482599999999999</v>
      </c>
      <c r="EB288">
        <v>2.5973899999999999</v>
      </c>
      <c r="EC288">
        <v>0.26500899999999999</v>
      </c>
      <c r="ED288">
        <v>0.26600299999999999</v>
      </c>
      <c r="EE288">
        <v>0.14355200000000001</v>
      </c>
      <c r="EF288">
        <v>0.137401</v>
      </c>
      <c r="EG288">
        <v>22269.8</v>
      </c>
      <c r="EH288">
        <v>22638.799999999999</v>
      </c>
      <c r="EI288">
        <v>28203.8</v>
      </c>
      <c r="EJ288">
        <v>29701.5</v>
      </c>
      <c r="EK288">
        <v>33239.300000000003</v>
      </c>
      <c r="EL288">
        <v>35564.6</v>
      </c>
      <c r="EM288">
        <v>39798.300000000003</v>
      </c>
      <c r="EN288">
        <v>42435.4</v>
      </c>
      <c r="EO288">
        <v>1.94058</v>
      </c>
      <c r="EP288">
        <v>1.91825</v>
      </c>
      <c r="EQ288">
        <v>0.19051899999999999</v>
      </c>
      <c r="ER288">
        <v>0</v>
      </c>
      <c r="ES288">
        <v>30.990400000000001</v>
      </c>
      <c r="ET288">
        <v>999.9</v>
      </c>
      <c r="EU288">
        <v>72</v>
      </c>
      <c r="EV288">
        <v>34.5</v>
      </c>
      <c r="EW288">
        <v>39.153700000000001</v>
      </c>
      <c r="EX288">
        <v>29.0246</v>
      </c>
      <c r="EY288">
        <v>2.1354099999999998</v>
      </c>
      <c r="EZ288">
        <v>1</v>
      </c>
      <c r="FA288">
        <v>0.44937199999999999</v>
      </c>
      <c r="FB288">
        <v>0.222187</v>
      </c>
      <c r="FC288">
        <v>20.2758</v>
      </c>
      <c r="FD288">
        <v>5.2181899999999999</v>
      </c>
      <c r="FE288">
        <v>12.004</v>
      </c>
      <c r="FF288">
        <v>4.9872500000000004</v>
      </c>
      <c r="FG288">
        <v>3.2845800000000001</v>
      </c>
      <c r="FH288">
        <v>9999</v>
      </c>
      <c r="FI288">
        <v>9999</v>
      </c>
      <c r="FJ288">
        <v>9999</v>
      </c>
      <c r="FK288">
        <v>999.9</v>
      </c>
      <c r="FL288">
        <v>1.86574</v>
      </c>
      <c r="FM288">
        <v>1.86205</v>
      </c>
      <c r="FN288">
        <v>1.86416</v>
      </c>
      <c r="FO288">
        <v>1.8602099999999999</v>
      </c>
      <c r="FP288">
        <v>1.8609599999999999</v>
      </c>
      <c r="FQ288">
        <v>1.86005</v>
      </c>
      <c r="FR288">
        <v>1.8617300000000001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-4.59</v>
      </c>
      <c r="GH288">
        <v>0.15040000000000001</v>
      </c>
      <c r="GI288">
        <v>-2.4104999999999999</v>
      </c>
      <c r="GJ288">
        <v>-2.6733299999999998E-3</v>
      </c>
      <c r="GK288">
        <v>1.6058599999999999E-6</v>
      </c>
      <c r="GL288">
        <v>-4.45944E-10</v>
      </c>
      <c r="GM288">
        <v>-0.1235328524796835</v>
      </c>
      <c r="GN288">
        <v>8.2927637995010707E-4</v>
      </c>
      <c r="GO288">
        <v>4.5700164417846682E-4</v>
      </c>
      <c r="GP288">
        <v>-7.3971344136228166E-6</v>
      </c>
      <c r="GQ288">
        <v>4</v>
      </c>
      <c r="GR288">
        <v>2095</v>
      </c>
      <c r="GS288">
        <v>4</v>
      </c>
      <c r="GT288">
        <v>35</v>
      </c>
      <c r="GU288">
        <v>127.3</v>
      </c>
      <c r="GV288">
        <v>127.3</v>
      </c>
      <c r="GW288">
        <v>3.61206</v>
      </c>
      <c r="GX288">
        <v>2.50366</v>
      </c>
      <c r="GY288">
        <v>1.4489700000000001</v>
      </c>
      <c r="GZ288">
        <v>2.32666</v>
      </c>
      <c r="HA288">
        <v>1.5478499999999999</v>
      </c>
      <c r="HB288">
        <v>2.3596200000000001</v>
      </c>
      <c r="HC288">
        <v>39.1676</v>
      </c>
      <c r="HD288">
        <v>14.569800000000001</v>
      </c>
      <c r="HE288">
        <v>18</v>
      </c>
      <c r="HF288">
        <v>495.28199999999998</v>
      </c>
      <c r="HG288">
        <v>522.06299999999999</v>
      </c>
      <c r="HH288">
        <v>31</v>
      </c>
      <c r="HI288">
        <v>33.0595</v>
      </c>
      <c r="HJ288">
        <v>30.0002</v>
      </c>
      <c r="HK288">
        <v>32.9405</v>
      </c>
      <c r="HL288">
        <v>32.920999999999999</v>
      </c>
      <c r="HM288">
        <v>72.239999999999995</v>
      </c>
      <c r="HN288">
        <v>22.267099999999999</v>
      </c>
      <c r="HO288">
        <v>100</v>
      </c>
      <c r="HP288">
        <v>31</v>
      </c>
      <c r="HQ288">
        <v>1822.15</v>
      </c>
      <c r="HR288">
        <v>33.933999999999997</v>
      </c>
      <c r="HS288">
        <v>99.363900000000001</v>
      </c>
      <c r="HT288">
        <v>98.421499999999995</v>
      </c>
    </row>
    <row r="289" spans="1:228" x14ac:dyDescent="0.2">
      <c r="A289">
        <v>274</v>
      </c>
      <c r="B289">
        <v>1669308439.5999999</v>
      </c>
      <c r="C289">
        <v>1090</v>
      </c>
      <c r="D289" t="s">
        <v>907</v>
      </c>
      <c r="E289" t="s">
        <v>908</v>
      </c>
      <c r="F289">
        <v>4</v>
      </c>
      <c r="G289">
        <v>1669308437.5999999</v>
      </c>
      <c r="H289">
        <f t="shared" si="136"/>
        <v>3.1640867624300965E-3</v>
      </c>
      <c r="I289">
        <f t="shared" si="137"/>
        <v>3.1640867624300966</v>
      </c>
      <c r="J289">
        <f t="shared" si="138"/>
        <v>36.212490347348052</v>
      </c>
      <c r="K289">
        <f t="shared" si="139"/>
        <v>1780.6114285714291</v>
      </c>
      <c r="L289">
        <f t="shared" si="140"/>
        <v>1400.5221450292486</v>
      </c>
      <c r="M289">
        <f t="shared" si="141"/>
        <v>141.63239981027743</v>
      </c>
      <c r="N289">
        <f t="shared" si="142"/>
        <v>180.07017643616845</v>
      </c>
      <c r="O289">
        <f t="shared" si="143"/>
        <v>0.18021222717488344</v>
      </c>
      <c r="P289">
        <f t="shared" si="144"/>
        <v>2.2522088362577768</v>
      </c>
      <c r="Q289">
        <f t="shared" si="145"/>
        <v>0.17256739689274847</v>
      </c>
      <c r="R289">
        <f t="shared" si="146"/>
        <v>0.10851445554540814</v>
      </c>
      <c r="S289">
        <f t="shared" si="147"/>
        <v>226.1094892370991</v>
      </c>
      <c r="T289">
        <f t="shared" si="148"/>
        <v>33.936305482810475</v>
      </c>
      <c r="U289">
        <f t="shared" si="149"/>
        <v>34.077785714285717</v>
      </c>
      <c r="V289">
        <f t="shared" si="150"/>
        <v>5.3662366429247426</v>
      </c>
      <c r="W289">
        <f t="shared" si="151"/>
        <v>69.995950306138027</v>
      </c>
      <c r="X289">
        <f t="shared" si="152"/>
        <v>3.5941584095923194</v>
      </c>
      <c r="Y289">
        <f t="shared" si="153"/>
        <v>5.1348090766290282</v>
      </c>
      <c r="Z289">
        <f t="shared" si="154"/>
        <v>1.7720782333324232</v>
      </c>
      <c r="AA289">
        <f t="shared" si="155"/>
        <v>-139.53622622316726</v>
      </c>
      <c r="AB289">
        <f t="shared" si="156"/>
        <v>-95.740523772290388</v>
      </c>
      <c r="AC289">
        <f t="shared" si="157"/>
        <v>-9.8010013983120849</v>
      </c>
      <c r="AD289">
        <f t="shared" si="158"/>
        <v>-18.968262156670633</v>
      </c>
      <c r="AE289">
        <f t="shared" si="159"/>
        <v>60.454380512530463</v>
      </c>
      <c r="AF289">
        <f t="shared" si="160"/>
        <v>3.2169448524761672</v>
      </c>
      <c r="AG289">
        <f t="shared" si="161"/>
        <v>36.212490347348052</v>
      </c>
      <c r="AH289">
        <v>1878.340945281675</v>
      </c>
      <c r="AI289">
        <v>1848.8785454545441</v>
      </c>
      <c r="AJ289">
        <v>1.752806030147982</v>
      </c>
      <c r="AK289">
        <v>66.400301856687292</v>
      </c>
      <c r="AL289">
        <f t="shared" si="162"/>
        <v>3.1640867624300966</v>
      </c>
      <c r="AM289">
        <v>33.863882164165503</v>
      </c>
      <c r="AN289">
        <v>35.536093939393957</v>
      </c>
      <c r="AO289">
        <v>-3.894469068973859E-3</v>
      </c>
      <c r="AP289">
        <v>80.260018109835471</v>
      </c>
      <c r="AQ289">
        <v>14</v>
      </c>
      <c r="AR289">
        <v>3</v>
      </c>
      <c r="AS289">
        <f t="shared" si="163"/>
        <v>1</v>
      </c>
      <c r="AT289">
        <f t="shared" si="164"/>
        <v>0</v>
      </c>
      <c r="AU289">
        <f t="shared" si="165"/>
        <v>22334.047122859185</v>
      </c>
      <c r="AV289">
        <f t="shared" si="166"/>
        <v>1199.9528571428571</v>
      </c>
      <c r="AW289">
        <f t="shared" si="167"/>
        <v>1025.8863135943518</v>
      </c>
      <c r="AX289">
        <f t="shared" si="168"/>
        <v>0.85493884821194921</v>
      </c>
      <c r="AY289">
        <f t="shared" si="169"/>
        <v>0.18843197704906189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1669308437.5999999</v>
      </c>
      <c r="BF289">
        <v>1780.6114285714291</v>
      </c>
      <c r="BG289">
        <v>1816.34</v>
      </c>
      <c r="BH289">
        <v>35.540585714285712</v>
      </c>
      <c r="BI289">
        <v>33.865642857142859</v>
      </c>
      <c r="BJ289">
        <v>1785.2157142857141</v>
      </c>
      <c r="BK289">
        <v>35.390257142857138</v>
      </c>
      <c r="BL289">
        <v>500.13971428571421</v>
      </c>
      <c r="BM289">
        <v>101.0282857142857</v>
      </c>
      <c r="BN289">
        <v>9.9997271428571427E-2</v>
      </c>
      <c r="BO289">
        <v>33.289285714285711</v>
      </c>
      <c r="BP289">
        <v>34.077785714285717</v>
      </c>
      <c r="BQ289">
        <v>999.89999999999986</v>
      </c>
      <c r="BR289">
        <v>0</v>
      </c>
      <c r="BS289">
        <v>0</v>
      </c>
      <c r="BT289">
        <v>4503.5714285714284</v>
      </c>
      <c r="BU289">
        <v>0</v>
      </c>
      <c r="BV289">
        <v>164.9914285714286</v>
      </c>
      <c r="BW289">
        <v>-35.727557142857151</v>
      </c>
      <c r="BX289">
        <v>1846.227142857143</v>
      </c>
      <c r="BY289">
        <v>1880.007142857143</v>
      </c>
      <c r="BZ289">
        <v>1.6749557142857141</v>
      </c>
      <c r="CA289">
        <v>1816.34</v>
      </c>
      <c r="CB289">
        <v>33.865642857142859</v>
      </c>
      <c r="CC289">
        <v>3.590608571428572</v>
      </c>
      <c r="CD289">
        <v>3.4213914285714289</v>
      </c>
      <c r="CE289">
        <v>27.054385714285711</v>
      </c>
      <c r="CF289">
        <v>26.234642857142859</v>
      </c>
      <c r="CG289">
        <v>1199.9528571428571</v>
      </c>
      <c r="CH289">
        <v>0.49995499999999993</v>
      </c>
      <c r="CI289">
        <v>0.50004499999999996</v>
      </c>
      <c r="CJ289">
        <v>0</v>
      </c>
      <c r="CK289">
        <v>1161.4071428571431</v>
      </c>
      <c r="CL289">
        <v>4.9990899999999998</v>
      </c>
      <c r="CM289">
        <v>12810.38571428571</v>
      </c>
      <c r="CN289">
        <v>9557.3185714285737</v>
      </c>
      <c r="CO289">
        <v>42.875</v>
      </c>
      <c r="CP289">
        <v>44.5</v>
      </c>
      <c r="CQ289">
        <v>43.625</v>
      </c>
      <c r="CR289">
        <v>43.561999999999998</v>
      </c>
      <c r="CS289">
        <v>44.186999999999998</v>
      </c>
      <c r="CT289">
        <v>597.4228571428572</v>
      </c>
      <c r="CU289">
        <v>597.53</v>
      </c>
      <c r="CV289">
        <v>0</v>
      </c>
      <c r="CW289">
        <v>1669308448.7</v>
      </c>
      <c r="CX289">
        <v>0</v>
      </c>
      <c r="CY289">
        <v>1669300797.0999999</v>
      </c>
      <c r="CZ289" t="s">
        <v>356</v>
      </c>
      <c r="DA289">
        <v>1669300797.0999999</v>
      </c>
      <c r="DB289">
        <v>1669300794.5999999</v>
      </c>
      <c r="DC289">
        <v>7</v>
      </c>
      <c r="DD289">
        <v>-0.40400000000000003</v>
      </c>
      <c r="DE289">
        <v>2.3E-2</v>
      </c>
      <c r="DF289">
        <v>-3.4009999999999998</v>
      </c>
      <c r="DG289">
        <v>0.121</v>
      </c>
      <c r="DH289">
        <v>413</v>
      </c>
      <c r="DI289">
        <v>31</v>
      </c>
      <c r="DJ289">
        <v>0.5</v>
      </c>
      <c r="DK289">
        <v>0.27</v>
      </c>
      <c r="DL289">
        <v>-35.683592500000003</v>
      </c>
      <c r="DM289">
        <v>-0.1883110694181693</v>
      </c>
      <c r="DN289">
        <v>0.1042219971683038</v>
      </c>
      <c r="DO289">
        <v>0</v>
      </c>
      <c r="DP289">
        <v>1.70855925</v>
      </c>
      <c r="DQ289">
        <v>-0.21827425891182181</v>
      </c>
      <c r="DR289">
        <v>2.115649290259377E-2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357</v>
      </c>
      <c r="EA289">
        <v>2.9483999999999999</v>
      </c>
      <c r="EB289">
        <v>2.5974200000000001</v>
      </c>
      <c r="EC289">
        <v>0.26558599999999999</v>
      </c>
      <c r="ED289">
        <v>0.266542</v>
      </c>
      <c r="EE289">
        <v>0.143515</v>
      </c>
      <c r="EF289">
        <v>0.137409</v>
      </c>
      <c r="EG289">
        <v>22252</v>
      </c>
      <c r="EH289">
        <v>22622.3</v>
      </c>
      <c r="EI289">
        <v>28203.5</v>
      </c>
      <c r="EJ289">
        <v>29701.8</v>
      </c>
      <c r="EK289">
        <v>33240.300000000003</v>
      </c>
      <c r="EL289">
        <v>35564.800000000003</v>
      </c>
      <c r="EM289">
        <v>39797.599999999999</v>
      </c>
      <c r="EN289">
        <v>42436</v>
      </c>
      <c r="EO289">
        <v>1.9406000000000001</v>
      </c>
      <c r="EP289">
        <v>1.9181999999999999</v>
      </c>
      <c r="EQ289">
        <v>0.190668</v>
      </c>
      <c r="ER289">
        <v>0</v>
      </c>
      <c r="ES289">
        <v>30.9849</v>
      </c>
      <c r="ET289">
        <v>999.9</v>
      </c>
      <c r="EU289">
        <v>72</v>
      </c>
      <c r="EV289">
        <v>34.5</v>
      </c>
      <c r="EW289">
        <v>39.151699999999998</v>
      </c>
      <c r="EX289">
        <v>28.724599999999999</v>
      </c>
      <c r="EY289">
        <v>2.2596099999999999</v>
      </c>
      <c r="EZ289">
        <v>1</v>
      </c>
      <c r="FA289">
        <v>0.44938299999999998</v>
      </c>
      <c r="FB289">
        <v>0.22284599999999999</v>
      </c>
      <c r="FC289">
        <v>20.275700000000001</v>
      </c>
      <c r="FD289">
        <v>5.2190899999999996</v>
      </c>
      <c r="FE289">
        <v>12.004</v>
      </c>
      <c r="FF289">
        <v>4.9875499999999997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1.8657300000000001</v>
      </c>
      <c r="FM289">
        <v>1.86205</v>
      </c>
      <c r="FN289">
        <v>1.86416</v>
      </c>
      <c r="FO289">
        <v>1.8602000000000001</v>
      </c>
      <c r="FP289">
        <v>1.8609599999999999</v>
      </c>
      <c r="FQ289">
        <v>1.86005</v>
      </c>
      <c r="FR289">
        <v>1.86174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-4.6100000000000003</v>
      </c>
      <c r="GH289">
        <v>0.15029999999999999</v>
      </c>
      <c r="GI289">
        <v>-2.4104999999999999</v>
      </c>
      <c r="GJ289">
        <v>-2.6733299999999998E-3</v>
      </c>
      <c r="GK289">
        <v>1.6058599999999999E-6</v>
      </c>
      <c r="GL289">
        <v>-4.45944E-10</v>
      </c>
      <c r="GM289">
        <v>-0.1235328524796835</v>
      </c>
      <c r="GN289">
        <v>8.2927637995010707E-4</v>
      </c>
      <c r="GO289">
        <v>4.5700164417846682E-4</v>
      </c>
      <c r="GP289">
        <v>-7.3971344136228166E-6</v>
      </c>
      <c r="GQ289">
        <v>4</v>
      </c>
      <c r="GR289">
        <v>2095</v>
      </c>
      <c r="GS289">
        <v>4</v>
      </c>
      <c r="GT289">
        <v>35</v>
      </c>
      <c r="GU289">
        <v>127.4</v>
      </c>
      <c r="GV289">
        <v>127.4</v>
      </c>
      <c r="GW289">
        <v>3.6218300000000001</v>
      </c>
      <c r="GX289">
        <v>2.50366</v>
      </c>
      <c r="GY289">
        <v>1.4489700000000001</v>
      </c>
      <c r="GZ289">
        <v>2.32666</v>
      </c>
      <c r="HA289">
        <v>1.5478499999999999</v>
      </c>
      <c r="HB289">
        <v>2.3645</v>
      </c>
      <c r="HC289">
        <v>39.1676</v>
      </c>
      <c r="HD289">
        <v>14.5786</v>
      </c>
      <c r="HE289">
        <v>18</v>
      </c>
      <c r="HF289">
        <v>495.31</v>
      </c>
      <c r="HG289">
        <v>522.02700000000004</v>
      </c>
      <c r="HH289">
        <v>31.0001</v>
      </c>
      <c r="HI289">
        <v>33.0595</v>
      </c>
      <c r="HJ289">
        <v>30</v>
      </c>
      <c r="HK289">
        <v>32.942</v>
      </c>
      <c r="HL289">
        <v>32.920999999999999</v>
      </c>
      <c r="HM289">
        <v>72.444199999999995</v>
      </c>
      <c r="HN289">
        <v>22.267099999999999</v>
      </c>
      <c r="HO289">
        <v>100</v>
      </c>
      <c r="HP289">
        <v>31</v>
      </c>
      <c r="HQ289">
        <v>1828.82</v>
      </c>
      <c r="HR289">
        <v>33.955599999999997</v>
      </c>
      <c r="HS289">
        <v>99.362499999999997</v>
      </c>
      <c r="HT289">
        <v>98.422799999999995</v>
      </c>
    </row>
    <row r="290" spans="1:228" x14ac:dyDescent="0.2">
      <c r="A290">
        <v>275</v>
      </c>
      <c r="B290">
        <v>1669308443.5999999</v>
      </c>
      <c r="C290">
        <v>1094</v>
      </c>
      <c r="D290" t="s">
        <v>909</v>
      </c>
      <c r="E290" t="s">
        <v>910</v>
      </c>
      <c r="F290">
        <v>4</v>
      </c>
      <c r="G290">
        <v>1669308441.2874999</v>
      </c>
      <c r="H290">
        <f t="shared" si="136"/>
        <v>3.1648119684096112E-3</v>
      </c>
      <c r="I290">
        <f t="shared" si="137"/>
        <v>3.164811968409611</v>
      </c>
      <c r="J290">
        <f t="shared" si="138"/>
        <v>35.619639788942727</v>
      </c>
      <c r="K290">
        <f t="shared" si="139"/>
        <v>1786.865</v>
      </c>
      <c r="L290">
        <f t="shared" si="140"/>
        <v>1412.0855989382528</v>
      </c>
      <c r="M290">
        <f t="shared" si="141"/>
        <v>142.80050901337481</v>
      </c>
      <c r="N290">
        <f t="shared" si="142"/>
        <v>180.70096581258437</v>
      </c>
      <c r="O290">
        <f t="shared" si="143"/>
        <v>0.1802698179235315</v>
      </c>
      <c r="P290">
        <f t="shared" si="144"/>
        <v>2.2524715181437247</v>
      </c>
      <c r="Q290">
        <f t="shared" si="145"/>
        <v>0.17262106360688539</v>
      </c>
      <c r="R290">
        <f t="shared" si="146"/>
        <v>0.10854833068366962</v>
      </c>
      <c r="S290">
        <f t="shared" si="147"/>
        <v>226.1203323605489</v>
      </c>
      <c r="T290">
        <f t="shared" si="148"/>
        <v>33.93300763163699</v>
      </c>
      <c r="U290">
        <f t="shared" si="149"/>
        <v>34.073025000000001</v>
      </c>
      <c r="V290">
        <f t="shared" si="150"/>
        <v>5.3648125898510282</v>
      </c>
      <c r="W290">
        <f t="shared" si="151"/>
        <v>69.982937302764853</v>
      </c>
      <c r="X290">
        <f t="shared" si="152"/>
        <v>3.5928710540855153</v>
      </c>
      <c r="Y290">
        <f t="shared" si="153"/>
        <v>5.133924342932044</v>
      </c>
      <c r="Z290">
        <f t="shared" si="154"/>
        <v>1.7719415357655128</v>
      </c>
      <c r="AA290">
        <f t="shared" si="155"/>
        <v>-139.56820780686385</v>
      </c>
      <c r="AB290">
        <f t="shared" si="156"/>
        <v>-95.546768302270735</v>
      </c>
      <c r="AC290">
        <f t="shared" si="157"/>
        <v>-9.7796510924434461</v>
      </c>
      <c r="AD290">
        <f t="shared" si="158"/>
        <v>-18.774294841029146</v>
      </c>
      <c r="AE290">
        <f t="shared" si="159"/>
        <v>59.303563911851811</v>
      </c>
      <c r="AF290">
        <f t="shared" si="160"/>
        <v>3.1876093160029346</v>
      </c>
      <c r="AG290">
        <f t="shared" si="161"/>
        <v>35.619639788942727</v>
      </c>
      <c r="AH290">
        <v>1884.712299028045</v>
      </c>
      <c r="AI290">
        <v>1855.7703636363631</v>
      </c>
      <c r="AJ290">
        <v>1.717030619768992</v>
      </c>
      <c r="AK290">
        <v>66.400301856687292</v>
      </c>
      <c r="AL290">
        <f t="shared" si="162"/>
        <v>3.164811968409611</v>
      </c>
      <c r="AM290">
        <v>33.866873896019229</v>
      </c>
      <c r="AN290">
        <v>35.521232121212122</v>
      </c>
      <c r="AO290">
        <v>-1.0337961172180621E-3</v>
      </c>
      <c r="AP290">
        <v>80.260018109835471</v>
      </c>
      <c r="AQ290">
        <v>15</v>
      </c>
      <c r="AR290">
        <v>3</v>
      </c>
      <c r="AS290">
        <f t="shared" si="163"/>
        <v>1</v>
      </c>
      <c r="AT290">
        <f t="shared" si="164"/>
        <v>0</v>
      </c>
      <c r="AU290">
        <f t="shared" si="165"/>
        <v>22338.83674140479</v>
      </c>
      <c r="AV290">
        <f t="shared" si="166"/>
        <v>1200.02125</v>
      </c>
      <c r="AW290">
        <f t="shared" si="167"/>
        <v>1025.9437260935483</v>
      </c>
      <c r="AX290">
        <f t="shared" si="168"/>
        <v>0.85493796555148371</v>
      </c>
      <c r="AY290">
        <f t="shared" si="169"/>
        <v>0.18843027351436392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1669308441.2874999</v>
      </c>
      <c r="BF290">
        <v>1786.865</v>
      </c>
      <c r="BG290">
        <v>1821.9537499999999</v>
      </c>
      <c r="BH290">
        <v>35.528174999999997</v>
      </c>
      <c r="BI290">
        <v>33.868537500000002</v>
      </c>
      <c r="BJ290">
        <v>1791.4749999999999</v>
      </c>
      <c r="BK290">
        <v>35.377899999999997</v>
      </c>
      <c r="BL290">
        <v>500.15562499999999</v>
      </c>
      <c r="BM290">
        <v>101.02737500000001</v>
      </c>
      <c r="BN290">
        <v>9.9999375000000001E-2</v>
      </c>
      <c r="BO290">
        <v>33.286212499999998</v>
      </c>
      <c r="BP290">
        <v>34.073025000000001</v>
      </c>
      <c r="BQ290">
        <v>999.9</v>
      </c>
      <c r="BR290">
        <v>0</v>
      </c>
      <c r="BS290">
        <v>0</v>
      </c>
      <c r="BT290">
        <v>4504.375</v>
      </c>
      <c r="BU290">
        <v>0</v>
      </c>
      <c r="BV290">
        <v>164.623625</v>
      </c>
      <c r="BW290">
        <v>-35.088687500000013</v>
      </c>
      <c r="BX290">
        <v>1852.6875</v>
      </c>
      <c r="BY290">
        <v>1885.825</v>
      </c>
      <c r="BZ290">
        <v>1.65962875</v>
      </c>
      <c r="CA290">
        <v>1821.9537499999999</v>
      </c>
      <c r="CB290">
        <v>33.868537500000002</v>
      </c>
      <c r="CC290">
        <v>3.5893174999999999</v>
      </c>
      <c r="CD290">
        <v>3.4216487500000001</v>
      </c>
      <c r="CE290">
        <v>27.048237499999999</v>
      </c>
      <c r="CF290">
        <v>26.235900000000001</v>
      </c>
      <c r="CG290">
        <v>1200.02125</v>
      </c>
      <c r="CH290">
        <v>0.49998587500000002</v>
      </c>
      <c r="CI290">
        <v>0.50001412499999998</v>
      </c>
      <c r="CJ290">
        <v>0</v>
      </c>
      <c r="CK290">
        <v>1161.125</v>
      </c>
      <c r="CL290">
        <v>4.9990899999999998</v>
      </c>
      <c r="CM290">
        <v>12807.9125</v>
      </c>
      <c r="CN290">
        <v>9557.9712500000005</v>
      </c>
      <c r="CO290">
        <v>42.859250000000003</v>
      </c>
      <c r="CP290">
        <v>44.5</v>
      </c>
      <c r="CQ290">
        <v>43.625</v>
      </c>
      <c r="CR290">
        <v>43.561999999999998</v>
      </c>
      <c r="CS290">
        <v>44.186999999999998</v>
      </c>
      <c r="CT290">
        <v>597.49249999999995</v>
      </c>
      <c r="CU290">
        <v>597.52874999999995</v>
      </c>
      <c r="CV290">
        <v>0</v>
      </c>
      <c r="CW290">
        <v>1669308452.3</v>
      </c>
      <c r="CX290">
        <v>0</v>
      </c>
      <c r="CY290">
        <v>1669300797.0999999</v>
      </c>
      <c r="CZ290" t="s">
        <v>356</v>
      </c>
      <c r="DA290">
        <v>1669300797.0999999</v>
      </c>
      <c r="DB290">
        <v>1669300794.5999999</v>
      </c>
      <c r="DC290">
        <v>7</v>
      </c>
      <c r="DD290">
        <v>-0.40400000000000003</v>
      </c>
      <c r="DE290">
        <v>2.3E-2</v>
      </c>
      <c r="DF290">
        <v>-3.4009999999999998</v>
      </c>
      <c r="DG290">
        <v>0.121</v>
      </c>
      <c r="DH290">
        <v>413</v>
      </c>
      <c r="DI290">
        <v>31</v>
      </c>
      <c r="DJ290">
        <v>0.5</v>
      </c>
      <c r="DK290">
        <v>0.27</v>
      </c>
      <c r="DL290">
        <v>-35.577324390243902</v>
      </c>
      <c r="DM290">
        <v>1.3691874564459521</v>
      </c>
      <c r="DN290">
        <v>0.25328162266679671</v>
      </c>
      <c r="DO290">
        <v>0</v>
      </c>
      <c r="DP290">
        <v>1.6928463414634149</v>
      </c>
      <c r="DQ290">
        <v>-0.22157770034843469</v>
      </c>
      <c r="DR290">
        <v>2.1996802068692992E-2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2.94842</v>
      </c>
      <c r="EB290">
        <v>2.5974599999999999</v>
      </c>
      <c r="EC290">
        <v>0.26616299999999998</v>
      </c>
      <c r="ED290">
        <v>0.267071</v>
      </c>
      <c r="EE290">
        <v>0.14346900000000001</v>
      </c>
      <c r="EF290">
        <v>0.13742399999999999</v>
      </c>
      <c r="EG290">
        <v>22235.3</v>
      </c>
      <c r="EH290">
        <v>22605.599999999999</v>
      </c>
      <c r="EI290">
        <v>28204.5</v>
      </c>
      <c r="EJ290">
        <v>29701.3</v>
      </c>
      <c r="EK290">
        <v>33242.1</v>
      </c>
      <c r="EL290">
        <v>35564</v>
      </c>
      <c r="EM290">
        <v>39797.599999999999</v>
      </c>
      <c r="EN290">
        <v>42435.8</v>
      </c>
      <c r="EO290">
        <v>1.9404999999999999</v>
      </c>
      <c r="EP290">
        <v>1.9180999999999999</v>
      </c>
      <c r="EQ290">
        <v>0.19090599999999999</v>
      </c>
      <c r="ER290">
        <v>0</v>
      </c>
      <c r="ES290">
        <v>30.975899999999999</v>
      </c>
      <c r="ET290">
        <v>999.9</v>
      </c>
      <c r="EU290">
        <v>72</v>
      </c>
      <c r="EV290">
        <v>34.5</v>
      </c>
      <c r="EW290">
        <v>39.154400000000003</v>
      </c>
      <c r="EX290">
        <v>28.814599999999999</v>
      </c>
      <c r="EY290">
        <v>2.4158599999999999</v>
      </c>
      <c r="EZ290">
        <v>1</v>
      </c>
      <c r="FA290">
        <v>0.44900899999999999</v>
      </c>
      <c r="FB290">
        <v>0.22109999999999999</v>
      </c>
      <c r="FC290">
        <v>20.2758</v>
      </c>
      <c r="FD290">
        <v>5.2196899999999999</v>
      </c>
      <c r="FE290">
        <v>12.004099999999999</v>
      </c>
      <c r="FF290">
        <v>4.9873000000000003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1.86571</v>
      </c>
      <c r="FM290">
        <v>1.86208</v>
      </c>
      <c r="FN290">
        <v>1.86416</v>
      </c>
      <c r="FO290">
        <v>1.8602399999999999</v>
      </c>
      <c r="FP290">
        <v>1.8609599999999999</v>
      </c>
      <c r="FQ290">
        <v>1.86006</v>
      </c>
      <c r="FR290">
        <v>1.86174</v>
      </c>
      <c r="FS290">
        <v>1.85836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-4.62</v>
      </c>
      <c r="GH290">
        <v>0.1502</v>
      </c>
      <c r="GI290">
        <v>-2.4104999999999999</v>
      </c>
      <c r="GJ290">
        <v>-2.6733299999999998E-3</v>
      </c>
      <c r="GK290">
        <v>1.6058599999999999E-6</v>
      </c>
      <c r="GL290">
        <v>-4.45944E-10</v>
      </c>
      <c r="GM290">
        <v>-0.1235328524796835</v>
      </c>
      <c r="GN290">
        <v>8.2927637995010707E-4</v>
      </c>
      <c r="GO290">
        <v>4.5700164417846682E-4</v>
      </c>
      <c r="GP290">
        <v>-7.3971344136228166E-6</v>
      </c>
      <c r="GQ290">
        <v>4</v>
      </c>
      <c r="GR290">
        <v>2095</v>
      </c>
      <c r="GS290">
        <v>4</v>
      </c>
      <c r="GT290">
        <v>35</v>
      </c>
      <c r="GU290">
        <v>127.4</v>
      </c>
      <c r="GV290">
        <v>127.5</v>
      </c>
      <c r="GW290">
        <v>3.6315900000000001</v>
      </c>
      <c r="GX290">
        <v>2.50244</v>
      </c>
      <c r="GY290">
        <v>1.4489700000000001</v>
      </c>
      <c r="GZ290">
        <v>2.32666</v>
      </c>
      <c r="HA290">
        <v>1.5478499999999999</v>
      </c>
      <c r="HB290">
        <v>2.3913600000000002</v>
      </c>
      <c r="HC290">
        <v>39.1676</v>
      </c>
      <c r="HD290">
        <v>14.569800000000001</v>
      </c>
      <c r="HE290">
        <v>18</v>
      </c>
      <c r="HF290">
        <v>495.24599999999998</v>
      </c>
      <c r="HG290">
        <v>521.95399999999995</v>
      </c>
      <c r="HH290">
        <v>30.9998</v>
      </c>
      <c r="HI290">
        <v>33.0595</v>
      </c>
      <c r="HJ290">
        <v>30.0001</v>
      </c>
      <c r="HK290">
        <v>32.942</v>
      </c>
      <c r="HL290">
        <v>32.920999999999999</v>
      </c>
      <c r="HM290">
        <v>72.650199999999998</v>
      </c>
      <c r="HN290">
        <v>22.267099999999999</v>
      </c>
      <c r="HO290">
        <v>100</v>
      </c>
      <c r="HP290">
        <v>31</v>
      </c>
      <c r="HQ290">
        <v>1835.5</v>
      </c>
      <c r="HR290">
        <v>33.986899999999999</v>
      </c>
      <c r="HS290">
        <v>99.364000000000004</v>
      </c>
      <c r="HT290">
        <v>98.421800000000005</v>
      </c>
    </row>
    <row r="291" spans="1:228" x14ac:dyDescent="0.2">
      <c r="A291">
        <v>276</v>
      </c>
      <c r="B291">
        <v>1669308447.5999999</v>
      </c>
      <c r="C291">
        <v>1098</v>
      </c>
      <c r="D291" t="s">
        <v>911</v>
      </c>
      <c r="E291" t="s">
        <v>912</v>
      </c>
      <c r="F291">
        <v>4</v>
      </c>
      <c r="G291">
        <v>1669308445.5999999</v>
      </c>
      <c r="H291">
        <f t="shared" si="136"/>
        <v>3.11681596869033E-3</v>
      </c>
      <c r="I291">
        <f t="shared" si="137"/>
        <v>3.1168159686903301</v>
      </c>
      <c r="J291">
        <f t="shared" si="138"/>
        <v>36.141153046984584</v>
      </c>
      <c r="K291">
        <f t="shared" si="139"/>
        <v>1793.8742857142861</v>
      </c>
      <c r="L291">
        <f t="shared" si="140"/>
        <v>1409.3902759077507</v>
      </c>
      <c r="M291">
        <f t="shared" si="141"/>
        <v>142.52584417630945</v>
      </c>
      <c r="N291">
        <f t="shared" si="142"/>
        <v>181.40713135893483</v>
      </c>
      <c r="O291">
        <f t="shared" si="143"/>
        <v>0.17758221864444557</v>
      </c>
      <c r="P291">
        <f t="shared" si="144"/>
        <v>2.2492815763828897</v>
      </c>
      <c r="Q291">
        <f t="shared" si="145"/>
        <v>0.17014472035037015</v>
      </c>
      <c r="R291">
        <f t="shared" si="146"/>
        <v>0.10698272247130286</v>
      </c>
      <c r="S291">
        <f t="shared" si="147"/>
        <v>226.1174246657684</v>
      </c>
      <c r="T291">
        <f t="shared" si="148"/>
        <v>33.951370882418907</v>
      </c>
      <c r="U291">
        <f t="shared" si="149"/>
        <v>34.062685714285713</v>
      </c>
      <c r="V291">
        <f t="shared" si="150"/>
        <v>5.3617209732079756</v>
      </c>
      <c r="W291">
        <f t="shared" si="151"/>
        <v>69.944387184964341</v>
      </c>
      <c r="X291">
        <f t="shared" si="152"/>
        <v>3.5912374564254077</v>
      </c>
      <c r="Y291">
        <f t="shared" si="153"/>
        <v>5.1344183585861787</v>
      </c>
      <c r="Z291">
        <f t="shared" si="154"/>
        <v>1.7704835167825679</v>
      </c>
      <c r="AA291">
        <f t="shared" si="155"/>
        <v>-137.45158421924356</v>
      </c>
      <c r="AB291">
        <f t="shared" si="156"/>
        <v>-93.949583317230321</v>
      </c>
      <c r="AC291">
        <f t="shared" si="157"/>
        <v>-9.6294029331699562</v>
      </c>
      <c r="AD291">
        <f t="shared" si="158"/>
        <v>-14.913145803875437</v>
      </c>
      <c r="AE291">
        <f t="shared" si="159"/>
        <v>59.207720165882492</v>
      </c>
      <c r="AF291">
        <f t="shared" si="160"/>
        <v>3.1445786491867422</v>
      </c>
      <c r="AG291">
        <f t="shared" si="161"/>
        <v>36.141153046984584</v>
      </c>
      <c r="AH291">
        <v>1891.3293766635111</v>
      </c>
      <c r="AI291">
        <v>1862.4172727272719</v>
      </c>
      <c r="AJ291">
        <v>1.656507604689238</v>
      </c>
      <c r="AK291">
        <v>66.400301856687292</v>
      </c>
      <c r="AL291">
        <f t="shared" si="162"/>
        <v>3.1168159686903301</v>
      </c>
      <c r="AM291">
        <v>33.87144545622936</v>
      </c>
      <c r="AN291">
        <v>35.508267878787883</v>
      </c>
      <c r="AO291">
        <v>-2.2246535848409461E-3</v>
      </c>
      <c r="AP291">
        <v>80.260018109835471</v>
      </c>
      <c r="AQ291">
        <v>14</v>
      </c>
      <c r="AR291">
        <v>3</v>
      </c>
      <c r="AS291">
        <f t="shared" si="163"/>
        <v>1</v>
      </c>
      <c r="AT291">
        <f t="shared" si="164"/>
        <v>0</v>
      </c>
      <c r="AU291">
        <f t="shared" si="165"/>
        <v>22283.815818676514</v>
      </c>
      <c r="AV291">
        <f t="shared" si="166"/>
        <v>1199.994285714286</v>
      </c>
      <c r="AW291">
        <f t="shared" si="167"/>
        <v>1025.9217993086886</v>
      </c>
      <c r="AX291">
        <f t="shared" si="168"/>
        <v>0.85493890389487792</v>
      </c>
      <c r="AY291">
        <f t="shared" si="169"/>
        <v>0.18843208451711418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1669308445.5999999</v>
      </c>
      <c r="BF291">
        <v>1793.8742857142861</v>
      </c>
      <c r="BG291">
        <v>1828.8785714285709</v>
      </c>
      <c r="BH291">
        <v>35.512542857142861</v>
      </c>
      <c r="BI291">
        <v>33.875428571428571</v>
      </c>
      <c r="BJ291">
        <v>1798.49</v>
      </c>
      <c r="BK291">
        <v>35.362371428571429</v>
      </c>
      <c r="BL291">
        <v>500.20014285714291</v>
      </c>
      <c r="BM291">
        <v>101.02585714285711</v>
      </c>
      <c r="BN291">
        <v>0.10003155714285709</v>
      </c>
      <c r="BO291">
        <v>33.287928571428573</v>
      </c>
      <c r="BP291">
        <v>34.062685714285713</v>
      </c>
      <c r="BQ291">
        <v>999.89999999999986</v>
      </c>
      <c r="BR291">
        <v>0</v>
      </c>
      <c r="BS291">
        <v>0</v>
      </c>
      <c r="BT291">
        <v>4495.1785714285716</v>
      </c>
      <c r="BU291">
        <v>0</v>
      </c>
      <c r="BV291">
        <v>164.15071428571429</v>
      </c>
      <c r="BW291">
        <v>-35.003457142857137</v>
      </c>
      <c r="BX291">
        <v>1859.925714285715</v>
      </c>
      <c r="BY291">
        <v>1893.005714285714</v>
      </c>
      <c r="BZ291">
        <v>1.6370957142857141</v>
      </c>
      <c r="CA291">
        <v>1828.8785714285709</v>
      </c>
      <c r="CB291">
        <v>33.875428571428571</v>
      </c>
      <c r="CC291">
        <v>3.587684285714285</v>
      </c>
      <c r="CD291">
        <v>3.4222985714285721</v>
      </c>
      <c r="CE291">
        <v>27.040514285714291</v>
      </c>
      <c r="CF291">
        <v>26.23911428571429</v>
      </c>
      <c r="CG291">
        <v>1199.994285714286</v>
      </c>
      <c r="CH291">
        <v>0.49995099999999992</v>
      </c>
      <c r="CI291">
        <v>0.50004899999999985</v>
      </c>
      <c r="CJ291">
        <v>0</v>
      </c>
      <c r="CK291">
        <v>1161.1542857142861</v>
      </c>
      <c r="CL291">
        <v>4.9990899999999998</v>
      </c>
      <c r="CM291">
        <v>12803.31428571429</v>
      </c>
      <c r="CN291">
        <v>9557.637142857142</v>
      </c>
      <c r="CO291">
        <v>42.857000000000014</v>
      </c>
      <c r="CP291">
        <v>44.5</v>
      </c>
      <c r="CQ291">
        <v>43.625</v>
      </c>
      <c r="CR291">
        <v>43.561999999999998</v>
      </c>
      <c r="CS291">
        <v>44.186999999999998</v>
      </c>
      <c r="CT291">
        <v>597.44142857142856</v>
      </c>
      <c r="CU291">
        <v>597.55285714285731</v>
      </c>
      <c r="CV291">
        <v>0</v>
      </c>
      <c r="CW291">
        <v>1669308456.5</v>
      </c>
      <c r="CX291">
        <v>0</v>
      </c>
      <c r="CY291">
        <v>1669300797.0999999</v>
      </c>
      <c r="CZ291" t="s">
        <v>356</v>
      </c>
      <c r="DA291">
        <v>1669300797.0999999</v>
      </c>
      <c r="DB291">
        <v>1669300794.5999999</v>
      </c>
      <c r="DC291">
        <v>7</v>
      </c>
      <c r="DD291">
        <v>-0.40400000000000003</v>
      </c>
      <c r="DE291">
        <v>2.3E-2</v>
      </c>
      <c r="DF291">
        <v>-3.4009999999999998</v>
      </c>
      <c r="DG291">
        <v>0.121</v>
      </c>
      <c r="DH291">
        <v>413</v>
      </c>
      <c r="DI291">
        <v>31</v>
      </c>
      <c r="DJ291">
        <v>0.5</v>
      </c>
      <c r="DK291">
        <v>0.27</v>
      </c>
      <c r="DL291">
        <v>-35.452694999999999</v>
      </c>
      <c r="DM291">
        <v>2.5548562851782708</v>
      </c>
      <c r="DN291">
        <v>0.3303787016062022</v>
      </c>
      <c r="DO291">
        <v>0</v>
      </c>
      <c r="DP291">
        <v>1.67772575</v>
      </c>
      <c r="DQ291">
        <v>-0.2315260412757966</v>
      </c>
      <c r="DR291">
        <v>2.2477642212596498E-2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357</v>
      </c>
      <c r="EA291">
        <v>2.9482699999999999</v>
      </c>
      <c r="EB291">
        <v>2.59721</v>
      </c>
      <c r="EC291">
        <v>0.26669599999999999</v>
      </c>
      <c r="ED291">
        <v>0.26760800000000001</v>
      </c>
      <c r="EE291">
        <v>0.14343700000000001</v>
      </c>
      <c r="EF291">
        <v>0.137463</v>
      </c>
      <c r="EG291">
        <v>22218.9</v>
      </c>
      <c r="EH291">
        <v>22588.799999999999</v>
      </c>
      <c r="EI291">
        <v>28204.400000000001</v>
      </c>
      <c r="EJ291">
        <v>29701.200000000001</v>
      </c>
      <c r="EK291">
        <v>33244.1</v>
      </c>
      <c r="EL291">
        <v>35562.199999999997</v>
      </c>
      <c r="EM291">
        <v>39798.6</v>
      </c>
      <c r="EN291">
        <v>42435.5</v>
      </c>
      <c r="EO291">
        <v>1.94048</v>
      </c>
      <c r="EP291">
        <v>1.91852</v>
      </c>
      <c r="EQ291">
        <v>0.190973</v>
      </c>
      <c r="ER291">
        <v>0</v>
      </c>
      <c r="ES291">
        <v>30.9651</v>
      </c>
      <c r="ET291">
        <v>999.9</v>
      </c>
      <c r="EU291">
        <v>72</v>
      </c>
      <c r="EV291">
        <v>34.5</v>
      </c>
      <c r="EW291">
        <v>39.155099999999997</v>
      </c>
      <c r="EX291">
        <v>28.724599999999999</v>
      </c>
      <c r="EY291">
        <v>2.5200300000000002</v>
      </c>
      <c r="EZ291">
        <v>1</v>
      </c>
      <c r="FA291">
        <v>0.44949899999999998</v>
      </c>
      <c r="FB291">
        <v>0.21928600000000001</v>
      </c>
      <c r="FC291">
        <v>20.2758</v>
      </c>
      <c r="FD291">
        <v>5.2195400000000003</v>
      </c>
      <c r="FE291">
        <v>12.004</v>
      </c>
      <c r="FF291">
        <v>4.9867999999999997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1.86575</v>
      </c>
      <c r="FM291">
        <v>1.86206</v>
      </c>
      <c r="FN291">
        <v>1.86416</v>
      </c>
      <c r="FO291">
        <v>1.8602300000000001</v>
      </c>
      <c r="FP291">
        <v>1.8609599999999999</v>
      </c>
      <c r="FQ291">
        <v>1.86005</v>
      </c>
      <c r="FR291">
        <v>1.86174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-4.62</v>
      </c>
      <c r="GH291">
        <v>0.1502</v>
      </c>
      <c r="GI291">
        <v>-2.4104999999999999</v>
      </c>
      <c r="GJ291">
        <v>-2.6733299999999998E-3</v>
      </c>
      <c r="GK291">
        <v>1.6058599999999999E-6</v>
      </c>
      <c r="GL291">
        <v>-4.45944E-10</v>
      </c>
      <c r="GM291">
        <v>-0.1235328524796835</v>
      </c>
      <c r="GN291">
        <v>8.2927637995010707E-4</v>
      </c>
      <c r="GO291">
        <v>4.5700164417846682E-4</v>
      </c>
      <c r="GP291">
        <v>-7.3971344136228166E-6</v>
      </c>
      <c r="GQ291">
        <v>4</v>
      </c>
      <c r="GR291">
        <v>2095</v>
      </c>
      <c r="GS291">
        <v>4</v>
      </c>
      <c r="GT291">
        <v>35</v>
      </c>
      <c r="GU291">
        <v>127.5</v>
      </c>
      <c r="GV291">
        <v>127.5</v>
      </c>
      <c r="GW291">
        <v>3.6425800000000002</v>
      </c>
      <c r="GX291">
        <v>2.50366</v>
      </c>
      <c r="GY291">
        <v>1.4489700000000001</v>
      </c>
      <c r="GZ291">
        <v>2.32544</v>
      </c>
      <c r="HA291">
        <v>1.5478499999999999</v>
      </c>
      <c r="HB291">
        <v>2.3706100000000001</v>
      </c>
      <c r="HC291">
        <v>39.1676</v>
      </c>
      <c r="HD291">
        <v>14.5786</v>
      </c>
      <c r="HE291">
        <v>18</v>
      </c>
      <c r="HF291">
        <v>495.23099999999999</v>
      </c>
      <c r="HG291">
        <v>522.26400000000001</v>
      </c>
      <c r="HH291">
        <v>30.999600000000001</v>
      </c>
      <c r="HI291">
        <v>33.0595</v>
      </c>
      <c r="HJ291">
        <v>30.0001</v>
      </c>
      <c r="HK291">
        <v>32.942</v>
      </c>
      <c r="HL291">
        <v>32.920999999999999</v>
      </c>
      <c r="HM291">
        <v>72.869399999999999</v>
      </c>
      <c r="HN291">
        <v>21.984000000000002</v>
      </c>
      <c r="HO291">
        <v>100</v>
      </c>
      <c r="HP291">
        <v>31</v>
      </c>
      <c r="HQ291">
        <v>1842.18</v>
      </c>
      <c r="HR291">
        <v>34.013500000000001</v>
      </c>
      <c r="HS291">
        <v>99.365200000000002</v>
      </c>
      <c r="HT291">
        <v>98.421199999999999</v>
      </c>
    </row>
    <row r="292" spans="1:228" x14ac:dyDescent="0.2">
      <c r="A292">
        <v>277</v>
      </c>
      <c r="B292">
        <v>1669308451.5999999</v>
      </c>
      <c r="C292">
        <v>1102</v>
      </c>
      <c r="D292" t="s">
        <v>913</v>
      </c>
      <c r="E292" t="s">
        <v>914</v>
      </c>
      <c r="F292">
        <v>4</v>
      </c>
      <c r="G292">
        <v>1669308449.2874999</v>
      </c>
      <c r="H292">
        <f t="shared" si="136"/>
        <v>3.0710478832286564E-3</v>
      </c>
      <c r="I292">
        <f t="shared" si="137"/>
        <v>3.0710478832286565</v>
      </c>
      <c r="J292">
        <f t="shared" si="138"/>
        <v>36.190312195113862</v>
      </c>
      <c r="K292">
        <f t="shared" si="139"/>
        <v>1799.7962500000001</v>
      </c>
      <c r="L292">
        <f t="shared" si="140"/>
        <v>1409.7550247679465</v>
      </c>
      <c r="M292">
        <f t="shared" si="141"/>
        <v>142.56211868825554</v>
      </c>
      <c r="N292">
        <f t="shared" si="142"/>
        <v>182.00521516099028</v>
      </c>
      <c r="O292">
        <f t="shared" si="143"/>
        <v>0.17490398919846908</v>
      </c>
      <c r="P292">
        <f t="shared" si="144"/>
        <v>2.2461735867103956</v>
      </c>
      <c r="Q292">
        <f t="shared" si="145"/>
        <v>0.1676746892048035</v>
      </c>
      <c r="R292">
        <f t="shared" si="146"/>
        <v>0.10542130513228545</v>
      </c>
      <c r="S292">
        <f t="shared" si="147"/>
        <v>226.12230411222271</v>
      </c>
      <c r="T292">
        <f t="shared" si="148"/>
        <v>33.955128195434575</v>
      </c>
      <c r="U292">
        <f t="shared" si="149"/>
        <v>34.057987500000003</v>
      </c>
      <c r="V292">
        <f t="shared" si="150"/>
        <v>5.3603166418099839</v>
      </c>
      <c r="W292">
        <f t="shared" si="151"/>
        <v>69.97059467266665</v>
      </c>
      <c r="X292">
        <f t="shared" si="152"/>
        <v>3.5901179906835514</v>
      </c>
      <c r="Y292">
        <f t="shared" si="153"/>
        <v>5.1308953532247124</v>
      </c>
      <c r="Z292">
        <f t="shared" si="154"/>
        <v>1.7701986511264325</v>
      </c>
      <c r="AA292">
        <f t="shared" si="155"/>
        <v>-135.43321165038375</v>
      </c>
      <c r="AB292">
        <f t="shared" si="156"/>
        <v>-94.733174251186327</v>
      </c>
      <c r="AC292">
        <f t="shared" si="157"/>
        <v>-9.7223473183806934</v>
      </c>
      <c r="AD292">
        <f t="shared" si="158"/>
        <v>-13.766429107728058</v>
      </c>
      <c r="AE292">
        <f t="shared" si="159"/>
        <v>59.710757772153343</v>
      </c>
      <c r="AF292">
        <f t="shared" si="160"/>
        <v>3.0620362703988335</v>
      </c>
      <c r="AG292">
        <f t="shared" si="161"/>
        <v>36.190312195113862</v>
      </c>
      <c r="AH292">
        <v>1898.09895412384</v>
      </c>
      <c r="AI292">
        <v>1869.079575757575</v>
      </c>
      <c r="AJ292">
        <v>1.670218894470249</v>
      </c>
      <c r="AK292">
        <v>66.400301856687292</v>
      </c>
      <c r="AL292">
        <f t="shared" si="162"/>
        <v>3.0710478832286565</v>
      </c>
      <c r="AM292">
        <v>33.889598030540689</v>
      </c>
      <c r="AN292">
        <v>35.494577575757582</v>
      </c>
      <c r="AO292">
        <v>-9.0350075356996555E-4</v>
      </c>
      <c r="AP292">
        <v>80.260018109835471</v>
      </c>
      <c r="AQ292">
        <v>15</v>
      </c>
      <c r="AR292">
        <v>3</v>
      </c>
      <c r="AS292">
        <f t="shared" si="163"/>
        <v>1</v>
      </c>
      <c r="AT292">
        <f t="shared" si="164"/>
        <v>0</v>
      </c>
      <c r="AU292">
        <f t="shared" si="165"/>
        <v>22231.172063576814</v>
      </c>
      <c r="AV292">
        <f t="shared" si="166"/>
        <v>1200.02</v>
      </c>
      <c r="AW292">
        <f t="shared" si="167"/>
        <v>1025.9438010944157</v>
      </c>
      <c r="AX292">
        <f t="shared" si="168"/>
        <v>0.85493891859670312</v>
      </c>
      <c r="AY292">
        <f t="shared" si="169"/>
        <v>0.18843211289163739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1669308449.2874999</v>
      </c>
      <c r="BF292">
        <v>1799.7962500000001</v>
      </c>
      <c r="BG292">
        <v>1835.01</v>
      </c>
      <c r="BH292">
        <v>35.501624999999997</v>
      </c>
      <c r="BI292">
        <v>33.9071</v>
      </c>
      <c r="BJ292">
        <v>1804.42</v>
      </c>
      <c r="BK292">
        <v>35.351487499999998</v>
      </c>
      <c r="BL292">
        <v>500.08550000000002</v>
      </c>
      <c r="BM292">
        <v>101.02549999999999</v>
      </c>
      <c r="BN292">
        <v>9.9955262500000003E-2</v>
      </c>
      <c r="BO292">
        <v>33.275687499999997</v>
      </c>
      <c r="BP292">
        <v>34.057987500000003</v>
      </c>
      <c r="BQ292">
        <v>999.9</v>
      </c>
      <c r="BR292">
        <v>0</v>
      </c>
      <c r="BS292">
        <v>0</v>
      </c>
      <c r="BT292">
        <v>4486.1712499999994</v>
      </c>
      <c r="BU292">
        <v>0</v>
      </c>
      <c r="BV292">
        <v>163.65587500000001</v>
      </c>
      <c r="BW292">
        <v>-35.214737499999998</v>
      </c>
      <c r="BX292">
        <v>1866.04375</v>
      </c>
      <c r="BY292">
        <v>1899.4137499999999</v>
      </c>
      <c r="BZ292">
        <v>1.59450125</v>
      </c>
      <c r="CA292">
        <v>1835.01</v>
      </c>
      <c r="CB292">
        <v>33.9071</v>
      </c>
      <c r="CC292">
        <v>3.58656</v>
      </c>
      <c r="CD292">
        <v>3.42547625</v>
      </c>
      <c r="CE292">
        <v>27.035174999999999</v>
      </c>
      <c r="CF292">
        <v>26.2548125</v>
      </c>
      <c r="CG292">
        <v>1200.02</v>
      </c>
      <c r="CH292">
        <v>0.49995274999999989</v>
      </c>
      <c r="CI292">
        <v>0.50004724999999994</v>
      </c>
      <c r="CJ292">
        <v>0</v>
      </c>
      <c r="CK292">
        <v>1160.9087500000001</v>
      </c>
      <c r="CL292">
        <v>4.9990899999999998</v>
      </c>
      <c r="CM292">
        <v>12800.1</v>
      </c>
      <c r="CN292">
        <v>9557.8525000000009</v>
      </c>
      <c r="CO292">
        <v>42.819875000000003</v>
      </c>
      <c r="CP292">
        <v>44.476374999999997</v>
      </c>
      <c r="CQ292">
        <v>43.609250000000003</v>
      </c>
      <c r="CR292">
        <v>43.523249999999997</v>
      </c>
      <c r="CS292">
        <v>44.186999999999998</v>
      </c>
      <c r="CT292">
        <v>597.45375000000001</v>
      </c>
      <c r="CU292">
        <v>597.56625000000008</v>
      </c>
      <c r="CV292">
        <v>0</v>
      </c>
      <c r="CW292">
        <v>1669308460.7</v>
      </c>
      <c r="CX292">
        <v>0</v>
      </c>
      <c r="CY292">
        <v>1669300797.0999999</v>
      </c>
      <c r="CZ292" t="s">
        <v>356</v>
      </c>
      <c r="DA292">
        <v>1669300797.0999999</v>
      </c>
      <c r="DB292">
        <v>1669300794.5999999</v>
      </c>
      <c r="DC292">
        <v>7</v>
      </c>
      <c r="DD292">
        <v>-0.40400000000000003</v>
      </c>
      <c r="DE292">
        <v>2.3E-2</v>
      </c>
      <c r="DF292">
        <v>-3.4009999999999998</v>
      </c>
      <c r="DG292">
        <v>0.121</v>
      </c>
      <c r="DH292">
        <v>413</v>
      </c>
      <c r="DI292">
        <v>31</v>
      </c>
      <c r="DJ292">
        <v>0.5</v>
      </c>
      <c r="DK292">
        <v>0.27</v>
      </c>
      <c r="DL292">
        <v>-35.351439024390253</v>
      </c>
      <c r="DM292">
        <v>2.613687804878166</v>
      </c>
      <c r="DN292">
        <v>0.33491947476170719</v>
      </c>
      <c r="DO292">
        <v>0</v>
      </c>
      <c r="DP292">
        <v>1.6559097560975611</v>
      </c>
      <c r="DQ292">
        <v>-0.32630320557491338</v>
      </c>
      <c r="DR292">
        <v>3.3537125223149257E-2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2.9485600000000001</v>
      </c>
      <c r="EB292">
        <v>2.59755</v>
      </c>
      <c r="EC292">
        <v>0.26724799999999999</v>
      </c>
      <c r="ED292">
        <v>0.26819999999999999</v>
      </c>
      <c r="EE292">
        <v>0.14339499999999999</v>
      </c>
      <c r="EF292">
        <v>0.13756399999999999</v>
      </c>
      <c r="EG292">
        <v>22202.3</v>
      </c>
      <c r="EH292">
        <v>22570.7</v>
      </c>
      <c r="EI292">
        <v>28204.5</v>
      </c>
      <c r="EJ292">
        <v>29701.4</v>
      </c>
      <c r="EK292">
        <v>33245.9</v>
      </c>
      <c r="EL292">
        <v>35558</v>
      </c>
      <c r="EM292">
        <v>39798.699999999997</v>
      </c>
      <c r="EN292">
        <v>42435.4</v>
      </c>
      <c r="EO292">
        <v>1.94055</v>
      </c>
      <c r="EP292">
        <v>1.9182999999999999</v>
      </c>
      <c r="EQ292">
        <v>0.19107399999999999</v>
      </c>
      <c r="ER292">
        <v>0</v>
      </c>
      <c r="ES292">
        <v>30.9542</v>
      </c>
      <c r="ET292">
        <v>999.9</v>
      </c>
      <c r="EU292">
        <v>72</v>
      </c>
      <c r="EV292">
        <v>34.5</v>
      </c>
      <c r="EW292">
        <v>39.157899999999998</v>
      </c>
      <c r="EX292">
        <v>28.874600000000001</v>
      </c>
      <c r="EY292">
        <v>2.4078499999999998</v>
      </c>
      <c r="EZ292">
        <v>1</v>
      </c>
      <c r="FA292">
        <v>0.44897599999999999</v>
      </c>
      <c r="FB292">
        <v>0.21618200000000001</v>
      </c>
      <c r="FC292">
        <v>20.2759</v>
      </c>
      <c r="FD292">
        <v>5.2199900000000001</v>
      </c>
      <c r="FE292">
        <v>12.004</v>
      </c>
      <c r="FF292">
        <v>4.9869500000000002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1.8657300000000001</v>
      </c>
      <c r="FM292">
        <v>1.86208</v>
      </c>
      <c r="FN292">
        <v>1.86415</v>
      </c>
      <c r="FO292">
        <v>1.8602099999999999</v>
      </c>
      <c r="FP292">
        <v>1.8609599999999999</v>
      </c>
      <c r="FQ292">
        <v>1.86005</v>
      </c>
      <c r="FR292">
        <v>1.86174</v>
      </c>
      <c r="FS292">
        <v>1.85836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-4.63</v>
      </c>
      <c r="GH292">
        <v>0.15</v>
      </c>
      <c r="GI292">
        <v>-2.4104999999999999</v>
      </c>
      <c r="GJ292">
        <v>-2.6733299999999998E-3</v>
      </c>
      <c r="GK292">
        <v>1.6058599999999999E-6</v>
      </c>
      <c r="GL292">
        <v>-4.45944E-10</v>
      </c>
      <c r="GM292">
        <v>-0.1235328524796835</v>
      </c>
      <c r="GN292">
        <v>8.2927637995010707E-4</v>
      </c>
      <c r="GO292">
        <v>4.5700164417846682E-4</v>
      </c>
      <c r="GP292">
        <v>-7.3971344136228166E-6</v>
      </c>
      <c r="GQ292">
        <v>4</v>
      </c>
      <c r="GR292">
        <v>2095</v>
      </c>
      <c r="GS292">
        <v>4</v>
      </c>
      <c r="GT292">
        <v>35</v>
      </c>
      <c r="GU292">
        <v>127.6</v>
      </c>
      <c r="GV292">
        <v>127.6</v>
      </c>
      <c r="GW292">
        <v>3.6523400000000001</v>
      </c>
      <c r="GX292">
        <v>2.50366</v>
      </c>
      <c r="GY292">
        <v>1.4489700000000001</v>
      </c>
      <c r="GZ292">
        <v>2.32544</v>
      </c>
      <c r="HA292">
        <v>1.5478499999999999</v>
      </c>
      <c r="HB292">
        <v>2.36328</v>
      </c>
      <c r="HC292">
        <v>39.1676</v>
      </c>
      <c r="HD292">
        <v>14.5786</v>
      </c>
      <c r="HE292">
        <v>18</v>
      </c>
      <c r="HF292">
        <v>495.27800000000002</v>
      </c>
      <c r="HG292">
        <v>522.1</v>
      </c>
      <c r="HH292">
        <v>30.999400000000001</v>
      </c>
      <c r="HI292">
        <v>33.0595</v>
      </c>
      <c r="HJ292">
        <v>30</v>
      </c>
      <c r="HK292">
        <v>32.942</v>
      </c>
      <c r="HL292">
        <v>32.920999999999999</v>
      </c>
      <c r="HM292">
        <v>73.067499999999995</v>
      </c>
      <c r="HN292">
        <v>21.984000000000002</v>
      </c>
      <c r="HO292">
        <v>100</v>
      </c>
      <c r="HP292">
        <v>31</v>
      </c>
      <c r="HQ292">
        <v>1848.86</v>
      </c>
      <c r="HR292">
        <v>34.054000000000002</v>
      </c>
      <c r="HS292">
        <v>99.365600000000001</v>
      </c>
      <c r="HT292">
        <v>98.421499999999995</v>
      </c>
    </row>
    <row r="293" spans="1:228" x14ac:dyDescent="0.2">
      <c r="A293">
        <v>278</v>
      </c>
      <c r="B293">
        <v>1669308455.5999999</v>
      </c>
      <c r="C293">
        <v>1106</v>
      </c>
      <c r="D293" t="s">
        <v>915</v>
      </c>
      <c r="E293" t="s">
        <v>916</v>
      </c>
      <c r="F293">
        <v>4</v>
      </c>
      <c r="G293">
        <v>1669308453.5999999</v>
      </c>
      <c r="H293">
        <f t="shared" si="136"/>
        <v>2.9927746954735751E-3</v>
      </c>
      <c r="I293">
        <f t="shared" si="137"/>
        <v>2.992774695473575</v>
      </c>
      <c r="J293">
        <f t="shared" si="138"/>
        <v>37.582609676809689</v>
      </c>
      <c r="K293">
        <f t="shared" si="139"/>
        <v>1806.751428571429</v>
      </c>
      <c r="L293">
        <f t="shared" si="140"/>
        <v>1394.6923661504998</v>
      </c>
      <c r="M293">
        <f t="shared" si="141"/>
        <v>141.03942391860033</v>
      </c>
      <c r="N293">
        <f t="shared" si="142"/>
        <v>182.70923885040099</v>
      </c>
      <c r="O293">
        <f t="shared" si="143"/>
        <v>0.17045041826572216</v>
      </c>
      <c r="P293">
        <f t="shared" si="144"/>
        <v>2.2479895360630424</v>
      </c>
      <c r="Q293">
        <f t="shared" si="145"/>
        <v>0.16358212269097205</v>
      </c>
      <c r="R293">
        <f t="shared" si="146"/>
        <v>0.10283285463198152</v>
      </c>
      <c r="S293">
        <f t="shared" si="147"/>
        <v>226.12260609377802</v>
      </c>
      <c r="T293">
        <f t="shared" si="148"/>
        <v>33.957330569062798</v>
      </c>
      <c r="U293">
        <f t="shared" si="149"/>
        <v>34.047257142857141</v>
      </c>
      <c r="V293">
        <f t="shared" si="150"/>
        <v>5.3571104571909753</v>
      </c>
      <c r="W293">
        <f t="shared" si="151"/>
        <v>70.036252733958534</v>
      </c>
      <c r="X293">
        <f t="shared" si="152"/>
        <v>3.588822818745538</v>
      </c>
      <c r="Y293">
        <f t="shared" si="153"/>
        <v>5.1242359187578614</v>
      </c>
      <c r="Z293">
        <f t="shared" si="154"/>
        <v>1.7682876384454373</v>
      </c>
      <c r="AA293">
        <f t="shared" si="155"/>
        <v>-131.98136407038467</v>
      </c>
      <c r="AB293">
        <f t="shared" si="156"/>
        <v>-96.316026026307753</v>
      </c>
      <c r="AC293">
        <f t="shared" si="157"/>
        <v>-9.8751717797011267</v>
      </c>
      <c r="AD293">
        <f t="shared" si="158"/>
        <v>-12.049955782615541</v>
      </c>
      <c r="AE293">
        <f t="shared" si="159"/>
        <v>60.564621530271062</v>
      </c>
      <c r="AF293">
        <f t="shared" si="160"/>
        <v>3.000967154485267</v>
      </c>
      <c r="AG293">
        <f t="shared" si="161"/>
        <v>37.582609676809689</v>
      </c>
      <c r="AH293">
        <v>1905.4425510829119</v>
      </c>
      <c r="AI293">
        <v>1875.7121212121201</v>
      </c>
      <c r="AJ293">
        <v>1.6581089447236459</v>
      </c>
      <c r="AK293">
        <v>66.400301856687292</v>
      </c>
      <c r="AL293">
        <f t="shared" si="162"/>
        <v>2.992774695473575</v>
      </c>
      <c r="AM293">
        <v>33.924285728940177</v>
      </c>
      <c r="AN293">
        <v>35.48641030303029</v>
      </c>
      <c r="AO293">
        <v>-6.0846366503504586E-4</v>
      </c>
      <c r="AP293">
        <v>80.260018109835471</v>
      </c>
      <c r="AQ293">
        <v>15</v>
      </c>
      <c r="AR293">
        <v>3</v>
      </c>
      <c r="AS293">
        <f t="shared" si="163"/>
        <v>1</v>
      </c>
      <c r="AT293">
        <f t="shared" si="164"/>
        <v>0</v>
      </c>
      <c r="AU293">
        <f t="shared" si="165"/>
        <v>22264.12817785384</v>
      </c>
      <c r="AV293">
        <f t="shared" si="166"/>
        <v>1200.025714285714</v>
      </c>
      <c r="AW293">
        <f t="shared" si="167"/>
        <v>1025.9482850226827</v>
      </c>
      <c r="AX293">
        <f t="shared" si="168"/>
        <v>0.85493858407305334</v>
      </c>
      <c r="AY293">
        <f t="shared" si="169"/>
        <v>0.1884314672609928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1669308453.5999999</v>
      </c>
      <c r="BF293">
        <v>1806.751428571429</v>
      </c>
      <c r="BG293">
        <v>1842.3728571428569</v>
      </c>
      <c r="BH293">
        <v>35.488685714285722</v>
      </c>
      <c r="BI293">
        <v>33.926171428571429</v>
      </c>
      <c r="BJ293">
        <v>1811.3857142857139</v>
      </c>
      <c r="BK293">
        <v>35.338642857142858</v>
      </c>
      <c r="BL293">
        <v>500.15928571428572</v>
      </c>
      <c r="BM293">
        <v>101.02585714285721</v>
      </c>
      <c r="BN293">
        <v>9.9973428571428574E-2</v>
      </c>
      <c r="BO293">
        <v>33.25252857142857</v>
      </c>
      <c r="BP293">
        <v>34.047257142857141</v>
      </c>
      <c r="BQ293">
        <v>999.89999999999986</v>
      </c>
      <c r="BR293">
        <v>0</v>
      </c>
      <c r="BS293">
        <v>0</v>
      </c>
      <c r="BT293">
        <v>4491.4271428571428</v>
      </c>
      <c r="BU293">
        <v>0</v>
      </c>
      <c r="BV293">
        <v>163.1168571428571</v>
      </c>
      <c r="BW293">
        <v>-35.620899999999999</v>
      </c>
      <c r="BX293">
        <v>1873.23</v>
      </c>
      <c r="BY293">
        <v>1907.0728571428569</v>
      </c>
      <c r="BZ293">
        <v>1.562524285714286</v>
      </c>
      <c r="CA293">
        <v>1842.3728571428569</v>
      </c>
      <c r="CB293">
        <v>33.926171428571429</v>
      </c>
      <c r="CC293">
        <v>3.5852714285714291</v>
      </c>
      <c r="CD293">
        <v>3.4274200000000001</v>
      </c>
      <c r="CE293">
        <v>27.02907142857142</v>
      </c>
      <c r="CF293">
        <v>26.264414285714281</v>
      </c>
      <c r="CG293">
        <v>1200.025714285714</v>
      </c>
      <c r="CH293">
        <v>0.49996499999999999</v>
      </c>
      <c r="CI293">
        <v>0.50003500000000001</v>
      </c>
      <c r="CJ293">
        <v>0</v>
      </c>
      <c r="CK293">
        <v>1160.694285714286</v>
      </c>
      <c r="CL293">
        <v>4.9990899999999998</v>
      </c>
      <c r="CM293">
        <v>12797.5</v>
      </c>
      <c r="CN293">
        <v>9557.9485714285711</v>
      </c>
      <c r="CO293">
        <v>42.811999999999998</v>
      </c>
      <c r="CP293">
        <v>44.436999999999998</v>
      </c>
      <c r="CQ293">
        <v>43.58</v>
      </c>
      <c r="CR293">
        <v>43.5</v>
      </c>
      <c r="CS293">
        <v>44.186999999999998</v>
      </c>
      <c r="CT293">
        <v>597.47000000000014</v>
      </c>
      <c r="CU293">
        <v>597.5557142857142</v>
      </c>
      <c r="CV293">
        <v>0</v>
      </c>
      <c r="CW293">
        <v>1669308464.3</v>
      </c>
      <c r="CX293">
        <v>0</v>
      </c>
      <c r="CY293">
        <v>1669300797.0999999</v>
      </c>
      <c r="CZ293" t="s">
        <v>356</v>
      </c>
      <c r="DA293">
        <v>1669300797.0999999</v>
      </c>
      <c r="DB293">
        <v>1669300794.5999999</v>
      </c>
      <c r="DC293">
        <v>7</v>
      </c>
      <c r="DD293">
        <v>-0.40400000000000003</v>
      </c>
      <c r="DE293">
        <v>2.3E-2</v>
      </c>
      <c r="DF293">
        <v>-3.4009999999999998</v>
      </c>
      <c r="DG293">
        <v>0.121</v>
      </c>
      <c r="DH293">
        <v>413</v>
      </c>
      <c r="DI293">
        <v>31</v>
      </c>
      <c r="DJ293">
        <v>0.5</v>
      </c>
      <c r="DK293">
        <v>0.27</v>
      </c>
      <c r="DL293">
        <v>-35.339185365853659</v>
      </c>
      <c r="DM293">
        <v>0.50937073170728098</v>
      </c>
      <c r="DN293">
        <v>0.3212884241505734</v>
      </c>
      <c r="DO293">
        <v>0</v>
      </c>
      <c r="DP293">
        <v>1.6309190243902441</v>
      </c>
      <c r="DQ293">
        <v>-0.42477365853658711</v>
      </c>
      <c r="DR293">
        <v>4.2881931256841463E-2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2.94828</v>
      </c>
      <c r="EB293">
        <v>2.5973099999999998</v>
      </c>
      <c r="EC293">
        <v>0.26779999999999998</v>
      </c>
      <c r="ED293">
        <v>0.26873799999999998</v>
      </c>
      <c r="EE293">
        <v>0.14338100000000001</v>
      </c>
      <c r="EF293">
        <v>0.13758799999999999</v>
      </c>
      <c r="EG293">
        <v>22185.3</v>
      </c>
      <c r="EH293">
        <v>22554.2</v>
      </c>
      <c r="EI293">
        <v>28204.3</v>
      </c>
      <c r="EJ293">
        <v>29701.599999999999</v>
      </c>
      <c r="EK293">
        <v>33246.300000000003</v>
      </c>
      <c r="EL293">
        <v>35557.300000000003</v>
      </c>
      <c r="EM293">
        <v>39798.400000000001</v>
      </c>
      <c r="EN293">
        <v>42435.7</v>
      </c>
      <c r="EO293">
        <v>1.9403999999999999</v>
      </c>
      <c r="EP293">
        <v>1.91855</v>
      </c>
      <c r="EQ293">
        <v>0.19151299999999999</v>
      </c>
      <c r="ER293">
        <v>0</v>
      </c>
      <c r="ES293">
        <v>30.9405</v>
      </c>
      <c r="ET293">
        <v>999.9</v>
      </c>
      <c r="EU293">
        <v>72</v>
      </c>
      <c r="EV293">
        <v>34.5</v>
      </c>
      <c r="EW293">
        <v>39.152299999999997</v>
      </c>
      <c r="EX293">
        <v>28.8446</v>
      </c>
      <c r="EY293">
        <v>2.2035300000000002</v>
      </c>
      <c r="EZ293">
        <v>1</v>
      </c>
      <c r="FA293">
        <v>0.44920700000000002</v>
      </c>
      <c r="FB293">
        <v>0.210703</v>
      </c>
      <c r="FC293">
        <v>20.2759</v>
      </c>
      <c r="FD293">
        <v>5.2201399999999998</v>
      </c>
      <c r="FE293">
        <v>12.004099999999999</v>
      </c>
      <c r="FF293">
        <v>4.9867999999999997</v>
      </c>
      <c r="FG293">
        <v>3.2846299999999999</v>
      </c>
      <c r="FH293">
        <v>9999</v>
      </c>
      <c r="FI293">
        <v>9999</v>
      </c>
      <c r="FJ293">
        <v>9999</v>
      </c>
      <c r="FK293">
        <v>999.9</v>
      </c>
      <c r="FL293">
        <v>1.86575</v>
      </c>
      <c r="FM293">
        <v>1.86206</v>
      </c>
      <c r="FN293">
        <v>1.8641700000000001</v>
      </c>
      <c r="FO293">
        <v>1.8602000000000001</v>
      </c>
      <c r="FP293">
        <v>1.8609599999999999</v>
      </c>
      <c r="FQ293">
        <v>1.86006</v>
      </c>
      <c r="FR293">
        <v>1.86172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-4.63</v>
      </c>
      <c r="GH293">
        <v>0.15</v>
      </c>
      <c r="GI293">
        <v>-2.4104999999999999</v>
      </c>
      <c r="GJ293">
        <v>-2.6733299999999998E-3</v>
      </c>
      <c r="GK293">
        <v>1.6058599999999999E-6</v>
      </c>
      <c r="GL293">
        <v>-4.45944E-10</v>
      </c>
      <c r="GM293">
        <v>-0.1235328524796835</v>
      </c>
      <c r="GN293">
        <v>8.2927637995010707E-4</v>
      </c>
      <c r="GO293">
        <v>4.5700164417846682E-4</v>
      </c>
      <c r="GP293">
        <v>-7.3971344136228166E-6</v>
      </c>
      <c r="GQ293">
        <v>4</v>
      </c>
      <c r="GR293">
        <v>2095</v>
      </c>
      <c r="GS293">
        <v>4</v>
      </c>
      <c r="GT293">
        <v>35</v>
      </c>
      <c r="GU293">
        <v>127.6</v>
      </c>
      <c r="GV293">
        <v>127.7</v>
      </c>
      <c r="GW293">
        <v>3.6633300000000002</v>
      </c>
      <c r="GX293">
        <v>2.5109900000000001</v>
      </c>
      <c r="GY293">
        <v>1.4489700000000001</v>
      </c>
      <c r="GZ293">
        <v>2.32544</v>
      </c>
      <c r="HA293">
        <v>1.5478499999999999</v>
      </c>
      <c r="HB293">
        <v>2.3083499999999999</v>
      </c>
      <c r="HC293">
        <v>39.1676</v>
      </c>
      <c r="HD293">
        <v>14.569800000000001</v>
      </c>
      <c r="HE293">
        <v>18</v>
      </c>
      <c r="HF293">
        <v>495.18299999999999</v>
      </c>
      <c r="HG293">
        <v>522.28200000000004</v>
      </c>
      <c r="HH293">
        <v>30.998899999999999</v>
      </c>
      <c r="HI293">
        <v>33.0595</v>
      </c>
      <c r="HJ293">
        <v>30.0001</v>
      </c>
      <c r="HK293">
        <v>32.942</v>
      </c>
      <c r="HL293">
        <v>32.920999999999999</v>
      </c>
      <c r="HM293">
        <v>73.283900000000003</v>
      </c>
      <c r="HN293">
        <v>21.694400000000002</v>
      </c>
      <c r="HO293">
        <v>100</v>
      </c>
      <c r="HP293">
        <v>31</v>
      </c>
      <c r="HQ293">
        <v>1855.54</v>
      </c>
      <c r="HR293">
        <v>34.076999999999998</v>
      </c>
      <c r="HS293">
        <v>99.364900000000006</v>
      </c>
      <c r="HT293">
        <v>98.4221</v>
      </c>
    </row>
    <row r="294" spans="1:228" x14ac:dyDescent="0.2">
      <c r="A294">
        <v>279</v>
      </c>
      <c r="B294">
        <v>1669308459.5999999</v>
      </c>
      <c r="C294">
        <v>1110</v>
      </c>
      <c r="D294" t="s">
        <v>917</v>
      </c>
      <c r="E294" t="s">
        <v>918</v>
      </c>
      <c r="F294">
        <v>4</v>
      </c>
      <c r="G294">
        <v>1669308457.2874999</v>
      </c>
      <c r="H294">
        <f t="shared" si="136"/>
        <v>2.9751068937085277E-3</v>
      </c>
      <c r="I294">
        <f t="shared" si="137"/>
        <v>2.9751068937085279</v>
      </c>
      <c r="J294">
        <f t="shared" si="138"/>
        <v>35.980965920584254</v>
      </c>
      <c r="K294">
        <f t="shared" si="139"/>
        <v>1812.8775000000001</v>
      </c>
      <c r="L294">
        <f t="shared" si="140"/>
        <v>1414.4196809715272</v>
      </c>
      <c r="M294">
        <f t="shared" si="141"/>
        <v>143.03410913367168</v>
      </c>
      <c r="N294">
        <f t="shared" si="142"/>
        <v>183.32841494602889</v>
      </c>
      <c r="O294">
        <f t="shared" si="143"/>
        <v>0.16960816968704978</v>
      </c>
      <c r="P294">
        <f t="shared" si="144"/>
        <v>2.2522832742172634</v>
      </c>
      <c r="Q294">
        <f t="shared" si="145"/>
        <v>0.16281853588912198</v>
      </c>
      <c r="R294">
        <f t="shared" si="146"/>
        <v>0.1023489589578046</v>
      </c>
      <c r="S294">
        <f t="shared" si="147"/>
        <v>226.12013237082419</v>
      </c>
      <c r="T294">
        <f t="shared" si="148"/>
        <v>33.945647765593435</v>
      </c>
      <c r="U294">
        <f t="shared" si="149"/>
        <v>34.038562499999998</v>
      </c>
      <c r="V294">
        <f t="shared" si="150"/>
        <v>5.35451375845473</v>
      </c>
      <c r="W294">
        <f t="shared" si="151"/>
        <v>70.091908051969909</v>
      </c>
      <c r="X294">
        <f t="shared" si="152"/>
        <v>3.5883969076608442</v>
      </c>
      <c r="Y294">
        <f t="shared" si="153"/>
        <v>5.1195594575627954</v>
      </c>
      <c r="Z294">
        <f t="shared" si="154"/>
        <v>1.7661168507938858</v>
      </c>
      <c r="AA294">
        <f t="shared" si="155"/>
        <v>-131.20221401254608</v>
      </c>
      <c r="AB294">
        <f t="shared" si="156"/>
        <v>-97.420872237902387</v>
      </c>
      <c r="AC294">
        <f t="shared" si="157"/>
        <v>-9.9681910052326703</v>
      </c>
      <c r="AD294">
        <f t="shared" si="158"/>
        <v>-12.471144884856955</v>
      </c>
      <c r="AE294">
        <f t="shared" si="159"/>
        <v>60.559732482217782</v>
      </c>
      <c r="AF294">
        <f t="shared" si="160"/>
        <v>2.9521067549327551</v>
      </c>
      <c r="AG294">
        <f t="shared" si="161"/>
        <v>35.980965920584254</v>
      </c>
      <c r="AH294">
        <v>1912.157081360215</v>
      </c>
      <c r="AI294">
        <v>1882.769939393939</v>
      </c>
      <c r="AJ294">
        <v>1.7624694807364409</v>
      </c>
      <c r="AK294">
        <v>66.400301856687292</v>
      </c>
      <c r="AL294">
        <f t="shared" si="162"/>
        <v>2.9751068937085279</v>
      </c>
      <c r="AM294">
        <v>33.93308618362974</v>
      </c>
      <c r="AN294">
        <v>35.483099393939391</v>
      </c>
      <c r="AO294">
        <v>-1.390250347129308E-4</v>
      </c>
      <c r="AP294">
        <v>80.260018109835471</v>
      </c>
      <c r="AQ294">
        <v>15</v>
      </c>
      <c r="AR294">
        <v>3</v>
      </c>
      <c r="AS294">
        <f t="shared" si="163"/>
        <v>1</v>
      </c>
      <c r="AT294">
        <f t="shared" si="164"/>
        <v>0</v>
      </c>
      <c r="AU294">
        <f t="shared" si="165"/>
        <v>22339.313253636152</v>
      </c>
      <c r="AV294">
        <f t="shared" si="166"/>
        <v>1200.0174999999999</v>
      </c>
      <c r="AW294">
        <f t="shared" si="167"/>
        <v>1025.9407825755566</v>
      </c>
      <c r="AX294">
        <f t="shared" si="168"/>
        <v>0.85493818429777613</v>
      </c>
      <c r="AY294">
        <f t="shared" si="169"/>
        <v>0.18843069569470797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1669308457.2874999</v>
      </c>
      <c r="BF294">
        <v>1812.8775000000001</v>
      </c>
      <c r="BG294">
        <v>1848.46</v>
      </c>
      <c r="BH294">
        <v>35.484537500000002</v>
      </c>
      <c r="BI294">
        <v>33.947387499999998</v>
      </c>
      <c r="BJ294">
        <v>1817.51875</v>
      </c>
      <c r="BK294">
        <v>35.334524999999999</v>
      </c>
      <c r="BL294">
        <v>500.13675000000001</v>
      </c>
      <c r="BM294">
        <v>101.02562500000001</v>
      </c>
      <c r="BN294">
        <v>0.1000246625</v>
      </c>
      <c r="BO294">
        <v>33.236249999999998</v>
      </c>
      <c r="BP294">
        <v>34.038562499999998</v>
      </c>
      <c r="BQ294">
        <v>999.9</v>
      </c>
      <c r="BR294">
        <v>0</v>
      </c>
      <c r="BS294">
        <v>0</v>
      </c>
      <c r="BT294">
        <v>4503.90625</v>
      </c>
      <c r="BU294">
        <v>0</v>
      </c>
      <c r="BV294">
        <v>162.77912499999999</v>
      </c>
      <c r="BW294">
        <v>-35.582650000000001</v>
      </c>
      <c r="BX294">
        <v>1879.5725</v>
      </c>
      <c r="BY294">
        <v>1913.415</v>
      </c>
      <c r="BZ294">
        <v>1.5371462499999999</v>
      </c>
      <c r="CA294">
        <v>1848.46</v>
      </c>
      <c r="CB294">
        <v>33.947387499999998</v>
      </c>
      <c r="CC294">
        <v>3.5848437500000001</v>
      </c>
      <c r="CD294">
        <v>3.4295537500000002</v>
      </c>
      <c r="CE294">
        <v>27.027000000000001</v>
      </c>
      <c r="CF294">
        <v>26.274987500000002</v>
      </c>
      <c r="CG294">
        <v>1200.0174999999999</v>
      </c>
      <c r="CH294">
        <v>0.49997724999999998</v>
      </c>
      <c r="CI294">
        <v>0.50002275000000007</v>
      </c>
      <c r="CJ294">
        <v>0</v>
      </c>
      <c r="CK294">
        <v>1160.5325</v>
      </c>
      <c r="CL294">
        <v>4.9990899999999998</v>
      </c>
      <c r="CM294">
        <v>12796.05</v>
      </c>
      <c r="CN294">
        <v>9557.927499999998</v>
      </c>
      <c r="CO294">
        <v>42.811999999999998</v>
      </c>
      <c r="CP294">
        <v>44.436999999999998</v>
      </c>
      <c r="CQ294">
        <v>43.561999999999998</v>
      </c>
      <c r="CR294">
        <v>43.484250000000003</v>
      </c>
      <c r="CS294">
        <v>44.186999999999998</v>
      </c>
      <c r="CT294">
        <v>597.4837500000001</v>
      </c>
      <c r="CU294">
        <v>597.53749999999991</v>
      </c>
      <c r="CV294">
        <v>0</v>
      </c>
      <c r="CW294">
        <v>1669308468.5</v>
      </c>
      <c r="CX294">
        <v>0</v>
      </c>
      <c r="CY294">
        <v>1669300797.0999999</v>
      </c>
      <c r="CZ294" t="s">
        <v>356</v>
      </c>
      <c r="DA294">
        <v>1669300797.0999999</v>
      </c>
      <c r="DB294">
        <v>1669300794.5999999</v>
      </c>
      <c r="DC294">
        <v>7</v>
      </c>
      <c r="DD294">
        <v>-0.40400000000000003</v>
      </c>
      <c r="DE294">
        <v>2.3E-2</v>
      </c>
      <c r="DF294">
        <v>-3.4009999999999998</v>
      </c>
      <c r="DG294">
        <v>0.121</v>
      </c>
      <c r="DH294">
        <v>413</v>
      </c>
      <c r="DI294">
        <v>31</v>
      </c>
      <c r="DJ294">
        <v>0.5</v>
      </c>
      <c r="DK294">
        <v>0.27</v>
      </c>
      <c r="DL294">
        <v>-35.294737499999997</v>
      </c>
      <c r="DM294">
        <v>-1.800048405253206</v>
      </c>
      <c r="DN294">
        <v>0.27831073972046078</v>
      </c>
      <c r="DO294">
        <v>0</v>
      </c>
      <c r="DP294">
        <v>1.6057192499999999</v>
      </c>
      <c r="DQ294">
        <v>-0.46860641651032031</v>
      </c>
      <c r="DR294">
        <v>4.5672129049755282E-2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357</v>
      </c>
      <c r="EA294">
        <v>2.94855</v>
      </c>
      <c r="EB294">
        <v>2.5975000000000001</v>
      </c>
      <c r="EC294">
        <v>0.26836700000000002</v>
      </c>
      <c r="ED294">
        <v>0.269312</v>
      </c>
      <c r="EE294">
        <v>0.14336199999999999</v>
      </c>
      <c r="EF294">
        <v>0.13767299999999999</v>
      </c>
      <c r="EG294">
        <v>22168.1</v>
      </c>
      <c r="EH294">
        <v>22536.7</v>
      </c>
      <c r="EI294">
        <v>28204.400000000001</v>
      </c>
      <c r="EJ294">
        <v>29702</v>
      </c>
      <c r="EK294">
        <v>33247.199999999997</v>
      </c>
      <c r="EL294">
        <v>35554.5</v>
      </c>
      <c r="EM294">
        <v>39798.699999999997</v>
      </c>
      <c r="EN294">
        <v>42436.5</v>
      </c>
      <c r="EO294">
        <v>1.94048</v>
      </c>
      <c r="EP294">
        <v>1.91828</v>
      </c>
      <c r="EQ294">
        <v>0.19131200000000001</v>
      </c>
      <c r="ER294">
        <v>0</v>
      </c>
      <c r="ES294">
        <v>30.926100000000002</v>
      </c>
      <c r="ET294">
        <v>999.9</v>
      </c>
      <c r="EU294">
        <v>72</v>
      </c>
      <c r="EV294">
        <v>34.5</v>
      </c>
      <c r="EW294">
        <v>39.154400000000003</v>
      </c>
      <c r="EX294">
        <v>28.9346</v>
      </c>
      <c r="EY294">
        <v>1.9030499999999999</v>
      </c>
      <c r="EZ294">
        <v>1</v>
      </c>
      <c r="FA294">
        <v>0.44891799999999998</v>
      </c>
      <c r="FB294">
        <v>0.20418600000000001</v>
      </c>
      <c r="FC294">
        <v>20.2759</v>
      </c>
      <c r="FD294">
        <v>5.2193899999999998</v>
      </c>
      <c r="FE294">
        <v>12.004300000000001</v>
      </c>
      <c r="FF294">
        <v>4.9865500000000003</v>
      </c>
      <c r="FG294">
        <v>3.2845499999999999</v>
      </c>
      <c r="FH294">
        <v>9999</v>
      </c>
      <c r="FI294">
        <v>9999</v>
      </c>
      <c r="FJ294">
        <v>9999</v>
      </c>
      <c r="FK294">
        <v>999.9</v>
      </c>
      <c r="FL294">
        <v>1.8657300000000001</v>
      </c>
      <c r="FM294">
        <v>1.86206</v>
      </c>
      <c r="FN294">
        <v>1.86416</v>
      </c>
      <c r="FO294">
        <v>1.8602000000000001</v>
      </c>
      <c r="FP294">
        <v>1.8609599999999999</v>
      </c>
      <c r="FQ294">
        <v>1.86005</v>
      </c>
      <c r="FR294">
        <v>1.8617300000000001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-4.6399999999999997</v>
      </c>
      <c r="GH294">
        <v>0.15</v>
      </c>
      <c r="GI294">
        <v>-2.4104999999999999</v>
      </c>
      <c r="GJ294">
        <v>-2.6733299999999998E-3</v>
      </c>
      <c r="GK294">
        <v>1.6058599999999999E-6</v>
      </c>
      <c r="GL294">
        <v>-4.45944E-10</v>
      </c>
      <c r="GM294">
        <v>-0.1235328524796835</v>
      </c>
      <c r="GN294">
        <v>8.2927637995010707E-4</v>
      </c>
      <c r="GO294">
        <v>4.5700164417846682E-4</v>
      </c>
      <c r="GP294">
        <v>-7.3971344136228166E-6</v>
      </c>
      <c r="GQ294">
        <v>4</v>
      </c>
      <c r="GR294">
        <v>2095</v>
      </c>
      <c r="GS294">
        <v>4</v>
      </c>
      <c r="GT294">
        <v>35</v>
      </c>
      <c r="GU294">
        <v>127.7</v>
      </c>
      <c r="GV294">
        <v>127.8</v>
      </c>
      <c r="GW294">
        <v>3.6730999999999998</v>
      </c>
      <c r="GX294">
        <v>2.52441</v>
      </c>
      <c r="GY294">
        <v>1.4489700000000001</v>
      </c>
      <c r="GZ294">
        <v>2.32544</v>
      </c>
      <c r="HA294">
        <v>1.5478499999999999</v>
      </c>
      <c r="HB294">
        <v>2.2619600000000002</v>
      </c>
      <c r="HC294">
        <v>39.1676</v>
      </c>
      <c r="HD294">
        <v>14.5611</v>
      </c>
      <c r="HE294">
        <v>18</v>
      </c>
      <c r="HF294">
        <v>495.23</v>
      </c>
      <c r="HG294">
        <v>522.08100000000002</v>
      </c>
      <c r="HH294">
        <v>30.9985</v>
      </c>
      <c r="HI294">
        <v>33.0595</v>
      </c>
      <c r="HJ294">
        <v>30</v>
      </c>
      <c r="HK294">
        <v>32.942</v>
      </c>
      <c r="HL294">
        <v>32.920999999999999</v>
      </c>
      <c r="HM294">
        <v>73.487499999999997</v>
      </c>
      <c r="HN294">
        <v>21.393699999999999</v>
      </c>
      <c r="HO294">
        <v>100</v>
      </c>
      <c r="HP294">
        <v>31</v>
      </c>
      <c r="HQ294">
        <v>1862.23</v>
      </c>
      <c r="HR294">
        <v>34.116199999999999</v>
      </c>
      <c r="HS294">
        <v>99.365300000000005</v>
      </c>
      <c r="HT294">
        <v>98.4238</v>
      </c>
    </row>
    <row r="295" spans="1:228" x14ac:dyDescent="0.2">
      <c r="A295">
        <v>280</v>
      </c>
      <c r="B295">
        <v>1669308463.5999999</v>
      </c>
      <c r="C295">
        <v>1114</v>
      </c>
      <c r="D295" t="s">
        <v>919</v>
      </c>
      <c r="E295" t="s">
        <v>920</v>
      </c>
      <c r="F295">
        <v>4</v>
      </c>
      <c r="G295">
        <v>1669308461.5999999</v>
      </c>
      <c r="H295">
        <f t="shared" si="136"/>
        <v>2.9075081292688166E-3</v>
      </c>
      <c r="I295">
        <f t="shared" si="137"/>
        <v>2.9075081292688165</v>
      </c>
      <c r="J295">
        <f t="shared" si="138"/>
        <v>36.065627072241632</v>
      </c>
      <c r="K295">
        <f t="shared" si="139"/>
        <v>1820.212857142857</v>
      </c>
      <c r="L295">
        <f t="shared" si="140"/>
        <v>1414.1318751649885</v>
      </c>
      <c r="M295">
        <f t="shared" si="141"/>
        <v>143.00315471062351</v>
      </c>
      <c r="N295">
        <f t="shared" si="142"/>
        <v>184.06782662041113</v>
      </c>
      <c r="O295">
        <f t="shared" si="143"/>
        <v>0.1662596066069098</v>
      </c>
      <c r="P295">
        <f t="shared" si="144"/>
        <v>2.24978264584565</v>
      </c>
      <c r="Q295">
        <f t="shared" si="145"/>
        <v>0.15972292005128469</v>
      </c>
      <c r="R295">
        <f t="shared" si="146"/>
        <v>0.10039270658453264</v>
      </c>
      <c r="S295">
        <f t="shared" si="147"/>
        <v>226.11792737798575</v>
      </c>
      <c r="T295">
        <f t="shared" si="148"/>
        <v>33.943887312579321</v>
      </c>
      <c r="U295">
        <f t="shared" si="149"/>
        <v>34.014742857142863</v>
      </c>
      <c r="V295">
        <f t="shared" si="150"/>
        <v>5.3474055083625158</v>
      </c>
      <c r="W295">
        <f t="shared" si="151"/>
        <v>70.18008480675887</v>
      </c>
      <c r="X295">
        <f t="shared" si="152"/>
        <v>3.5879205301027235</v>
      </c>
      <c r="Y295">
        <f t="shared" si="153"/>
        <v>5.1124482678840817</v>
      </c>
      <c r="Z295">
        <f t="shared" si="154"/>
        <v>1.7594849782597923</v>
      </c>
      <c r="AA295">
        <f t="shared" si="155"/>
        <v>-128.22110850075481</v>
      </c>
      <c r="AB295">
        <f t="shared" si="156"/>
        <v>-97.429018096244292</v>
      </c>
      <c r="AC295">
        <f t="shared" si="157"/>
        <v>-9.9777326929834018</v>
      </c>
      <c r="AD295">
        <f t="shared" si="158"/>
        <v>-9.5099319119967589</v>
      </c>
      <c r="AE295">
        <f t="shared" si="159"/>
        <v>60.603572187052087</v>
      </c>
      <c r="AF295">
        <f t="shared" si="160"/>
        <v>2.9013665751698303</v>
      </c>
      <c r="AG295">
        <f t="shared" si="161"/>
        <v>36.065627072241632</v>
      </c>
      <c r="AH295">
        <v>1919.315966154652</v>
      </c>
      <c r="AI295">
        <v>1889.829757575757</v>
      </c>
      <c r="AJ295">
        <v>1.771324623115436</v>
      </c>
      <c r="AK295">
        <v>66.400301856687292</v>
      </c>
      <c r="AL295">
        <f t="shared" si="162"/>
        <v>2.9075081292688165</v>
      </c>
      <c r="AM295">
        <v>33.964844104519059</v>
      </c>
      <c r="AN295">
        <v>35.479657575757557</v>
      </c>
      <c r="AO295">
        <v>-1.054535455080095E-4</v>
      </c>
      <c r="AP295">
        <v>80.260018109835471</v>
      </c>
      <c r="AQ295">
        <v>15</v>
      </c>
      <c r="AR295">
        <v>3</v>
      </c>
      <c r="AS295">
        <f t="shared" si="163"/>
        <v>1</v>
      </c>
      <c r="AT295">
        <f t="shared" si="164"/>
        <v>0</v>
      </c>
      <c r="AU295">
        <f t="shared" si="165"/>
        <v>22298.07714973898</v>
      </c>
      <c r="AV295">
        <f t="shared" si="166"/>
        <v>1200.011428571429</v>
      </c>
      <c r="AW295">
        <f t="shared" si="167"/>
        <v>1025.9350421647598</v>
      </c>
      <c r="AX295">
        <f t="shared" si="168"/>
        <v>0.85493772620657382</v>
      </c>
      <c r="AY295">
        <f t="shared" si="169"/>
        <v>0.18842981157868732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1669308461.5999999</v>
      </c>
      <c r="BF295">
        <v>1820.212857142857</v>
      </c>
      <c r="BG295">
        <v>1855.785714285714</v>
      </c>
      <c r="BH295">
        <v>35.480285714285714</v>
      </c>
      <c r="BI295">
        <v>33.969342857142863</v>
      </c>
      <c r="BJ295">
        <v>1824.8642857142861</v>
      </c>
      <c r="BK295">
        <v>35.330300000000001</v>
      </c>
      <c r="BL295">
        <v>500.06842857142863</v>
      </c>
      <c r="BM295">
        <v>101.0244285714286</v>
      </c>
      <c r="BN295">
        <v>9.9912957142857126E-2</v>
      </c>
      <c r="BO295">
        <v>33.211471428571443</v>
      </c>
      <c r="BP295">
        <v>34.014742857142863</v>
      </c>
      <c r="BQ295">
        <v>999.89999999999986</v>
      </c>
      <c r="BR295">
        <v>0</v>
      </c>
      <c r="BS295">
        <v>0</v>
      </c>
      <c r="BT295">
        <v>4496.6971428571433</v>
      </c>
      <c r="BU295">
        <v>0</v>
      </c>
      <c r="BV295">
        <v>162.26514285714279</v>
      </c>
      <c r="BW295">
        <v>-35.573957142857147</v>
      </c>
      <c r="BX295">
        <v>1887.171428571429</v>
      </c>
      <c r="BY295">
        <v>1921.0442857142859</v>
      </c>
      <c r="BZ295">
        <v>1.5109571428571431</v>
      </c>
      <c r="CA295">
        <v>1855.785714285714</v>
      </c>
      <c r="CB295">
        <v>33.969342857142863</v>
      </c>
      <c r="CC295">
        <v>3.584374285714286</v>
      </c>
      <c r="CD295">
        <v>3.4317328571428569</v>
      </c>
      <c r="CE295">
        <v>27.02478571428572</v>
      </c>
      <c r="CF295">
        <v>26.285714285714281</v>
      </c>
      <c r="CG295">
        <v>1200.011428571429</v>
      </c>
      <c r="CH295">
        <v>0.49999185714285721</v>
      </c>
      <c r="CI295">
        <v>0.5000081428571429</v>
      </c>
      <c r="CJ295">
        <v>0</v>
      </c>
      <c r="CK295">
        <v>1160.967142857143</v>
      </c>
      <c r="CL295">
        <v>4.9990899999999998</v>
      </c>
      <c r="CM295">
        <v>12795.6</v>
      </c>
      <c r="CN295">
        <v>9557.925714285715</v>
      </c>
      <c r="CO295">
        <v>42.767714285714291</v>
      </c>
      <c r="CP295">
        <v>44.436999999999998</v>
      </c>
      <c r="CQ295">
        <v>43.561999999999998</v>
      </c>
      <c r="CR295">
        <v>43.436999999999998</v>
      </c>
      <c r="CS295">
        <v>44.186999999999998</v>
      </c>
      <c r="CT295">
        <v>597.49714285714276</v>
      </c>
      <c r="CU295">
        <v>597.51428571428573</v>
      </c>
      <c r="CV295">
        <v>0</v>
      </c>
      <c r="CW295">
        <v>1669308472.7</v>
      </c>
      <c r="CX295">
        <v>0</v>
      </c>
      <c r="CY295">
        <v>1669300797.0999999</v>
      </c>
      <c r="CZ295" t="s">
        <v>356</v>
      </c>
      <c r="DA295">
        <v>1669300797.0999999</v>
      </c>
      <c r="DB295">
        <v>1669300794.5999999</v>
      </c>
      <c r="DC295">
        <v>7</v>
      </c>
      <c r="DD295">
        <v>-0.40400000000000003</v>
      </c>
      <c r="DE295">
        <v>2.3E-2</v>
      </c>
      <c r="DF295">
        <v>-3.4009999999999998</v>
      </c>
      <c r="DG295">
        <v>0.121</v>
      </c>
      <c r="DH295">
        <v>413</v>
      </c>
      <c r="DI295">
        <v>31</v>
      </c>
      <c r="DJ295">
        <v>0.5</v>
      </c>
      <c r="DK295">
        <v>0.27</v>
      </c>
      <c r="DL295">
        <v>-35.371963414634138</v>
      </c>
      <c r="DM295">
        <v>-2.4890780487805619</v>
      </c>
      <c r="DN295">
        <v>0.28237013916272979</v>
      </c>
      <c r="DO295">
        <v>0</v>
      </c>
      <c r="DP295">
        <v>1.5743199999999999</v>
      </c>
      <c r="DQ295">
        <v>-0.47134996515679439</v>
      </c>
      <c r="DR295">
        <v>4.705987804862248E-2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2.94861</v>
      </c>
      <c r="EB295">
        <v>2.59761</v>
      </c>
      <c r="EC295">
        <v>0.26893400000000001</v>
      </c>
      <c r="ED295">
        <v>0.26985500000000001</v>
      </c>
      <c r="EE295">
        <v>0.14335400000000001</v>
      </c>
      <c r="EF295">
        <v>0.13769100000000001</v>
      </c>
      <c r="EG295">
        <v>22150.9</v>
      </c>
      <c r="EH295">
        <v>22519.599999999999</v>
      </c>
      <c r="EI295">
        <v>28204.5</v>
      </c>
      <c r="EJ295">
        <v>29701.8</v>
      </c>
      <c r="EK295">
        <v>33248.300000000003</v>
      </c>
      <c r="EL295">
        <v>35553.300000000003</v>
      </c>
      <c r="EM295">
        <v>39799.4</v>
      </c>
      <c r="EN295">
        <v>42435.9</v>
      </c>
      <c r="EO295">
        <v>1.94062</v>
      </c>
      <c r="EP295">
        <v>1.9183300000000001</v>
      </c>
      <c r="EQ295">
        <v>0.19058600000000001</v>
      </c>
      <c r="ER295">
        <v>0</v>
      </c>
      <c r="ES295">
        <v>30.909600000000001</v>
      </c>
      <c r="ET295">
        <v>999.9</v>
      </c>
      <c r="EU295">
        <v>72</v>
      </c>
      <c r="EV295">
        <v>34.5</v>
      </c>
      <c r="EW295">
        <v>39.149500000000003</v>
      </c>
      <c r="EX295">
        <v>28.904599999999999</v>
      </c>
      <c r="EY295">
        <v>1.6466400000000001</v>
      </c>
      <c r="EZ295">
        <v>1</v>
      </c>
      <c r="FA295">
        <v>0.44890200000000002</v>
      </c>
      <c r="FB295">
        <v>0.198015</v>
      </c>
      <c r="FC295">
        <v>20.275300000000001</v>
      </c>
      <c r="FD295">
        <v>5.2171399999999997</v>
      </c>
      <c r="FE295">
        <v>12.004</v>
      </c>
      <c r="FF295">
        <v>4.9858000000000002</v>
      </c>
      <c r="FG295">
        <v>3.2841300000000002</v>
      </c>
      <c r="FH295">
        <v>9999</v>
      </c>
      <c r="FI295">
        <v>9999</v>
      </c>
      <c r="FJ295">
        <v>9999</v>
      </c>
      <c r="FK295">
        <v>999.9</v>
      </c>
      <c r="FL295">
        <v>1.86575</v>
      </c>
      <c r="FM295">
        <v>1.86209</v>
      </c>
      <c r="FN295">
        <v>1.86415</v>
      </c>
      <c r="FO295">
        <v>1.8602099999999999</v>
      </c>
      <c r="FP295">
        <v>1.8609599999999999</v>
      </c>
      <c r="FQ295">
        <v>1.86005</v>
      </c>
      <c r="FR295">
        <v>1.86174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-4.6500000000000004</v>
      </c>
      <c r="GH295">
        <v>0.15</v>
      </c>
      <c r="GI295">
        <v>-2.4104999999999999</v>
      </c>
      <c r="GJ295">
        <v>-2.6733299999999998E-3</v>
      </c>
      <c r="GK295">
        <v>1.6058599999999999E-6</v>
      </c>
      <c r="GL295">
        <v>-4.45944E-10</v>
      </c>
      <c r="GM295">
        <v>-0.1235328524796835</v>
      </c>
      <c r="GN295">
        <v>8.2927637995010707E-4</v>
      </c>
      <c r="GO295">
        <v>4.5700164417846682E-4</v>
      </c>
      <c r="GP295">
        <v>-7.3971344136228166E-6</v>
      </c>
      <c r="GQ295">
        <v>4</v>
      </c>
      <c r="GR295">
        <v>2095</v>
      </c>
      <c r="GS295">
        <v>4</v>
      </c>
      <c r="GT295">
        <v>35</v>
      </c>
      <c r="GU295">
        <v>127.8</v>
      </c>
      <c r="GV295">
        <v>127.8</v>
      </c>
      <c r="GW295">
        <v>3.6840799999999998</v>
      </c>
      <c r="GX295">
        <v>2.52563</v>
      </c>
      <c r="GY295">
        <v>1.4489700000000001</v>
      </c>
      <c r="GZ295">
        <v>2.32544</v>
      </c>
      <c r="HA295">
        <v>1.5478499999999999</v>
      </c>
      <c r="HB295">
        <v>2.20825</v>
      </c>
      <c r="HC295">
        <v>39.1676</v>
      </c>
      <c r="HD295">
        <v>14.5611</v>
      </c>
      <c r="HE295">
        <v>18</v>
      </c>
      <c r="HF295">
        <v>495.32600000000002</v>
      </c>
      <c r="HG295">
        <v>522.11800000000005</v>
      </c>
      <c r="HH295">
        <v>30.9984</v>
      </c>
      <c r="HI295">
        <v>33.0595</v>
      </c>
      <c r="HJ295">
        <v>30</v>
      </c>
      <c r="HK295">
        <v>32.942</v>
      </c>
      <c r="HL295">
        <v>32.920999999999999</v>
      </c>
      <c r="HM295">
        <v>73.706100000000006</v>
      </c>
      <c r="HN295">
        <v>21.393699999999999</v>
      </c>
      <c r="HO295">
        <v>100</v>
      </c>
      <c r="HP295">
        <v>31</v>
      </c>
      <c r="HQ295">
        <v>1869.08</v>
      </c>
      <c r="HR295">
        <v>34.005499999999998</v>
      </c>
      <c r="HS295">
        <v>99.366699999999994</v>
      </c>
      <c r="HT295">
        <v>98.422600000000003</v>
      </c>
    </row>
    <row r="296" spans="1:228" x14ac:dyDescent="0.2">
      <c r="A296">
        <v>281</v>
      </c>
      <c r="B296">
        <v>1669308467.5999999</v>
      </c>
      <c r="C296">
        <v>1118</v>
      </c>
      <c r="D296" t="s">
        <v>921</v>
      </c>
      <c r="E296" t="s">
        <v>922</v>
      </c>
      <c r="F296">
        <v>4</v>
      </c>
      <c r="G296">
        <v>1669308465.2874999</v>
      </c>
      <c r="H296">
        <f t="shared" si="136"/>
        <v>2.8906785934857166E-3</v>
      </c>
      <c r="I296">
        <f t="shared" si="137"/>
        <v>2.8906785934857164</v>
      </c>
      <c r="J296">
        <f t="shared" si="138"/>
        <v>37.453631595451519</v>
      </c>
      <c r="K296">
        <f t="shared" si="139"/>
        <v>1826.31</v>
      </c>
      <c r="L296">
        <f t="shared" si="140"/>
        <v>1406.1655545782203</v>
      </c>
      <c r="M296">
        <f t="shared" si="141"/>
        <v>142.19891935682179</v>
      </c>
      <c r="N296">
        <f t="shared" si="142"/>
        <v>184.68615417652873</v>
      </c>
      <c r="O296">
        <f t="shared" si="143"/>
        <v>0.16603317085166872</v>
      </c>
      <c r="P296">
        <f t="shared" si="144"/>
        <v>2.2525174545788706</v>
      </c>
      <c r="Q296">
        <f t="shared" si="145"/>
        <v>0.15952148317060744</v>
      </c>
      <c r="R296">
        <f t="shared" si="146"/>
        <v>0.10026469705663844</v>
      </c>
      <c r="S296">
        <f t="shared" si="147"/>
        <v>226.1183392351092</v>
      </c>
      <c r="T296">
        <f t="shared" si="148"/>
        <v>33.925261590037096</v>
      </c>
      <c r="U296">
        <f t="shared" si="149"/>
        <v>33.987812499999997</v>
      </c>
      <c r="V296">
        <f t="shared" si="150"/>
        <v>5.3393788444951085</v>
      </c>
      <c r="W296">
        <f t="shared" si="151"/>
        <v>70.269426845763562</v>
      </c>
      <c r="X296">
        <f t="shared" si="152"/>
        <v>3.5877778945977177</v>
      </c>
      <c r="Y296">
        <f t="shared" si="153"/>
        <v>5.1057452090403945</v>
      </c>
      <c r="Z296">
        <f t="shared" si="154"/>
        <v>1.7516009498973908</v>
      </c>
      <c r="AA296">
        <f t="shared" si="155"/>
        <v>-127.47892597272011</v>
      </c>
      <c r="AB296">
        <f t="shared" si="156"/>
        <v>-97.116781435727916</v>
      </c>
      <c r="AC296">
        <f t="shared" si="157"/>
        <v>-9.9312361093887151</v>
      </c>
      <c r="AD296">
        <f t="shared" si="158"/>
        <v>-8.4086042827275378</v>
      </c>
      <c r="AE296">
        <f t="shared" si="159"/>
        <v>60.570500188515517</v>
      </c>
      <c r="AF296">
        <f t="shared" si="160"/>
        <v>2.8907210929482101</v>
      </c>
      <c r="AG296">
        <f t="shared" si="161"/>
        <v>37.453631595451519</v>
      </c>
      <c r="AH296">
        <v>1926.142446719299</v>
      </c>
      <c r="AI296">
        <v>1896.4838181818179</v>
      </c>
      <c r="AJ296">
        <v>1.658435778896133</v>
      </c>
      <c r="AK296">
        <v>66.400301856687292</v>
      </c>
      <c r="AL296">
        <f t="shared" si="162"/>
        <v>2.8906785934857164</v>
      </c>
      <c r="AM296">
        <v>33.972720356140528</v>
      </c>
      <c r="AN296">
        <v>35.477746060606059</v>
      </c>
      <c r="AO296">
        <v>-2.1070032331175589E-5</v>
      </c>
      <c r="AP296">
        <v>80.260018109835471</v>
      </c>
      <c r="AQ296">
        <v>15</v>
      </c>
      <c r="AR296">
        <v>3</v>
      </c>
      <c r="AS296">
        <f t="shared" si="163"/>
        <v>1</v>
      </c>
      <c r="AT296">
        <f t="shared" si="164"/>
        <v>0</v>
      </c>
      <c r="AU296">
        <f t="shared" si="165"/>
        <v>22346.885078009818</v>
      </c>
      <c r="AV296">
        <f t="shared" si="166"/>
        <v>1200.0137500000001</v>
      </c>
      <c r="AW296">
        <f t="shared" si="167"/>
        <v>1025.9370135933211</v>
      </c>
      <c r="AX296">
        <f t="shared" si="168"/>
        <v>0.8549377151664479</v>
      </c>
      <c r="AY296">
        <f t="shared" si="169"/>
        <v>0.18842979027124412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1669308465.2874999</v>
      </c>
      <c r="BF296">
        <v>1826.31</v>
      </c>
      <c r="BG296">
        <v>1861.8525</v>
      </c>
      <c r="BH296">
        <v>35.478537500000002</v>
      </c>
      <c r="BI296">
        <v>33.973624999999998</v>
      </c>
      <c r="BJ296">
        <v>1830.96875</v>
      </c>
      <c r="BK296">
        <v>35.328587499999998</v>
      </c>
      <c r="BL296">
        <v>500.23099999999999</v>
      </c>
      <c r="BM296">
        <v>101.025125</v>
      </c>
      <c r="BN296">
        <v>0.10017912499999999</v>
      </c>
      <c r="BO296">
        <v>33.188087499999988</v>
      </c>
      <c r="BP296">
        <v>33.987812499999997</v>
      </c>
      <c r="BQ296">
        <v>999.9</v>
      </c>
      <c r="BR296">
        <v>0</v>
      </c>
      <c r="BS296">
        <v>0</v>
      </c>
      <c r="BT296">
        <v>4504.6087500000003</v>
      </c>
      <c r="BU296">
        <v>0</v>
      </c>
      <c r="BV296">
        <v>161.51724999999999</v>
      </c>
      <c r="BW296">
        <v>-35.541537499999997</v>
      </c>
      <c r="BX296">
        <v>1893.49</v>
      </c>
      <c r="BY296">
        <v>1927.33</v>
      </c>
      <c r="BZ296">
        <v>1.5049312500000001</v>
      </c>
      <c r="CA296">
        <v>1861.8525</v>
      </c>
      <c r="CB296">
        <v>33.973624999999998</v>
      </c>
      <c r="CC296">
        <v>3.5842187499999998</v>
      </c>
      <c r="CD296">
        <v>3.432185</v>
      </c>
      <c r="CE296">
        <v>27.024037499999999</v>
      </c>
      <c r="CF296">
        <v>26.287949999999999</v>
      </c>
      <c r="CG296">
        <v>1200.0137500000001</v>
      </c>
      <c r="CH296">
        <v>0.49999399999999999</v>
      </c>
      <c r="CI296">
        <v>0.50000599999999995</v>
      </c>
      <c r="CJ296">
        <v>0</v>
      </c>
      <c r="CK296">
        <v>1161.0450000000001</v>
      </c>
      <c r="CL296">
        <v>4.9990899999999998</v>
      </c>
      <c r="CM296">
        <v>12795.637500000001</v>
      </c>
      <c r="CN296">
        <v>9557.9399999999987</v>
      </c>
      <c r="CO296">
        <v>42.75</v>
      </c>
      <c r="CP296">
        <v>44.436999999999998</v>
      </c>
      <c r="CQ296">
        <v>43.561999999999998</v>
      </c>
      <c r="CR296">
        <v>43.436999999999998</v>
      </c>
      <c r="CS296">
        <v>44.186999999999998</v>
      </c>
      <c r="CT296">
        <v>597.49874999999997</v>
      </c>
      <c r="CU296">
        <v>597.51499999999999</v>
      </c>
      <c r="CV296">
        <v>0</v>
      </c>
      <c r="CW296">
        <v>1669308476.3</v>
      </c>
      <c r="CX296">
        <v>0</v>
      </c>
      <c r="CY296">
        <v>1669300797.0999999</v>
      </c>
      <c r="CZ296" t="s">
        <v>356</v>
      </c>
      <c r="DA296">
        <v>1669300797.0999999</v>
      </c>
      <c r="DB296">
        <v>1669300794.5999999</v>
      </c>
      <c r="DC296">
        <v>7</v>
      </c>
      <c r="DD296">
        <v>-0.40400000000000003</v>
      </c>
      <c r="DE296">
        <v>2.3E-2</v>
      </c>
      <c r="DF296">
        <v>-3.4009999999999998</v>
      </c>
      <c r="DG296">
        <v>0.121</v>
      </c>
      <c r="DH296">
        <v>413</v>
      </c>
      <c r="DI296">
        <v>31</v>
      </c>
      <c r="DJ296">
        <v>0.5</v>
      </c>
      <c r="DK296">
        <v>0.27</v>
      </c>
      <c r="DL296">
        <v>-35.480497560975607</v>
      </c>
      <c r="DM296">
        <v>-1.2203477351916761</v>
      </c>
      <c r="DN296">
        <v>0.19852631881527411</v>
      </c>
      <c r="DO296">
        <v>0</v>
      </c>
      <c r="DP296">
        <v>1.5472465853658539</v>
      </c>
      <c r="DQ296">
        <v>-0.37362668989546732</v>
      </c>
      <c r="DR296">
        <v>3.8084506074969923E-2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357</v>
      </c>
      <c r="EA296">
        <v>2.9484499999999998</v>
      </c>
      <c r="EB296">
        <v>2.5975100000000002</v>
      </c>
      <c r="EC296">
        <v>0.26949099999999998</v>
      </c>
      <c r="ED296">
        <v>0.270422</v>
      </c>
      <c r="EE296">
        <v>0.14335300000000001</v>
      </c>
      <c r="EF296">
        <v>0.13770299999999999</v>
      </c>
      <c r="EG296">
        <v>22134.5</v>
      </c>
      <c r="EH296">
        <v>22502.400000000001</v>
      </c>
      <c r="EI296">
        <v>28205.200000000001</v>
      </c>
      <c r="EJ296">
        <v>29702.1</v>
      </c>
      <c r="EK296">
        <v>33249.199999999997</v>
      </c>
      <c r="EL296">
        <v>35553.5</v>
      </c>
      <c r="EM296">
        <v>39800.400000000001</v>
      </c>
      <c r="EN296">
        <v>42436.7</v>
      </c>
      <c r="EO296">
        <v>1.94058</v>
      </c>
      <c r="EP296">
        <v>1.9182999999999999</v>
      </c>
      <c r="EQ296">
        <v>0.19019800000000001</v>
      </c>
      <c r="ER296">
        <v>0</v>
      </c>
      <c r="ES296">
        <v>30.892600000000002</v>
      </c>
      <c r="ET296">
        <v>999.9</v>
      </c>
      <c r="EU296">
        <v>72</v>
      </c>
      <c r="EV296">
        <v>34.5</v>
      </c>
      <c r="EW296">
        <v>39.1601</v>
      </c>
      <c r="EX296">
        <v>28.814599999999999</v>
      </c>
      <c r="EY296">
        <v>1.4543299999999999</v>
      </c>
      <c r="EZ296">
        <v>1</v>
      </c>
      <c r="FA296">
        <v>0.44884099999999999</v>
      </c>
      <c r="FB296">
        <v>0.19273100000000001</v>
      </c>
      <c r="FC296">
        <v>20.2758</v>
      </c>
      <c r="FD296">
        <v>5.2199900000000001</v>
      </c>
      <c r="FE296">
        <v>12.004099999999999</v>
      </c>
      <c r="FF296">
        <v>4.9870000000000001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1.8657699999999999</v>
      </c>
      <c r="FM296">
        <v>1.8620699999999999</v>
      </c>
      <c r="FN296">
        <v>1.86416</v>
      </c>
      <c r="FO296">
        <v>1.8602000000000001</v>
      </c>
      <c r="FP296">
        <v>1.8609599999999999</v>
      </c>
      <c r="FQ296">
        <v>1.86005</v>
      </c>
      <c r="FR296">
        <v>1.86174</v>
      </c>
      <c r="FS296">
        <v>1.85836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-4.66</v>
      </c>
      <c r="GH296">
        <v>0.15</v>
      </c>
      <c r="GI296">
        <v>-2.4104999999999999</v>
      </c>
      <c r="GJ296">
        <v>-2.6733299999999998E-3</v>
      </c>
      <c r="GK296">
        <v>1.6058599999999999E-6</v>
      </c>
      <c r="GL296">
        <v>-4.45944E-10</v>
      </c>
      <c r="GM296">
        <v>-0.1235328524796835</v>
      </c>
      <c r="GN296">
        <v>8.2927637995010707E-4</v>
      </c>
      <c r="GO296">
        <v>4.5700164417846682E-4</v>
      </c>
      <c r="GP296">
        <v>-7.3971344136228166E-6</v>
      </c>
      <c r="GQ296">
        <v>4</v>
      </c>
      <c r="GR296">
        <v>2095</v>
      </c>
      <c r="GS296">
        <v>4</v>
      </c>
      <c r="GT296">
        <v>35</v>
      </c>
      <c r="GU296">
        <v>127.8</v>
      </c>
      <c r="GV296">
        <v>127.9</v>
      </c>
      <c r="GW296">
        <v>3.6950699999999999</v>
      </c>
      <c r="GX296">
        <v>2.52441</v>
      </c>
      <c r="GY296">
        <v>1.4489700000000001</v>
      </c>
      <c r="GZ296">
        <v>2.32544</v>
      </c>
      <c r="HA296">
        <v>1.5478499999999999</v>
      </c>
      <c r="HB296">
        <v>2.2570800000000002</v>
      </c>
      <c r="HC296">
        <v>39.1676</v>
      </c>
      <c r="HD296">
        <v>14.552300000000001</v>
      </c>
      <c r="HE296">
        <v>18</v>
      </c>
      <c r="HF296">
        <v>495.29399999999998</v>
      </c>
      <c r="HG296">
        <v>522.09900000000005</v>
      </c>
      <c r="HH296">
        <v>30.9985</v>
      </c>
      <c r="HI296">
        <v>33.0595</v>
      </c>
      <c r="HJ296">
        <v>30</v>
      </c>
      <c r="HK296">
        <v>32.942</v>
      </c>
      <c r="HL296">
        <v>32.920999999999999</v>
      </c>
      <c r="HM296">
        <v>73.914500000000004</v>
      </c>
      <c r="HN296">
        <v>21.393699999999999</v>
      </c>
      <c r="HO296">
        <v>100</v>
      </c>
      <c r="HP296">
        <v>31</v>
      </c>
      <c r="HQ296">
        <v>1875.76</v>
      </c>
      <c r="HR296">
        <v>33.997799999999998</v>
      </c>
      <c r="HS296">
        <v>99.369100000000003</v>
      </c>
      <c r="HT296">
        <v>98.424300000000002</v>
      </c>
    </row>
    <row r="297" spans="1:228" x14ac:dyDescent="0.2">
      <c r="A297">
        <v>282</v>
      </c>
      <c r="B297">
        <v>1669308471.5999999</v>
      </c>
      <c r="C297">
        <v>1122</v>
      </c>
      <c r="D297" t="s">
        <v>923</v>
      </c>
      <c r="E297" t="s">
        <v>924</v>
      </c>
      <c r="F297">
        <v>4</v>
      </c>
      <c r="G297">
        <v>1669308469.5999999</v>
      </c>
      <c r="H297">
        <f t="shared" si="136"/>
        <v>2.8756138345048718E-3</v>
      </c>
      <c r="I297">
        <f t="shared" si="137"/>
        <v>2.8756138345048718</v>
      </c>
      <c r="J297">
        <f t="shared" si="138"/>
        <v>36.672419079825048</v>
      </c>
      <c r="K297">
        <f t="shared" si="139"/>
        <v>1833.3857142857139</v>
      </c>
      <c r="L297">
        <f t="shared" si="140"/>
        <v>1419.6386643444584</v>
      </c>
      <c r="M297">
        <f t="shared" si="141"/>
        <v>143.56163186709378</v>
      </c>
      <c r="N297">
        <f t="shared" si="142"/>
        <v>185.40199812479267</v>
      </c>
      <c r="O297">
        <f t="shared" si="143"/>
        <v>0.16547184617777366</v>
      </c>
      <c r="P297">
        <f t="shared" si="144"/>
        <v>2.2540701783509078</v>
      </c>
      <c r="Q297">
        <f t="shared" si="145"/>
        <v>0.15900745976859387</v>
      </c>
      <c r="R297">
        <f t="shared" si="146"/>
        <v>9.9939419602583818E-2</v>
      </c>
      <c r="S297">
        <f t="shared" si="147"/>
        <v>226.11925419266515</v>
      </c>
      <c r="T297">
        <f t="shared" si="148"/>
        <v>33.906354814034458</v>
      </c>
      <c r="U297">
        <f t="shared" si="149"/>
        <v>33.975114285714291</v>
      </c>
      <c r="V297">
        <f t="shared" si="150"/>
        <v>5.3355977445645886</v>
      </c>
      <c r="W297">
        <f t="shared" si="151"/>
        <v>70.355490915228785</v>
      </c>
      <c r="X297">
        <f t="shared" si="152"/>
        <v>3.5874521695174244</v>
      </c>
      <c r="Y297">
        <f t="shared" si="153"/>
        <v>5.0990365113647478</v>
      </c>
      <c r="Z297">
        <f t="shared" si="154"/>
        <v>1.7481455750471642</v>
      </c>
      <c r="AA297">
        <f t="shared" si="155"/>
        <v>-126.81457010166484</v>
      </c>
      <c r="AB297">
        <f t="shared" si="156"/>
        <v>-98.487912133136675</v>
      </c>
      <c r="AC297">
        <f t="shared" si="157"/>
        <v>-10.06273278275091</v>
      </c>
      <c r="AD297">
        <f t="shared" si="158"/>
        <v>-9.2459608248872769</v>
      </c>
      <c r="AE297">
        <f t="shared" si="159"/>
        <v>61.015494777833979</v>
      </c>
      <c r="AF297">
        <f t="shared" si="160"/>
        <v>2.8779981091150653</v>
      </c>
      <c r="AG297">
        <f t="shared" si="161"/>
        <v>36.672419079825048</v>
      </c>
      <c r="AH297">
        <v>1933.1203738244931</v>
      </c>
      <c r="AI297">
        <v>1903.4435151515149</v>
      </c>
      <c r="AJ297">
        <v>1.7439258961462869</v>
      </c>
      <c r="AK297">
        <v>66.400301856687292</v>
      </c>
      <c r="AL297">
        <f t="shared" si="162"/>
        <v>2.8756138345048718</v>
      </c>
      <c r="AM297">
        <v>33.975003313968763</v>
      </c>
      <c r="AN297">
        <v>35.472275151515163</v>
      </c>
      <c r="AO297">
        <v>-3.599560448081714E-6</v>
      </c>
      <c r="AP297">
        <v>80.260018109835471</v>
      </c>
      <c r="AQ297">
        <v>14</v>
      </c>
      <c r="AR297">
        <v>3</v>
      </c>
      <c r="AS297">
        <f t="shared" si="163"/>
        <v>1</v>
      </c>
      <c r="AT297">
        <f t="shared" si="164"/>
        <v>0</v>
      </c>
      <c r="AU297">
        <f t="shared" si="165"/>
        <v>22375.346420549929</v>
      </c>
      <c r="AV297">
        <f t="shared" si="166"/>
        <v>1200.02</v>
      </c>
      <c r="AW297">
        <f t="shared" si="167"/>
        <v>1025.9422208252151</v>
      </c>
      <c r="AX297">
        <f t="shared" si="168"/>
        <v>0.85493760172765054</v>
      </c>
      <c r="AY297">
        <f t="shared" si="169"/>
        <v>0.18842957133436539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1669308469.5999999</v>
      </c>
      <c r="BF297">
        <v>1833.3857142857139</v>
      </c>
      <c r="BG297">
        <v>1869.171428571429</v>
      </c>
      <c r="BH297">
        <v>35.475257142857139</v>
      </c>
      <c r="BI297">
        <v>33.976771428571432</v>
      </c>
      <c r="BJ297">
        <v>1838.0514285714289</v>
      </c>
      <c r="BK297">
        <v>35.325314285714278</v>
      </c>
      <c r="BL297">
        <v>500.16699999999997</v>
      </c>
      <c r="BM297">
        <v>101.02542857142861</v>
      </c>
      <c r="BN297">
        <v>0.1000447428571429</v>
      </c>
      <c r="BO297">
        <v>33.164657142857138</v>
      </c>
      <c r="BP297">
        <v>33.975114285714291</v>
      </c>
      <c r="BQ297">
        <v>999.89999999999986</v>
      </c>
      <c r="BR297">
        <v>0</v>
      </c>
      <c r="BS297">
        <v>0</v>
      </c>
      <c r="BT297">
        <v>4509.1057142857144</v>
      </c>
      <c r="BU297">
        <v>0</v>
      </c>
      <c r="BV297">
        <v>160.4121428571429</v>
      </c>
      <c r="BW297">
        <v>-35.785557142857137</v>
      </c>
      <c r="BX297">
        <v>1900.8171428571429</v>
      </c>
      <c r="BY297">
        <v>1934.9142857142849</v>
      </c>
      <c r="BZ297">
        <v>1.498494285714286</v>
      </c>
      <c r="CA297">
        <v>1869.171428571429</v>
      </c>
      <c r="CB297">
        <v>33.976771428571432</v>
      </c>
      <c r="CC297">
        <v>3.583904285714286</v>
      </c>
      <c r="CD297">
        <v>3.4325185714285711</v>
      </c>
      <c r="CE297">
        <v>27.022571428571428</v>
      </c>
      <c r="CF297">
        <v>26.2896</v>
      </c>
      <c r="CG297">
        <v>1200.02</v>
      </c>
      <c r="CH297">
        <v>0.499996</v>
      </c>
      <c r="CI297">
        <v>0.50000399999999989</v>
      </c>
      <c r="CJ297">
        <v>0</v>
      </c>
      <c r="CK297">
        <v>1160.981428571429</v>
      </c>
      <c r="CL297">
        <v>4.9990899999999998</v>
      </c>
      <c r="CM297">
        <v>12795.82857142857</v>
      </c>
      <c r="CN297">
        <v>9557.9985714285722</v>
      </c>
      <c r="CO297">
        <v>42.75</v>
      </c>
      <c r="CP297">
        <v>44.436999999999998</v>
      </c>
      <c r="CQ297">
        <v>43.561999999999998</v>
      </c>
      <c r="CR297">
        <v>43.428142857142859</v>
      </c>
      <c r="CS297">
        <v>44.160428571428568</v>
      </c>
      <c r="CT297">
        <v>597.50714285714287</v>
      </c>
      <c r="CU297">
        <v>597.51428571428573</v>
      </c>
      <c r="CV297">
        <v>0</v>
      </c>
      <c r="CW297">
        <v>1669308480.5</v>
      </c>
      <c r="CX297">
        <v>0</v>
      </c>
      <c r="CY297">
        <v>1669300797.0999999</v>
      </c>
      <c r="CZ297" t="s">
        <v>356</v>
      </c>
      <c r="DA297">
        <v>1669300797.0999999</v>
      </c>
      <c r="DB297">
        <v>1669300794.5999999</v>
      </c>
      <c r="DC297">
        <v>7</v>
      </c>
      <c r="DD297">
        <v>-0.40400000000000003</v>
      </c>
      <c r="DE297">
        <v>2.3E-2</v>
      </c>
      <c r="DF297">
        <v>-3.4009999999999998</v>
      </c>
      <c r="DG297">
        <v>0.121</v>
      </c>
      <c r="DH297">
        <v>413</v>
      </c>
      <c r="DI297">
        <v>31</v>
      </c>
      <c r="DJ297">
        <v>0.5</v>
      </c>
      <c r="DK297">
        <v>0.27</v>
      </c>
      <c r="DL297">
        <v>-35.6003525</v>
      </c>
      <c r="DM297">
        <v>-0.33990281425879171</v>
      </c>
      <c r="DN297">
        <v>8.7843909827318392E-2</v>
      </c>
      <c r="DO297">
        <v>0</v>
      </c>
      <c r="DP297">
        <v>1.52704025</v>
      </c>
      <c r="DQ297">
        <v>-0.25637887429644202</v>
      </c>
      <c r="DR297">
        <v>2.5941332992687569E-2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2.9481600000000001</v>
      </c>
      <c r="EB297">
        <v>2.5973099999999998</v>
      </c>
      <c r="EC297">
        <v>0.270061</v>
      </c>
      <c r="ED297">
        <v>0.27099400000000001</v>
      </c>
      <c r="EE297">
        <v>0.143341</v>
      </c>
      <c r="EF297">
        <v>0.137715</v>
      </c>
      <c r="EG297">
        <v>22117.5</v>
      </c>
      <c r="EH297">
        <v>22484.6</v>
      </c>
      <c r="EI297">
        <v>28205.599999999999</v>
      </c>
      <c r="EJ297">
        <v>29702.1</v>
      </c>
      <c r="EK297">
        <v>33249.699999999997</v>
      </c>
      <c r="EL297">
        <v>35553</v>
      </c>
      <c r="EM297">
        <v>39800.400000000001</v>
      </c>
      <c r="EN297">
        <v>42436.6</v>
      </c>
      <c r="EO297">
        <v>1.9406000000000001</v>
      </c>
      <c r="EP297">
        <v>1.9185000000000001</v>
      </c>
      <c r="EQ297">
        <v>0.191469</v>
      </c>
      <c r="ER297">
        <v>0</v>
      </c>
      <c r="ES297">
        <v>30.874600000000001</v>
      </c>
      <c r="ET297">
        <v>999.9</v>
      </c>
      <c r="EU297">
        <v>72</v>
      </c>
      <c r="EV297">
        <v>34.5</v>
      </c>
      <c r="EW297">
        <v>39.152900000000002</v>
      </c>
      <c r="EX297">
        <v>29.0246</v>
      </c>
      <c r="EY297">
        <v>1.5304500000000001</v>
      </c>
      <c r="EZ297">
        <v>1</v>
      </c>
      <c r="FA297">
        <v>0.44880100000000001</v>
      </c>
      <c r="FB297">
        <v>0.18629100000000001</v>
      </c>
      <c r="FC297">
        <v>20.2759</v>
      </c>
      <c r="FD297">
        <v>5.2195400000000003</v>
      </c>
      <c r="FE297">
        <v>12.004</v>
      </c>
      <c r="FF297">
        <v>4.9866000000000001</v>
      </c>
      <c r="FG297">
        <v>3.2845499999999999</v>
      </c>
      <c r="FH297">
        <v>9999</v>
      </c>
      <c r="FI297">
        <v>9999</v>
      </c>
      <c r="FJ297">
        <v>9999</v>
      </c>
      <c r="FK297">
        <v>999.9</v>
      </c>
      <c r="FL297">
        <v>1.8657600000000001</v>
      </c>
      <c r="FM297">
        <v>1.86208</v>
      </c>
      <c r="FN297">
        <v>1.8641700000000001</v>
      </c>
      <c r="FO297">
        <v>1.8602099999999999</v>
      </c>
      <c r="FP297">
        <v>1.8609599999999999</v>
      </c>
      <c r="FQ297">
        <v>1.86005</v>
      </c>
      <c r="FR297">
        <v>1.8617300000000001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-4.67</v>
      </c>
      <c r="GH297">
        <v>0.14990000000000001</v>
      </c>
      <c r="GI297">
        <v>-2.4104999999999999</v>
      </c>
      <c r="GJ297">
        <v>-2.6733299999999998E-3</v>
      </c>
      <c r="GK297">
        <v>1.6058599999999999E-6</v>
      </c>
      <c r="GL297">
        <v>-4.45944E-10</v>
      </c>
      <c r="GM297">
        <v>-0.1235328524796835</v>
      </c>
      <c r="GN297">
        <v>8.2927637995010707E-4</v>
      </c>
      <c r="GO297">
        <v>4.5700164417846682E-4</v>
      </c>
      <c r="GP297">
        <v>-7.3971344136228166E-6</v>
      </c>
      <c r="GQ297">
        <v>4</v>
      </c>
      <c r="GR297">
        <v>2095</v>
      </c>
      <c r="GS297">
        <v>4</v>
      </c>
      <c r="GT297">
        <v>35</v>
      </c>
      <c r="GU297">
        <v>127.9</v>
      </c>
      <c r="GV297">
        <v>128</v>
      </c>
      <c r="GW297">
        <v>3.7060499999999998</v>
      </c>
      <c r="GX297">
        <v>2.51831</v>
      </c>
      <c r="GY297">
        <v>1.4489700000000001</v>
      </c>
      <c r="GZ297">
        <v>2.32544</v>
      </c>
      <c r="HA297">
        <v>1.5478499999999999</v>
      </c>
      <c r="HB297">
        <v>2.2827099999999998</v>
      </c>
      <c r="HC297">
        <v>39.1676</v>
      </c>
      <c r="HD297">
        <v>14.552300000000001</v>
      </c>
      <c r="HE297">
        <v>18</v>
      </c>
      <c r="HF297">
        <v>495.31</v>
      </c>
      <c r="HG297">
        <v>522.245</v>
      </c>
      <c r="HH297">
        <v>30.9983</v>
      </c>
      <c r="HI297">
        <v>33.0595</v>
      </c>
      <c r="HJ297">
        <v>29.9999</v>
      </c>
      <c r="HK297">
        <v>32.942</v>
      </c>
      <c r="HL297">
        <v>32.920999999999999</v>
      </c>
      <c r="HM297">
        <v>74.121799999999993</v>
      </c>
      <c r="HN297">
        <v>21.393699999999999</v>
      </c>
      <c r="HO297">
        <v>100</v>
      </c>
      <c r="HP297">
        <v>31</v>
      </c>
      <c r="HQ297">
        <v>1882.45</v>
      </c>
      <c r="HR297">
        <v>33.994700000000002</v>
      </c>
      <c r="HS297">
        <v>99.369699999999995</v>
      </c>
      <c r="HT297">
        <v>98.424000000000007</v>
      </c>
    </row>
    <row r="298" spans="1:228" x14ac:dyDescent="0.2">
      <c r="A298">
        <v>283</v>
      </c>
      <c r="B298">
        <v>1669308475.5999999</v>
      </c>
      <c r="C298">
        <v>1126</v>
      </c>
      <c r="D298" t="s">
        <v>925</v>
      </c>
      <c r="E298" t="s">
        <v>926</v>
      </c>
      <c r="F298">
        <v>4</v>
      </c>
      <c r="G298">
        <v>1669308473.2874999</v>
      </c>
      <c r="H298">
        <f t="shared" si="136"/>
        <v>2.8531525413632124E-3</v>
      </c>
      <c r="I298">
        <f t="shared" si="137"/>
        <v>2.8531525413632122</v>
      </c>
      <c r="J298">
        <f t="shared" si="138"/>
        <v>36.546582760126356</v>
      </c>
      <c r="K298">
        <f t="shared" si="139"/>
        <v>1839.6324999999999</v>
      </c>
      <c r="L298">
        <f t="shared" si="140"/>
        <v>1424.3792637990978</v>
      </c>
      <c r="M298">
        <f t="shared" si="141"/>
        <v>144.04140816062343</v>
      </c>
      <c r="N298">
        <f t="shared" si="142"/>
        <v>186.03419927027437</v>
      </c>
      <c r="O298">
        <f t="shared" si="143"/>
        <v>0.16425484036577467</v>
      </c>
      <c r="P298">
        <f t="shared" si="144"/>
        <v>2.2505117367667795</v>
      </c>
      <c r="Q298">
        <f t="shared" si="145"/>
        <v>0.157873569692002</v>
      </c>
      <c r="R298">
        <f t="shared" si="146"/>
        <v>9.9223656548828171E-2</v>
      </c>
      <c r="S298">
        <f t="shared" si="147"/>
        <v>226.11467942762837</v>
      </c>
      <c r="T298">
        <f t="shared" si="148"/>
        <v>33.903256965227406</v>
      </c>
      <c r="U298">
        <f t="shared" si="149"/>
        <v>33.968950000000007</v>
      </c>
      <c r="V298">
        <f t="shared" si="150"/>
        <v>5.3337630678757071</v>
      </c>
      <c r="W298">
        <f t="shared" si="151"/>
        <v>70.388040591849347</v>
      </c>
      <c r="X298">
        <f t="shared" si="152"/>
        <v>3.5867871842936907</v>
      </c>
      <c r="Y298">
        <f t="shared" si="153"/>
        <v>5.095733812355939</v>
      </c>
      <c r="Z298">
        <f t="shared" si="154"/>
        <v>1.7469758835820164</v>
      </c>
      <c r="AA298">
        <f t="shared" si="155"/>
        <v>-125.82402707411767</v>
      </c>
      <c r="AB298">
        <f t="shared" si="156"/>
        <v>-98.985228363926268</v>
      </c>
      <c r="AC298">
        <f t="shared" si="157"/>
        <v>-10.128658507477036</v>
      </c>
      <c r="AD298">
        <f t="shared" si="158"/>
        <v>-8.823234517892601</v>
      </c>
      <c r="AE298">
        <f t="shared" si="159"/>
        <v>61.070000210812779</v>
      </c>
      <c r="AF298">
        <f t="shared" si="160"/>
        <v>2.8589386033383288</v>
      </c>
      <c r="AG298">
        <f t="shared" si="161"/>
        <v>36.546582760126356</v>
      </c>
      <c r="AH298">
        <v>1940.2511350663631</v>
      </c>
      <c r="AI298">
        <v>1910.5079393939391</v>
      </c>
      <c r="AJ298">
        <v>1.7683561138996291</v>
      </c>
      <c r="AK298">
        <v>66.400301856687292</v>
      </c>
      <c r="AL298">
        <f t="shared" si="162"/>
        <v>2.8531525413632122</v>
      </c>
      <c r="AM298">
        <v>33.978378892191742</v>
      </c>
      <c r="AN298">
        <v>35.465226060606057</v>
      </c>
      <c r="AO298">
        <v>-1.42192045046219E-4</v>
      </c>
      <c r="AP298">
        <v>80.260018109835471</v>
      </c>
      <c r="AQ298">
        <v>15</v>
      </c>
      <c r="AR298">
        <v>3</v>
      </c>
      <c r="AS298">
        <f t="shared" si="163"/>
        <v>1</v>
      </c>
      <c r="AT298">
        <f t="shared" si="164"/>
        <v>0</v>
      </c>
      <c r="AU298">
        <f t="shared" si="165"/>
        <v>22314.832180952217</v>
      </c>
      <c r="AV298">
        <f t="shared" si="166"/>
        <v>1199.99875</v>
      </c>
      <c r="AW298">
        <f t="shared" si="167"/>
        <v>1025.9237577345223</v>
      </c>
      <c r="AX298">
        <f t="shared" si="168"/>
        <v>0.85493735533851378</v>
      </c>
      <c r="AY298">
        <f t="shared" si="169"/>
        <v>0.18842909580333178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1669308473.2874999</v>
      </c>
      <c r="BF298">
        <v>1839.6324999999999</v>
      </c>
      <c r="BG298">
        <v>1875.4475</v>
      </c>
      <c r="BH298">
        <v>35.468587499999998</v>
      </c>
      <c r="BI298">
        <v>33.979637500000003</v>
      </c>
      <c r="BJ298">
        <v>1844.3074999999999</v>
      </c>
      <c r="BK298">
        <v>35.318649999999998</v>
      </c>
      <c r="BL298">
        <v>500.04012499999999</v>
      </c>
      <c r="BM298">
        <v>101.025875</v>
      </c>
      <c r="BN298">
        <v>9.9865749999999989E-2</v>
      </c>
      <c r="BO298">
        <v>33.153112499999999</v>
      </c>
      <c r="BP298">
        <v>33.968950000000007</v>
      </c>
      <c r="BQ298">
        <v>999.9</v>
      </c>
      <c r="BR298">
        <v>0</v>
      </c>
      <c r="BS298">
        <v>0</v>
      </c>
      <c r="BT298">
        <v>4498.75</v>
      </c>
      <c r="BU298">
        <v>0</v>
      </c>
      <c r="BV298">
        <v>159.34287499999999</v>
      </c>
      <c r="BW298">
        <v>-35.815575000000003</v>
      </c>
      <c r="BX298">
        <v>1907.28125</v>
      </c>
      <c r="BY298">
        <v>1941.4175</v>
      </c>
      <c r="BZ298">
        <v>1.48896625</v>
      </c>
      <c r="CA298">
        <v>1875.4475</v>
      </c>
      <c r="CB298">
        <v>33.979637500000003</v>
      </c>
      <c r="CC298">
        <v>3.58324</v>
      </c>
      <c r="CD298">
        <v>3.4328150000000002</v>
      </c>
      <c r="CE298">
        <v>27.019387500000001</v>
      </c>
      <c r="CF298">
        <v>26.291049999999998</v>
      </c>
      <c r="CG298">
        <v>1199.99875</v>
      </c>
      <c r="CH298">
        <v>0.50000449999999996</v>
      </c>
      <c r="CI298">
        <v>0.49999549999999998</v>
      </c>
      <c r="CJ298">
        <v>0</v>
      </c>
      <c r="CK298">
        <v>1161.0150000000001</v>
      </c>
      <c r="CL298">
        <v>4.9990899999999998</v>
      </c>
      <c r="CM298">
        <v>12795.9125</v>
      </c>
      <c r="CN298">
        <v>9557.869999999999</v>
      </c>
      <c r="CO298">
        <v>42.75</v>
      </c>
      <c r="CP298">
        <v>44.41375</v>
      </c>
      <c r="CQ298">
        <v>43.561999999999998</v>
      </c>
      <c r="CR298">
        <v>43.375</v>
      </c>
      <c r="CS298">
        <v>44.125</v>
      </c>
      <c r="CT298">
        <v>597.50874999999996</v>
      </c>
      <c r="CU298">
        <v>597.49624999999992</v>
      </c>
      <c r="CV298">
        <v>0</v>
      </c>
      <c r="CW298">
        <v>1669308484.7</v>
      </c>
      <c r="CX298">
        <v>0</v>
      </c>
      <c r="CY298">
        <v>1669300797.0999999</v>
      </c>
      <c r="CZ298" t="s">
        <v>356</v>
      </c>
      <c r="DA298">
        <v>1669300797.0999999</v>
      </c>
      <c r="DB298">
        <v>1669300794.5999999</v>
      </c>
      <c r="DC298">
        <v>7</v>
      </c>
      <c r="DD298">
        <v>-0.40400000000000003</v>
      </c>
      <c r="DE298">
        <v>2.3E-2</v>
      </c>
      <c r="DF298">
        <v>-3.4009999999999998</v>
      </c>
      <c r="DG298">
        <v>0.121</v>
      </c>
      <c r="DH298">
        <v>413</v>
      </c>
      <c r="DI298">
        <v>31</v>
      </c>
      <c r="DJ298">
        <v>0.5</v>
      </c>
      <c r="DK298">
        <v>0.27</v>
      </c>
      <c r="DL298">
        <v>-35.652953658536589</v>
      </c>
      <c r="DM298">
        <v>-0.95961951219519659</v>
      </c>
      <c r="DN298">
        <v>0.1279044328787306</v>
      </c>
      <c r="DO298">
        <v>0</v>
      </c>
      <c r="DP298">
        <v>1.5113297560975609</v>
      </c>
      <c r="DQ298">
        <v>-0.18470090592334551</v>
      </c>
      <c r="DR298">
        <v>1.9753935759470619E-2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2.9481000000000002</v>
      </c>
      <c r="EB298">
        <v>2.5973099999999998</v>
      </c>
      <c r="EC298">
        <v>0.270625</v>
      </c>
      <c r="ED298">
        <v>0.27154099999999998</v>
      </c>
      <c r="EE298">
        <v>0.143321</v>
      </c>
      <c r="EF298">
        <v>0.13772200000000001</v>
      </c>
      <c r="EG298">
        <v>22100.1</v>
      </c>
      <c r="EH298">
        <v>22467.7</v>
      </c>
      <c r="EI298">
        <v>28205.3</v>
      </c>
      <c r="EJ298">
        <v>29702.1</v>
      </c>
      <c r="EK298">
        <v>33250.300000000003</v>
      </c>
      <c r="EL298">
        <v>35552.699999999997</v>
      </c>
      <c r="EM298">
        <v>39800.199999999997</v>
      </c>
      <c r="EN298">
        <v>42436.6</v>
      </c>
      <c r="EO298">
        <v>1.94025</v>
      </c>
      <c r="EP298">
        <v>1.91852</v>
      </c>
      <c r="EQ298">
        <v>0.19116</v>
      </c>
      <c r="ER298">
        <v>0</v>
      </c>
      <c r="ES298">
        <v>30.855699999999999</v>
      </c>
      <c r="ET298">
        <v>999.9</v>
      </c>
      <c r="EU298">
        <v>72</v>
      </c>
      <c r="EV298">
        <v>34.5</v>
      </c>
      <c r="EW298">
        <v>39.156399999999998</v>
      </c>
      <c r="EX298">
        <v>29.054600000000001</v>
      </c>
      <c r="EY298">
        <v>1.83494</v>
      </c>
      <c r="EZ298">
        <v>1</v>
      </c>
      <c r="FA298">
        <v>0.44880300000000001</v>
      </c>
      <c r="FB298">
        <v>0.181258</v>
      </c>
      <c r="FC298">
        <v>20.2759</v>
      </c>
      <c r="FD298">
        <v>5.2195400000000003</v>
      </c>
      <c r="FE298">
        <v>12.004300000000001</v>
      </c>
      <c r="FF298">
        <v>4.9867499999999998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1.86574</v>
      </c>
      <c r="FM298">
        <v>1.86208</v>
      </c>
      <c r="FN298">
        <v>1.8641700000000001</v>
      </c>
      <c r="FO298">
        <v>1.8602099999999999</v>
      </c>
      <c r="FP298">
        <v>1.8609599999999999</v>
      </c>
      <c r="FQ298">
        <v>1.86005</v>
      </c>
      <c r="FR298">
        <v>1.86174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-4.6900000000000004</v>
      </c>
      <c r="GH298">
        <v>0.14990000000000001</v>
      </c>
      <c r="GI298">
        <v>-2.4104999999999999</v>
      </c>
      <c r="GJ298">
        <v>-2.6733299999999998E-3</v>
      </c>
      <c r="GK298">
        <v>1.6058599999999999E-6</v>
      </c>
      <c r="GL298">
        <v>-4.45944E-10</v>
      </c>
      <c r="GM298">
        <v>-0.1235328524796835</v>
      </c>
      <c r="GN298">
        <v>8.2927637995010707E-4</v>
      </c>
      <c r="GO298">
        <v>4.5700164417846682E-4</v>
      </c>
      <c r="GP298">
        <v>-7.3971344136228166E-6</v>
      </c>
      <c r="GQ298">
        <v>4</v>
      </c>
      <c r="GR298">
        <v>2095</v>
      </c>
      <c r="GS298">
        <v>4</v>
      </c>
      <c r="GT298">
        <v>35</v>
      </c>
      <c r="GU298">
        <v>128</v>
      </c>
      <c r="GV298">
        <v>128</v>
      </c>
      <c r="GW298">
        <v>3.7170399999999999</v>
      </c>
      <c r="GX298">
        <v>2.52441</v>
      </c>
      <c r="GY298">
        <v>1.4489700000000001</v>
      </c>
      <c r="GZ298">
        <v>2.32544</v>
      </c>
      <c r="HA298">
        <v>1.5478499999999999</v>
      </c>
      <c r="HB298">
        <v>2.2644000000000002</v>
      </c>
      <c r="HC298">
        <v>39.1676</v>
      </c>
      <c r="HD298">
        <v>14.5436</v>
      </c>
      <c r="HE298">
        <v>18</v>
      </c>
      <c r="HF298">
        <v>495.08699999999999</v>
      </c>
      <c r="HG298">
        <v>522.26300000000003</v>
      </c>
      <c r="HH298">
        <v>30.9985</v>
      </c>
      <c r="HI298">
        <v>33.057400000000001</v>
      </c>
      <c r="HJ298">
        <v>29.9999</v>
      </c>
      <c r="HK298">
        <v>32.942</v>
      </c>
      <c r="HL298">
        <v>32.920999999999999</v>
      </c>
      <c r="HM298">
        <v>74.330600000000004</v>
      </c>
      <c r="HN298">
        <v>21.393699999999999</v>
      </c>
      <c r="HO298">
        <v>100</v>
      </c>
      <c r="HP298">
        <v>31</v>
      </c>
      <c r="HQ298">
        <v>1889.14</v>
      </c>
      <c r="HR298">
        <v>33.989899999999999</v>
      </c>
      <c r="HS298">
        <v>99.369</v>
      </c>
      <c r="HT298">
        <v>98.424000000000007</v>
      </c>
    </row>
    <row r="299" spans="1:228" x14ac:dyDescent="0.2">
      <c r="A299">
        <v>284</v>
      </c>
      <c r="B299">
        <v>1669308479.5999999</v>
      </c>
      <c r="C299">
        <v>1130</v>
      </c>
      <c r="D299" t="s">
        <v>927</v>
      </c>
      <c r="E299" t="s">
        <v>928</v>
      </c>
      <c r="F299">
        <v>4</v>
      </c>
      <c r="G299">
        <v>1669308477.5999999</v>
      </c>
      <c r="H299">
        <f t="shared" si="136"/>
        <v>2.851344030593912E-3</v>
      </c>
      <c r="I299">
        <f t="shared" si="137"/>
        <v>2.8513440305939119</v>
      </c>
      <c r="J299">
        <f t="shared" si="138"/>
        <v>37.094949069300441</v>
      </c>
      <c r="K299">
        <f t="shared" si="139"/>
        <v>1846.908571428572</v>
      </c>
      <c r="L299">
        <f t="shared" si="140"/>
        <v>1427.6190200105605</v>
      </c>
      <c r="M299">
        <f t="shared" si="141"/>
        <v>144.36792145363017</v>
      </c>
      <c r="N299">
        <f t="shared" si="142"/>
        <v>186.76856208462675</v>
      </c>
      <c r="O299">
        <f t="shared" si="143"/>
        <v>0.16490248213794742</v>
      </c>
      <c r="P299">
        <f t="shared" si="144"/>
        <v>2.2527117076421681</v>
      </c>
      <c r="Q299">
        <f t="shared" si="145"/>
        <v>0.15847786709761391</v>
      </c>
      <c r="R299">
        <f t="shared" si="146"/>
        <v>9.9605037326811224E-2</v>
      </c>
      <c r="S299">
        <f t="shared" si="147"/>
        <v>226.11471806792596</v>
      </c>
      <c r="T299">
        <f t="shared" si="148"/>
        <v>33.890655832632511</v>
      </c>
      <c r="U299">
        <f t="shared" si="149"/>
        <v>33.941828571428573</v>
      </c>
      <c r="V299">
        <f t="shared" si="150"/>
        <v>5.3256974309505916</v>
      </c>
      <c r="W299">
        <f t="shared" si="151"/>
        <v>70.430477817946695</v>
      </c>
      <c r="X299">
        <f t="shared" si="152"/>
        <v>3.5864242827850528</v>
      </c>
      <c r="Y299">
        <f t="shared" si="153"/>
        <v>5.0921481635485666</v>
      </c>
      <c r="Z299">
        <f t="shared" si="154"/>
        <v>1.7392731481655388</v>
      </c>
      <c r="AA299">
        <f t="shared" si="155"/>
        <v>-125.74427174919151</v>
      </c>
      <c r="AB299">
        <f t="shared" si="156"/>
        <v>-97.311232594999083</v>
      </c>
      <c r="AC299">
        <f t="shared" si="157"/>
        <v>-9.9457117132337309</v>
      </c>
      <c r="AD299">
        <f t="shared" si="158"/>
        <v>-6.886497989498352</v>
      </c>
      <c r="AE299">
        <f t="shared" si="159"/>
        <v>61.041366141790206</v>
      </c>
      <c r="AF299">
        <f t="shared" si="160"/>
        <v>2.8493352649259251</v>
      </c>
      <c r="AG299">
        <f t="shared" si="161"/>
        <v>37.094949069300441</v>
      </c>
      <c r="AH299">
        <v>1947.1566846008971</v>
      </c>
      <c r="AI299">
        <v>1917.3798787878779</v>
      </c>
      <c r="AJ299">
        <v>1.717128576215516</v>
      </c>
      <c r="AK299">
        <v>66.400301856687292</v>
      </c>
      <c r="AL299">
        <f t="shared" si="162"/>
        <v>2.8513440305939119</v>
      </c>
      <c r="AM299">
        <v>33.981777807089422</v>
      </c>
      <c r="AN299">
        <v>35.467003636363621</v>
      </c>
      <c r="AO299">
        <v>-6.2309541210358202E-5</v>
      </c>
      <c r="AP299">
        <v>80.260018109835471</v>
      </c>
      <c r="AQ299">
        <v>14</v>
      </c>
      <c r="AR299">
        <v>3</v>
      </c>
      <c r="AS299">
        <f t="shared" si="163"/>
        <v>1</v>
      </c>
      <c r="AT299">
        <f t="shared" si="164"/>
        <v>0</v>
      </c>
      <c r="AU299">
        <f t="shared" si="165"/>
        <v>22353.707542285581</v>
      </c>
      <c r="AV299">
        <f t="shared" si="166"/>
        <v>1199.998571428571</v>
      </c>
      <c r="AW299">
        <f t="shared" si="167"/>
        <v>1025.9236425222412</v>
      </c>
      <c r="AX299">
        <f t="shared" si="168"/>
        <v>0.8549373865511376</v>
      </c>
      <c r="AY299">
        <f t="shared" si="169"/>
        <v>0.18842915604369556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1669308477.5999999</v>
      </c>
      <c r="BF299">
        <v>1846.908571428572</v>
      </c>
      <c r="BG299">
        <v>1882.7057142857141</v>
      </c>
      <c r="BH299">
        <v>35.465271428571427</v>
      </c>
      <c r="BI299">
        <v>33.981485714285711</v>
      </c>
      <c r="BJ299">
        <v>1851.5971428571429</v>
      </c>
      <c r="BK299">
        <v>35.315371428571432</v>
      </c>
      <c r="BL299">
        <v>500.09671428571431</v>
      </c>
      <c r="BM299">
        <v>101.02500000000001</v>
      </c>
      <c r="BN299">
        <v>9.9963614285714278E-2</v>
      </c>
      <c r="BO299">
        <v>33.140571428571427</v>
      </c>
      <c r="BP299">
        <v>33.941828571428573</v>
      </c>
      <c r="BQ299">
        <v>999.89999999999986</v>
      </c>
      <c r="BR299">
        <v>0</v>
      </c>
      <c r="BS299">
        <v>0</v>
      </c>
      <c r="BT299">
        <v>4505.1785714285716</v>
      </c>
      <c r="BU299">
        <v>0</v>
      </c>
      <c r="BV299">
        <v>158.36971428571431</v>
      </c>
      <c r="BW299">
        <v>-35.794585714285716</v>
      </c>
      <c r="BX299">
        <v>1914.818571428571</v>
      </c>
      <c r="BY299">
        <v>1948.9328571428571</v>
      </c>
      <c r="BZ299">
        <v>1.483788571428571</v>
      </c>
      <c r="CA299">
        <v>1882.7057142857141</v>
      </c>
      <c r="CB299">
        <v>33.981485714285711</v>
      </c>
      <c r="CC299">
        <v>3.5828799999999998</v>
      </c>
      <c r="CD299">
        <v>3.4329800000000001</v>
      </c>
      <c r="CE299">
        <v>27.017671428571429</v>
      </c>
      <c r="CF299">
        <v>26.291899999999998</v>
      </c>
      <c r="CG299">
        <v>1199.998571428571</v>
      </c>
      <c r="CH299">
        <v>0.500004</v>
      </c>
      <c r="CI299">
        <v>0.49999599999999988</v>
      </c>
      <c r="CJ299">
        <v>0</v>
      </c>
      <c r="CK299">
        <v>1161.1928571428571</v>
      </c>
      <c r="CL299">
        <v>4.9990899999999998</v>
      </c>
      <c r="CM299">
        <v>12794.8</v>
      </c>
      <c r="CN299">
        <v>9557.8728571428564</v>
      </c>
      <c r="CO299">
        <v>42.75</v>
      </c>
      <c r="CP299">
        <v>44.375</v>
      </c>
      <c r="CQ299">
        <v>43.517714285714291</v>
      </c>
      <c r="CR299">
        <v>43.375</v>
      </c>
      <c r="CS299">
        <v>44.125</v>
      </c>
      <c r="CT299">
        <v>597.50714285714287</v>
      </c>
      <c r="CU299">
        <v>597.49714285714276</v>
      </c>
      <c r="CV299">
        <v>0</v>
      </c>
      <c r="CW299">
        <v>1669308488.3</v>
      </c>
      <c r="CX299">
        <v>0</v>
      </c>
      <c r="CY299">
        <v>1669300797.0999999</v>
      </c>
      <c r="CZ299" t="s">
        <v>356</v>
      </c>
      <c r="DA299">
        <v>1669300797.0999999</v>
      </c>
      <c r="DB299">
        <v>1669300794.5999999</v>
      </c>
      <c r="DC299">
        <v>7</v>
      </c>
      <c r="DD299">
        <v>-0.40400000000000003</v>
      </c>
      <c r="DE299">
        <v>2.3E-2</v>
      </c>
      <c r="DF299">
        <v>-3.4009999999999998</v>
      </c>
      <c r="DG299">
        <v>0.121</v>
      </c>
      <c r="DH299">
        <v>413</v>
      </c>
      <c r="DI299">
        <v>31</v>
      </c>
      <c r="DJ299">
        <v>0.5</v>
      </c>
      <c r="DK299">
        <v>0.27</v>
      </c>
      <c r="DL299">
        <v>-35.691939024390237</v>
      </c>
      <c r="DM299">
        <v>-0.90166829268288451</v>
      </c>
      <c r="DN299">
        <v>0.12744197891311951</v>
      </c>
      <c r="DO299">
        <v>0</v>
      </c>
      <c r="DP299">
        <v>1.499100243902439</v>
      </c>
      <c r="DQ299">
        <v>-0.11428745644599041</v>
      </c>
      <c r="DR299">
        <v>1.144518505381723E-2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2.9483700000000002</v>
      </c>
      <c r="EB299">
        <v>2.5975100000000002</v>
      </c>
      <c r="EC299">
        <v>0.27118599999999998</v>
      </c>
      <c r="ED299">
        <v>0.27210499999999999</v>
      </c>
      <c r="EE299">
        <v>0.14332700000000001</v>
      </c>
      <c r="EF299">
        <v>0.13772100000000001</v>
      </c>
      <c r="EG299">
        <v>22082.799999999999</v>
      </c>
      <c r="EH299">
        <v>22449.7</v>
      </c>
      <c r="EI299">
        <v>28205.1</v>
      </c>
      <c r="EJ299">
        <v>29701.5</v>
      </c>
      <c r="EK299">
        <v>33250</v>
      </c>
      <c r="EL299">
        <v>35551.800000000003</v>
      </c>
      <c r="EM299">
        <v>39800.1</v>
      </c>
      <c r="EN299">
        <v>42435.4</v>
      </c>
      <c r="EO299">
        <v>1.9406000000000001</v>
      </c>
      <c r="EP299">
        <v>1.9184699999999999</v>
      </c>
      <c r="EQ299">
        <v>0.19108900000000001</v>
      </c>
      <c r="ER299">
        <v>0</v>
      </c>
      <c r="ES299">
        <v>30.8369</v>
      </c>
      <c r="ET299">
        <v>999.9</v>
      </c>
      <c r="EU299">
        <v>72</v>
      </c>
      <c r="EV299">
        <v>34.5</v>
      </c>
      <c r="EW299">
        <v>39.153199999999998</v>
      </c>
      <c r="EX299">
        <v>29.084599999999998</v>
      </c>
      <c r="EY299">
        <v>2.0953499999999998</v>
      </c>
      <c r="EZ299">
        <v>1</v>
      </c>
      <c r="FA299">
        <v>0.44825500000000001</v>
      </c>
      <c r="FB299">
        <v>0.17730399999999999</v>
      </c>
      <c r="FC299">
        <v>20.2758</v>
      </c>
      <c r="FD299">
        <v>5.2196899999999999</v>
      </c>
      <c r="FE299">
        <v>12.004</v>
      </c>
      <c r="FF299">
        <v>4.9870999999999999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1.86575</v>
      </c>
      <c r="FM299">
        <v>1.86206</v>
      </c>
      <c r="FN299">
        <v>1.8641399999999999</v>
      </c>
      <c r="FO299">
        <v>1.8602099999999999</v>
      </c>
      <c r="FP299">
        <v>1.8609599999999999</v>
      </c>
      <c r="FQ299">
        <v>1.86005</v>
      </c>
      <c r="FR299">
        <v>1.8617600000000001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-4.6900000000000004</v>
      </c>
      <c r="GH299">
        <v>0.14990000000000001</v>
      </c>
      <c r="GI299">
        <v>-2.4104999999999999</v>
      </c>
      <c r="GJ299">
        <v>-2.6733299999999998E-3</v>
      </c>
      <c r="GK299">
        <v>1.6058599999999999E-6</v>
      </c>
      <c r="GL299">
        <v>-4.45944E-10</v>
      </c>
      <c r="GM299">
        <v>-0.1235328524796835</v>
      </c>
      <c r="GN299">
        <v>8.2927637995010707E-4</v>
      </c>
      <c r="GO299">
        <v>4.5700164417846682E-4</v>
      </c>
      <c r="GP299">
        <v>-7.3971344136228166E-6</v>
      </c>
      <c r="GQ299">
        <v>4</v>
      </c>
      <c r="GR299">
        <v>2095</v>
      </c>
      <c r="GS299">
        <v>4</v>
      </c>
      <c r="GT299">
        <v>35</v>
      </c>
      <c r="GU299">
        <v>128</v>
      </c>
      <c r="GV299">
        <v>128.1</v>
      </c>
      <c r="GW299">
        <v>3.72559</v>
      </c>
      <c r="GX299">
        <v>2.50122</v>
      </c>
      <c r="GY299">
        <v>1.4489700000000001</v>
      </c>
      <c r="GZ299">
        <v>2.32544</v>
      </c>
      <c r="HA299">
        <v>1.5478499999999999</v>
      </c>
      <c r="HB299">
        <v>2.3535200000000001</v>
      </c>
      <c r="HC299">
        <v>39.1676</v>
      </c>
      <c r="HD299">
        <v>14.5611</v>
      </c>
      <c r="HE299">
        <v>18</v>
      </c>
      <c r="HF299">
        <v>495.31</v>
      </c>
      <c r="HG299">
        <v>522.22699999999998</v>
      </c>
      <c r="HH299">
        <v>30.998699999999999</v>
      </c>
      <c r="HI299">
        <v>33.056600000000003</v>
      </c>
      <c r="HJ299">
        <v>29.9999</v>
      </c>
      <c r="HK299">
        <v>32.942</v>
      </c>
      <c r="HL299">
        <v>32.920999999999999</v>
      </c>
      <c r="HM299">
        <v>74.534099999999995</v>
      </c>
      <c r="HN299">
        <v>21.393699999999999</v>
      </c>
      <c r="HO299">
        <v>100</v>
      </c>
      <c r="HP299">
        <v>31</v>
      </c>
      <c r="HQ299">
        <v>1895.83</v>
      </c>
      <c r="HR299">
        <v>33.9788</v>
      </c>
      <c r="HS299">
        <v>99.368499999999997</v>
      </c>
      <c r="HT299">
        <v>98.421499999999995</v>
      </c>
    </row>
    <row r="300" spans="1:228" x14ac:dyDescent="0.2">
      <c r="A300">
        <v>285</v>
      </c>
      <c r="B300">
        <v>1669308483.5999999</v>
      </c>
      <c r="C300">
        <v>1134</v>
      </c>
      <c r="D300" t="s">
        <v>929</v>
      </c>
      <c r="E300" t="s">
        <v>930</v>
      </c>
      <c r="F300">
        <v>4</v>
      </c>
      <c r="G300">
        <v>1669308481.2874999</v>
      </c>
      <c r="H300">
        <f t="shared" si="136"/>
        <v>2.8634069423933762E-3</v>
      </c>
      <c r="I300">
        <f t="shared" si="137"/>
        <v>2.8634069423933761</v>
      </c>
      <c r="J300">
        <f t="shared" si="138"/>
        <v>36.013953219155589</v>
      </c>
      <c r="K300">
        <f t="shared" si="139"/>
        <v>1853.17875</v>
      </c>
      <c r="L300">
        <f t="shared" si="140"/>
        <v>1446.7550782209753</v>
      </c>
      <c r="M300">
        <f t="shared" si="141"/>
        <v>146.30436838532893</v>
      </c>
      <c r="N300">
        <f t="shared" si="142"/>
        <v>187.4043164633369</v>
      </c>
      <c r="O300">
        <f t="shared" si="143"/>
        <v>0.16598361860555033</v>
      </c>
      <c r="P300">
        <f t="shared" si="144"/>
        <v>2.2529864124114338</v>
      </c>
      <c r="Q300">
        <f t="shared" si="145"/>
        <v>0.15947703272201344</v>
      </c>
      <c r="R300">
        <f t="shared" si="146"/>
        <v>0.10023648415313936</v>
      </c>
      <c r="S300">
        <f t="shared" si="147"/>
        <v>226.11451457295391</v>
      </c>
      <c r="T300">
        <f t="shared" si="148"/>
        <v>33.884900931705161</v>
      </c>
      <c r="U300">
        <f t="shared" si="149"/>
        <v>33.931787499999999</v>
      </c>
      <c r="V300">
        <f t="shared" si="150"/>
        <v>5.3227140099689043</v>
      </c>
      <c r="W300">
        <f t="shared" si="151"/>
        <v>70.448251320099942</v>
      </c>
      <c r="X300">
        <f t="shared" si="152"/>
        <v>3.5869877593948796</v>
      </c>
      <c r="Y300">
        <f t="shared" si="153"/>
        <v>5.0916633020406259</v>
      </c>
      <c r="Z300">
        <f t="shared" si="154"/>
        <v>1.7357262505740247</v>
      </c>
      <c r="AA300">
        <f t="shared" si="155"/>
        <v>-126.2762461595479</v>
      </c>
      <c r="AB300">
        <f t="shared" si="156"/>
        <v>-96.30953373567543</v>
      </c>
      <c r="AC300">
        <f t="shared" si="157"/>
        <v>-9.8415670934166766</v>
      </c>
      <c r="AD300">
        <f t="shared" si="158"/>
        <v>-6.3128324156860884</v>
      </c>
      <c r="AE300">
        <f t="shared" si="159"/>
        <v>60.785086601673541</v>
      </c>
      <c r="AF300">
        <f t="shared" si="160"/>
        <v>2.8571382203828826</v>
      </c>
      <c r="AG300">
        <f t="shared" si="161"/>
        <v>36.013953219155589</v>
      </c>
      <c r="AH300">
        <v>1954.1199312838839</v>
      </c>
      <c r="AI300">
        <v>1924.5672727272729</v>
      </c>
      <c r="AJ300">
        <v>1.7896307537697389</v>
      </c>
      <c r="AK300">
        <v>66.400301856687292</v>
      </c>
      <c r="AL300">
        <f t="shared" si="162"/>
        <v>2.8634069423933761</v>
      </c>
      <c r="AM300">
        <v>33.981817758129921</v>
      </c>
      <c r="AN300">
        <v>35.471953333333339</v>
      </c>
      <c r="AO300">
        <v>1.3569234532950661E-4</v>
      </c>
      <c r="AP300">
        <v>80.260018109835471</v>
      </c>
      <c r="AQ300">
        <v>15</v>
      </c>
      <c r="AR300">
        <v>3</v>
      </c>
      <c r="AS300">
        <f t="shared" si="163"/>
        <v>1</v>
      </c>
      <c r="AT300">
        <f t="shared" si="164"/>
        <v>0</v>
      </c>
      <c r="AU300">
        <f t="shared" si="165"/>
        <v>22358.528926353229</v>
      </c>
      <c r="AV300">
        <f t="shared" si="166"/>
        <v>1199.9949999999999</v>
      </c>
      <c r="AW300">
        <f t="shared" si="167"/>
        <v>1025.9208324212195</v>
      </c>
      <c r="AX300">
        <f t="shared" si="168"/>
        <v>0.8549375892576383</v>
      </c>
      <c r="AY300">
        <f t="shared" si="169"/>
        <v>0.1884295472672419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1669308481.2874999</v>
      </c>
      <c r="BF300">
        <v>1853.17875</v>
      </c>
      <c r="BG300">
        <v>1888.8525</v>
      </c>
      <c r="BH300">
        <v>35.470525000000002</v>
      </c>
      <c r="BI300">
        <v>33.982787500000001</v>
      </c>
      <c r="BJ300">
        <v>1857.8712499999999</v>
      </c>
      <c r="BK300">
        <v>35.320599999999999</v>
      </c>
      <c r="BL300">
        <v>500.13150000000002</v>
      </c>
      <c r="BM300">
        <v>101.025875</v>
      </c>
      <c r="BN300">
        <v>9.9996675000000007E-2</v>
      </c>
      <c r="BO300">
        <v>33.138874999999999</v>
      </c>
      <c r="BP300">
        <v>33.931787499999999</v>
      </c>
      <c r="BQ300">
        <v>999.9</v>
      </c>
      <c r="BR300">
        <v>0</v>
      </c>
      <c r="BS300">
        <v>0</v>
      </c>
      <c r="BT300">
        <v>4505.9375</v>
      </c>
      <c r="BU300">
        <v>0</v>
      </c>
      <c r="BV300">
        <v>157.75337500000001</v>
      </c>
      <c r="BW300">
        <v>-35.673537500000002</v>
      </c>
      <c r="BX300">
        <v>1921.33</v>
      </c>
      <c r="BY300">
        <v>1955.2987499999999</v>
      </c>
      <c r="BZ300">
        <v>1.4877525</v>
      </c>
      <c r="CA300">
        <v>1888.8525</v>
      </c>
      <c r="CB300">
        <v>33.982787500000001</v>
      </c>
      <c r="CC300">
        <v>3.58344</v>
      </c>
      <c r="CD300">
        <v>3.4331412499999998</v>
      </c>
      <c r="CE300">
        <v>27.020350000000001</v>
      </c>
      <c r="CF300">
        <v>26.2926875</v>
      </c>
      <c r="CG300">
        <v>1199.9949999999999</v>
      </c>
      <c r="CH300">
        <v>0.49999749999999998</v>
      </c>
      <c r="CI300">
        <v>0.50000249999999991</v>
      </c>
      <c r="CJ300">
        <v>0</v>
      </c>
      <c r="CK300">
        <v>1161.3087499999999</v>
      </c>
      <c r="CL300">
        <v>4.9990899999999998</v>
      </c>
      <c r="CM300">
        <v>12793.5625</v>
      </c>
      <c r="CN300">
        <v>9557.8125</v>
      </c>
      <c r="CO300">
        <v>42.726374999999997</v>
      </c>
      <c r="CP300">
        <v>44.375</v>
      </c>
      <c r="CQ300">
        <v>43.515500000000003</v>
      </c>
      <c r="CR300">
        <v>43.375</v>
      </c>
      <c r="CS300">
        <v>44.109250000000003</v>
      </c>
      <c r="CT300">
        <v>597.495</v>
      </c>
      <c r="CU300">
        <v>597.50125000000003</v>
      </c>
      <c r="CV300">
        <v>0</v>
      </c>
      <c r="CW300">
        <v>1669308492.5</v>
      </c>
      <c r="CX300">
        <v>0</v>
      </c>
      <c r="CY300">
        <v>1669300797.0999999</v>
      </c>
      <c r="CZ300" t="s">
        <v>356</v>
      </c>
      <c r="DA300">
        <v>1669300797.0999999</v>
      </c>
      <c r="DB300">
        <v>1669300794.5999999</v>
      </c>
      <c r="DC300">
        <v>7</v>
      </c>
      <c r="DD300">
        <v>-0.40400000000000003</v>
      </c>
      <c r="DE300">
        <v>2.3E-2</v>
      </c>
      <c r="DF300">
        <v>-3.4009999999999998</v>
      </c>
      <c r="DG300">
        <v>0.121</v>
      </c>
      <c r="DH300">
        <v>413</v>
      </c>
      <c r="DI300">
        <v>31</v>
      </c>
      <c r="DJ300">
        <v>0.5</v>
      </c>
      <c r="DK300">
        <v>0.27</v>
      </c>
      <c r="DL300">
        <v>-35.714145000000002</v>
      </c>
      <c r="DM300">
        <v>-0.70232195121942631</v>
      </c>
      <c r="DN300">
        <v>0.129902698105158</v>
      </c>
      <c r="DO300">
        <v>0</v>
      </c>
      <c r="DP300">
        <v>1.4938117500000001</v>
      </c>
      <c r="DQ300">
        <v>-8.2139774859291206E-2</v>
      </c>
      <c r="DR300">
        <v>8.6719564942116731E-3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2.9481999999999999</v>
      </c>
      <c r="EB300">
        <v>2.5973700000000002</v>
      </c>
      <c r="EC300">
        <v>0.27176499999999998</v>
      </c>
      <c r="ED300">
        <v>0.27265200000000001</v>
      </c>
      <c r="EE300">
        <v>0.143341</v>
      </c>
      <c r="EF300">
        <v>0.13772999999999999</v>
      </c>
      <c r="EG300">
        <v>22065.4</v>
      </c>
      <c r="EH300">
        <v>22432.7</v>
      </c>
      <c r="EI300">
        <v>28205.4</v>
      </c>
      <c r="EJ300">
        <v>29701.4</v>
      </c>
      <c r="EK300">
        <v>33249.599999999999</v>
      </c>
      <c r="EL300">
        <v>35551.4</v>
      </c>
      <c r="EM300">
        <v>39800.199999999997</v>
      </c>
      <c r="EN300">
        <v>42435.3</v>
      </c>
      <c r="EO300">
        <v>1.94035</v>
      </c>
      <c r="EP300">
        <v>1.91855</v>
      </c>
      <c r="EQ300">
        <v>0.19101799999999999</v>
      </c>
      <c r="ER300">
        <v>0</v>
      </c>
      <c r="ES300">
        <v>30.8203</v>
      </c>
      <c r="ET300">
        <v>999.9</v>
      </c>
      <c r="EU300">
        <v>72.099999999999994</v>
      </c>
      <c r="EV300">
        <v>34.5</v>
      </c>
      <c r="EW300">
        <v>39.209099999999999</v>
      </c>
      <c r="EX300">
        <v>28.964600000000001</v>
      </c>
      <c r="EY300">
        <v>2.3958400000000002</v>
      </c>
      <c r="EZ300">
        <v>1</v>
      </c>
      <c r="FA300">
        <v>0.44830799999999998</v>
      </c>
      <c r="FB300">
        <v>0.17322699999999999</v>
      </c>
      <c r="FC300">
        <v>20.275700000000001</v>
      </c>
      <c r="FD300">
        <v>5.2192400000000001</v>
      </c>
      <c r="FE300">
        <v>12.004</v>
      </c>
      <c r="FF300">
        <v>4.9867999999999997</v>
      </c>
      <c r="FG300">
        <v>3.2844000000000002</v>
      </c>
      <c r="FH300">
        <v>9999</v>
      </c>
      <c r="FI300">
        <v>9999</v>
      </c>
      <c r="FJ300">
        <v>9999</v>
      </c>
      <c r="FK300">
        <v>999.9</v>
      </c>
      <c r="FL300">
        <v>1.8657300000000001</v>
      </c>
      <c r="FM300">
        <v>1.8621099999999999</v>
      </c>
      <c r="FN300">
        <v>1.86416</v>
      </c>
      <c r="FO300">
        <v>1.8602000000000001</v>
      </c>
      <c r="FP300">
        <v>1.8609599999999999</v>
      </c>
      <c r="FQ300">
        <v>1.86005</v>
      </c>
      <c r="FR300">
        <v>1.86174</v>
      </c>
      <c r="FS300">
        <v>1.85836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-4.7</v>
      </c>
      <c r="GH300">
        <v>0.15</v>
      </c>
      <c r="GI300">
        <v>-2.4104999999999999</v>
      </c>
      <c r="GJ300">
        <v>-2.6733299999999998E-3</v>
      </c>
      <c r="GK300">
        <v>1.6058599999999999E-6</v>
      </c>
      <c r="GL300">
        <v>-4.45944E-10</v>
      </c>
      <c r="GM300">
        <v>-0.1235328524796835</v>
      </c>
      <c r="GN300">
        <v>8.2927637995010707E-4</v>
      </c>
      <c r="GO300">
        <v>4.5700164417846682E-4</v>
      </c>
      <c r="GP300">
        <v>-7.3971344136228166E-6</v>
      </c>
      <c r="GQ300">
        <v>4</v>
      </c>
      <c r="GR300">
        <v>2095</v>
      </c>
      <c r="GS300">
        <v>4</v>
      </c>
      <c r="GT300">
        <v>35</v>
      </c>
      <c r="GU300">
        <v>128.1</v>
      </c>
      <c r="GV300">
        <v>128.19999999999999</v>
      </c>
      <c r="GW300">
        <v>3.7365699999999999</v>
      </c>
      <c r="GX300">
        <v>2.5</v>
      </c>
      <c r="GY300">
        <v>1.4489700000000001</v>
      </c>
      <c r="GZ300">
        <v>2.32544</v>
      </c>
      <c r="HA300">
        <v>1.5478499999999999</v>
      </c>
      <c r="HB300">
        <v>2.3828100000000001</v>
      </c>
      <c r="HC300">
        <v>39.1676</v>
      </c>
      <c r="HD300">
        <v>14.5611</v>
      </c>
      <c r="HE300">
        <v>18</v>
      </c>
      <c r="HF300">
        <v>495.15100000000001</v>
      </c>
      <c r="HG300">
        <v>522.28099999999995</v>
      </c>
      <c r="HH300">
        <v>30.998799999999999</v>
      </c>
      <c r="HI300">
        <v>33.056600000000003</v>
      </c>
      <c r="HJ300">
        <v>30</v>
      </c>
      <c r="HK300">
        <v>32.942</v>
      </c>
      <c r="HL300">
        <v>32.920999999999999</v>
      </c>
      <c r="HM300">
        <v>74.7423</v>
      </c>
      <c r="HN300">
        <v>21.393699999999999</v>
      </c>
      <c r="HO300">
        <v>100</v>
      </c>
      <c r="HP300">
        <v>31</v>
      </c>
      <c r="HQ300">
        <v>1902.52</v>
      </c>
      <c r="HR300">
        <v>33.968600000000002</v>
      </c>
      <c r="HS300">
        <v>99.369100000000003</v>
      </c>
      <c r="HT300">
        <v>98.421300000000002</v>
      </c>
    </row>
    <row r="301" spans="1:228" x14ac:dyDescent="0.2">
      <c r="A301">
        <v>286</v>
      </c>
      <c r="B301">
        <v>1669308487.5999999</v>
      </c>
      <c r="C301">
        <v>1138</v>
      </c>
      <c r="D301" t="s">
        <v>931</v>
      </c>
      <c r="E301" t="s">
        <v>932</v>
      </c>
      <c r="F301">
        <v>4</v>
      </c>
      <c r="G301">
        <v>1669308485.5999999</v>
      </c>
      <c r="H301">
        <f t="shared" si="136"/>
        <v>2.865090810857512E-3</v>
      </c>
      <c r="I301">
        <f t="shared" si="137"/>
        <v>2.8650908108575122</v>
      </c>
      <c r="J301">
        <f t="shared" si="138"/>
        <v>36.443869392192255</v>
      </c>
      <c r="K301">
        <f t="shared" si="139"/>
        <v>1860.52</v>
      </c>
      <c r="L301">
        <f t="shared" si="140"/>
        <v>1451.8516775455164</v>
      </c>
      <c r="M301">
        <f t="shared" si="141"/>
        <v>146.82051853006664</v>
      </c>
      <c r="N301">
        <f t="shared" si="142"/>
        <v>188.14767056464405</v>
      </c>
      <c r="O301">
        <f t="shared" si="143"/>
        <v>0.16692722271543439</v>
      </c>
      <c r="P301">
        <f t="shared" si="144"/>
        <v>2.2538401579000205</v>
      </c>
      <c r="Q301">
        <f t="shared" si="145"/>
        <v>0.16035041107373552</v>
      </c>
      <c r="R301">
        <f t="shared" si="146"/>
        <v>0.10078831648254299</v>
      </c>
      <c r="S301">
        <f t="shared" si="147"/>
        <v>226.11108952096492</v>
      </c>
      <c r="T301">
        <f t="shared" si="148"/>
        <v>33.886630284714059</v>
      </c>
      <c r="U301">
        <f t="shared" si="149"/>
        <v>33.904914285714291</v>
      </c>
      <c r="V301">
        <f t="shared" si="150"/>
        <v>5.314736541821139</v>
      </c>
      <c r="W301">
        <f t="shared" si="151"/>
        <v>70.445643227487423</v>
      </c>
      <c r="X301">
        <f t="shared" si="152"/>
        <v>3.5873719948449008</v>
      </c>
      <c r="Y301">
        <f t="shared" si="153"/>
        <v>5.0923972448662829</v>
      </c>
      <c r="Z301">
        <f t="shared" si="154"/>
        <v>1.7273645469762382</v>
      </c>
      <c r="AA301">
        <f t="shared" si="155"/>
        <v>-126.35050475881629</v>
      </c>
      <c r="AB301">
        <f t="shared" si="156"/>
        <v>-92.768673170942549</v>
      </c>
      <c r="AC301">
        <f t="shared" si="157"/>
        <v>-9.4750186860091077</v>
      </c>
      <c r="AD301">
        <f t="shared" si="158"/>
        <v>-2.4831070948030032</v>
      </c>
      <c r="AE301">
        <f t="shared" si="159"/>
        <v>60.648311302243762</v>
      </c>
      <c r="AF301">
        <f t="shared" si="160"/>
        <v>2.8577057489431419</v>
      </c>
      <c r="AG301">
        <f t="shared" si="161"/>
        <v>36.443869392192255</v>
      </c>
      <c r="AH301">
        <v>1961.0923779636969</v>
      </c>
      <c r="AI301">
        <v>1931.5438181818181</v>
      </c>
      <c r="AJ301">
        <v>1.743064321609451</v>
      </c>
      <c r="AK301">
        <v>66.400301856687292</v>
      </c>
      <c r="AL301">
        <f t="shared" si="162"/>
        <v>2.8650908108575122</v>
      </c>
      <c r="AM301">
        <v>33.984305604022808</v>
      </c>
      <c r="AN301">
        <v>35.475998181818177</v>
      </c>
      <c r="AO301">
        <v>3.4797679576225397E-5</v>
      </c>
      <c r="AP301">
        <v>80.260018109835471</v>
      </c>
      <c r="AQ301">
        <v>15</v>
      </c>
      <c r="AR301">
        <v>3</v>
      </c>
      <c r="AS301">
        <f t="shared" si="163"/>
        <v>1</v>
      </c>
      <c r="AT301">
        <f t="shared" si="164"/>
        <v>0</v>
      </c>
      <c r="AU301">
        <f t="shared" si="165"/>
        <v>22373.034563181311</v>
      </c>
      <c r="AV301">
        <f t="shared" si="166"/>
        <v>1199.974285714286</v>
      </c>
      <c r="AW301">
        <f t="shared" si="167"/>
        <v>1025.9033707362514</v>
      </c>
      <c r="AX301">
        <f t="shared" si="168"/>
        <v>0.85493779570916506</v>
      </c>
      <c r="AY301">
        <f t="shared" si="169"/>
        <v>0.18842994571868851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1669308485.5999999</v>
      </c>
      <c r="BF301">
        <v>1860.52</v>
      </c>
      <c r="BG301">
        <v>1896.1328571428569</v>
      </c>
      <c r="BH301">
        <v>35.474142857142859</v>
      </c>
      <c r="BI301">
        <v>33.986071428571428</v>
      </c>
      <c r="BJ301">
        <v>1865.224285714286</v>
      </c>
      <c r="BK301">
        <v>35.324171428571432</v>
      </c>
      <c r="BL301">
        <v>500.11671428571418</v>
      </c>
      <c r="BM301">
        <v>101.0264285714286</v>
      </c>
      <c r="BN301">
        <v>9.9961128571428581E-2</v>
      </c>
      <c r="BO301">
        <v>33.141442857142863</v>
      </c>
      <c r="BP301">
        <v>33.904914285714291</v>
      </c>
      <c r="BQ301">
        <v>999.89999999999986</v>
      </c>
      <c r="BR301">
        <v>0</v>
      </c>
      <c r="BS301">
        <v>0</v>
      </c>
      <c r="BT301">
        <v>4508.3928571428569</v>
      </c>
      <c r="BU301">
        <v>0</v>
      </c>
      <c r="BV301">
        <v>157.19685714285711</v>
      </c>
      <c r="BW301">
        <v>-35.612071428571433</v>
      </c>
      <c r="BX301">
        <v>1928.9485714285711</v>
      </c>
      <c r="BY301">
        <v>1962.8428571428569</v>
      </c>
      <c r="BZ301">
        <v>1.4880871428571429</v>
      </c>
      <c r="CA301">
        <v>1896.1328571428569</v>
      </c>
      <c r="CB301">
        <v>33.986071428571428</v>
      </c>
      <c r="CC301">
        <v>3.583831428571429</v>
      </c>
      <c r="CD301">
        <v>3.4334957142857152</v>
      </c>
      <c r="CE301">
        <v>27.022214285714281</v>
      </c>
      <c r="CF301">
        <v>26.294428571428568</v>
      </c>
      <c r="CG301">
        <v>1199.974285714286</v>
      </c>
      <c r="CH301">
        <v>0.49999199999999988</v>
      </c>
      <c r="CI301">
        <v>0.50000800000000001</v>
      </c>
      <c r="CJ301">
        <v>0</v>
      </c>
      <c r="CK301">
        <v>1161.1314285714291</v>
      </c>
      <c r="CL301">
        <v>4.9990899999999998</v>
      </c>
      <c r="CM301">
        <v>12791.21428571429</v>
      </c>
      <c r="CN301">
        <v>9557.6214285714286</v>
      </c>
      <c r="CO301">
        <v>42.723000000000013</v>
      </c>
      <c r="CP301">
        <v>44.375</v>
      </c>
      <c r="CQ301">
        <v>43.517714285714291</v>
      </c>
      <c r="CR301">
        <v>43.375</v>
      </c>
      <c r="CS301">
        <v>44.08</v>
      </c>
      <c r="CT301">
        <v>597.47571428571439</v>
      </c>
      <c r="CU301">
        <v>597.49857142857138</v>
      </c>
      <c r="CV301">
        <v>0</v>
      </c>
      <c r="CW301">
        <v>1669308496.7</v>
      </c>
      <c r="CX301">
        <v>0</v>
      </c>
      <c r="CY301">
        <v>1669300797.0999999</v>
      </c>
      <c r="CZ301" t="s">
        <v>356</v>
      </c>
      <c r="DA301">
        <v>1669300797.0999999</v>
      </c>
      <c r="DB301">
        <v>1669300794.5999999</v>
      </c>
      <c r="DC301">
        <v>7</v>
      </c>
      <c r="DD301">
        <v>-0.40400000000000003</v>
      </c>
      <c r="DE301">
        <v>2.3E-2</v>
      </c>
      <c r="DF301">
        <v>-3.4009999999999998</v>
      </c>
      <c r="DG301">
        <v>0.121</v>
      </c>
      <c r="DH301">
        <v>413</v>
      </c>
      <c r="DI301">
        <v>31</v>
      </c>
      <c r="DJ301">
        <v>0.5</v>
      </c>
      <c r="DK301">
        <v>0.27</v>
      </c>
      <c r="DL301">
        <v>-35.72805609756098</v>
      </c>
      <c r="DM301">
        <v>0.4865540069685852</v>
      </c>
      <c r="DN301">
        <v>0.1079415176996667</v>
      </c>
      <c r="DO301">
        <v>0</v>
      </c>
      <c r="DP301">
        <v>1.4901660975609761</v>
      </c>
      <c r="DQ301">
        <v>-4.3759233449476062E-2</v>
      </c>
      <c r="DR301">
        <v>6.2152396802669426E-3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363</v>
      </c>
      <c r="EA301">
        <v>2.9483600000000001</v>
      </c>
      <c r="EB301">
        <v>2.5974499999999998</v>
      </c>
      <c r="EC301">
        <v>0.27232499999999998</v>
      </c>
      <c r="ED301">
        <v>0.273202</v>
      </c>
      <c r="EE301">
        <v>0.14335400000000001</v>
      </c>
      <c r="EF301">
        <v>0.137737</v>
      </c>
      <c r="EG301">
        <v>22048.7</v>
      </c>
      <c r="EH301">
        <v>22415.8</v>
      </c>
      <c r="EI301">
        <v>28205.9</v>
      </c>
      <c r="EJ301">
        <v>29701.599999999999</v>
      </c>
      <c r="EK301">
        <v>33250.1</v>
      </c>
      <c r="EL301">
        <v>35551.300000000003</v>
      </c>
      <c r="EM301">
        <v>39801.300000000003</v>
      </c>
      <c r="EN301">
        <v>42435.6</v>
      </c>
      <c r="EO301">
        <v>1.94035</v>
      </c>
      <c r="EP301">
        <v>1.9185000000000001</v>
      </c>
      <c r="EQ301">
        <v>0.191353</v>
      </c>
      <c r="ER301">
        <v>0</v>
      </c>
      <c r="ES301">
        <v>30.8063</v>
      </c>
      <c r="ET301">
        <v>999.9</v>
      </c>
      <c r="EU301">
        <v>72</v>
      </c>
      <c r="EV301">
        <v>34.5</v>
      </c>
      <c r="EW301">
        <v>39.153399999999998</v>
      </c>
      <c r="EX301">
        <v>28.964600000000001</v>
      </c>
      <c r="EY301">
        <v>2.4959899999999999</v>
      </c>
      <c r="EZ301">
        <v>1</v>
      </c>
      <c r="FA301">
        <v>0.44824199999999997</v>
      </c>
      <c r="FB301">
        <v>0.17226900000000001</v>
      </c>
      <c r="FC301">
        <v>20.2758</v>
      </c>
      <c r="FD301">
        <v>5.2192400000000001</v>
      </c>
      <c r="FE301">
        <v>12.004099999999999</v>
      </c>
      <c r="FF301">
        <v>4.9871999999999996</v>
      </c>
      <c r="FG301">
        <v>3.2845499999999999</v>
      </c>
      <c r="FH301">
        <v>9999</v>
      </c>
      <c r="FI301">
        <v>9999</v>
      </c>
      <c r="FJ301">
        <v>9999</v>
      </c>
      <c r="FK301">
        <v>999.9</v>
      </c>
      <c r="FL301">
        <v>1.86574</v>
      </c>
      <c r="FM301">
        <v>1.86209</v>
      </c>
      <c r="FN301">
        <v>1.86416</v>
      </c>
      <c r="FO301">
        <v>1.8602000000000001</v>
      </c>
      <c r="FP301">
        <v>1.8609599999999999</v>
      </c>
      <c r="FQ301">
        <v>1.86005</v>
      </c>
      <c r="FR301">
        <v>1.8617600000000001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-4.71</v>
      </c>
      <c r="GH301">
        <v>0.15</v>
      </c>
      <c r="GI301">
        <v>-2.4104999999999999</v>
      </c>
      <c r="GJ301">
        <v>-2.6733299999999998E-3</v>
      </c>
      <c r="GK301">
        <v>1.6058599999999999E-6</v>
      </c>
      <c r="GL301">
        <v>-4.45944E-10</v>
      </c>
      <c r="GM301">
        <v>-0.1235328524796835</v>
      </c>
      <c r="GN301">
        <v>8.2927637995010707E-4</v>
      </c>
      <c r="GO301">
        <v>4.5700164417846682E-4</v>
      </c>
      <c r="GP301">
        <v>-7.3971344136228166E-6</v>
      </c>
      <c r="GQ301">
        <v>4</v>
      </c>
      <c r="GR301">
        <v>2095</v>
      </c>
      <c r="GS301">
        <v>4</v>
      </c>
      <c r="GT301">
        <v>35</v>
      </c>
      <c r="GU301">
        <v>128.19999999999999</v>
      </c>
      <c r="GV301">
        <v>128.19999999999999</v>
      </c>
      <c r="GW301">
        <v>3.74634</v>
      </c>
      <c r="GX301">
        <v>2.49756</v>
      </c>
      <c r="GY301">
        <v>1.4489700000000001</v>
      </c>
      <c r="GZ301">
        <v>2.32544</v>
      </c>
      <c r="HA301">
        <v>1.5478499999999999</v>
      </c>
      <c r="HB301">
        <v>2.3767100000000001</v>
      </c>
      <c r="HC301">
        <v>39.142800000000001</v>
      </c>
      <c r="HD301">
        <v>14.552300000000001</v>
      </c>
      <c r="HE301">
        <v>18</v>
      </c>
      <c r="HF301">
        <v>495.15100000000001</v>
      </c>
      <c r="HG301">
        <v>522.245</v>
      </c>
      <c r="HH301">
        <v>30.999400000000001</v>
      </c>
      <c r="HI301">
        <v>33.053699999999999</v>
      </c>
      <c r="HJ301">
        <v>30</v>
      </c>
      <c r="HK301">
        <v>32.942</v>
      </c>
      <c r="HL301">
        <v>32.920999999999999</v>
      </c>
      <c r="HM301">
        <v>74.951899999999995</v>
      </c>
      <c r="HN301">
        <v>21.393699999999999</v>
      </c>
      <c r="HO301">
        <v>100</v>
      </c>
      <c r="HP301">
        <v>31</v>
      </c>
      <c r="HQ301">
        <v>1909.2</v>
      </c>
      <c r="HR301">
        <v>33.958300000000001</v>
      </c>
      <c r="HS301">
        <v>99.371300000000005</v>
      </c>
      <c r="HT301">
        <v>98.421899999999994</v>
      </c>
    </row>
    <row r="302" spans="1:228" x14ac:dyDescent="0.2">
      <c r="A302">
        <v>287</v>
      </c>
      <c r="B302">
        <v>1669308491.5999999</v>
      </c>
      <c r="C302">
        <v>1142</v>
      </c>
      <c r="D302" t="s">
        <v>933</v>
      </c>
      <c r="E302" t="s">
        <v>934</v>
      </c>
      <c r="F302">
        <v>4</v>
      </c>
      <c r="G302">
        <v>1669308489.2874999</v>
      </c>
      <c r="H302">
        <f t="shared" si="136"/>
        <v>2.8694070642423007E-3</v>
      </c>
      <c r="I302">
        <f t="shared" si="137"/>
        <v>2.8694070642423006</v>
      </c>
      <c r="J302">
        <f t="shared" si="138"/>
        <v>36.862302516630677</v>
      </c>
      <c r="K302">
        <f t="shared" si="139"/>
        <v>1866.5762500000001</v>
      </c>
      <c r="L302">
        <f t="shared" si="140"/>
        <v>1453.4656352661264</v>
      </c>
      <c r="M302">
        <f t="shared" si="141"/>
        <v>146.98409477814641</v>
      </c>
      <c r="N302">
        <f t="shared" si="142"/>
        <v>188.76058283304576</v>
      </c>
      <c r="O302">
        <f t="shared" si="143"/>
        <v>0.16688679352391111</v>
      </c>
      <c r="P302">
        <f t="shared" si="144"/>
        <v>2.2515992672890053</v>
      </c>
      <c r="Q302">
        <f t="shared" si="145"/>
        <v>0.16030683478502494</v>
      </c>
      <c r="R302">
        <f t="shared" si="146"/>
        <v>0.10076133812980669</v>
      </c>
      <c r="S302">
        <f t="shared" si="147"/>
        <v>226.11255403424835</v>
      </c>
      <c r="T302">
        <f t="shared" si="148"/>
        <v>33.890957415086724</v>
      </c>
      <c r="U302">
        <f t="shared" si="149"/>
        <v>33.916674999999998</v>
      </c>
      <c r="V302">
        <f t="shared" si="150"/>
        <v>5.3182264970404196</v>
      </c>
      <c r="W302">
        <f t="shared" si="151"/>
        <v>70.434399439557211</v>
      </c>
      <c r="X302">
        <f t="shared" si="152"/>
        <v>3.5878202021133232</v>
      </c>
      <c r="Y302">
        <f t="shared" si="153"/>
        <v>5.0938465162781519</v>
      </c>
      <c r="Z302">
        <f t="shared" si="154"/>
        <v>1.7304062949270964</v>
      </c>
      <c r="AA302">
        <f t="shared" si="155"/>
        <v>-126.54085153308546</v>
      </c>
      <c r="AB302">
        <f t="shared" si="156"/>
        <v>-93.488654753226029</v>
      </c>
      <c r="AC302">
        <f t="shared" si="157"/>
        <v>-9.558845339295269</v>
      </c>
      <c r="AD302">
        <f t="shared" si="158"/>
        <v>-3.4757975913584005</v>
      </c>
      <c r="AE302">
        <f t="shared" si="159"/>
        <v>60.574510897431978</v>
      </c>
      <c r="AF302">
        <f t="shared" si="160"/>
        <v>2.8662847453387794</v>
      </c>
      <c r="AG302">
        <f t="shared" si="161"/>
        <v>36.862302516630677</v>
      </c>
      <c r="AH302">
        <v>1967.899085145867</v>
      </c>
      <c r="AI302">
        <v>1938.3364242424241</v>
      </c>
      <c r="AJ302">
        <v>1.70172542713355</v>
      </c>
      <c r="AK302">
        <v>66.400301856687292</v>
      </c>
      <c r="AL302">
        <f t="shared" si="162"/>
        <v>2.8694070642423006</v>
      </c>
      <c r="AM302">
        <v>33.986418534710992</v>
      </c>
      <c r="AN302">
        <v>35.4801</v>
      </c>
      <c r="AO302">
        <v>5.9577881084619763E-5</v>
      </c>
      <c r="AP302">
        <v>80.260018109835471</v>
      </c>
      <c r="AQ302">
        <v>15</v>
      </c>
      <c r="AR302">
        <v>3</v>
      </c>
      <c r="AS302">
        <f t="shared" si="163"/>
        <v>1</v>
      </c>
      <c r="AT302">
        <f t="shared" si="164"/>
        <v>0</v>
      </c>
      <c r="AU302">
        <f t="shared" si="165"/>
        <v>22334.027159464546</v>
      </c>
      <c r="AV302">
        <f t="shared" si="166"/>
        <v>1199.9775</v>
      </c>
      <c r="AW302">
        <f t="shared" si="167"/>
        <v>1025.9065637483152</v>
      </c>
      <c r="AX302">
        <f t="shared" si="168"/>
        <v>0.85493816654755217</v>
      </c>
      <c r="AY302">
        <f t="shared" si="169"/>
        <v>0.18843066143677556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1669308489.2874999</v>
      </c>
      <c r="BF302">
        <v>1866.5762500000001</v>
      </c>
      <c r="BG302">
        <v>1902.165</v>
      </c>
      <c r="BH302">
        <v>35.4784875</v>
      </c>
      <c r="BI302">
        <v>33.986050000000013</v>
      </c>
      <c r="BJ302">
        <v>1871.2887499999999</v>
      </c>
      <c r="BK302">
        <v>35.328487500000001</v>
      </c>
      <c r="BL302">
        <v>500.14837499999999</v>
      </c>
      <c r="BM302">
        <v>101.026625</v>
      </c>
      <c r="BN302">
        <v>0.100014125</v>
      </c>
      <c r="BO302">
        <v>33.1465125</v>
      </c>
      <c r="BP302">
        <v>33.916674999999998</v>
      </c>
      <c r="BQ302">
        <v>999.9</v>
      </c>
      <c r="BR302">
        <v>0</v>
      </c>
      <c r="BS302">
        <v>0</v>
      </c>
      <c r="BT302">
        <v>4501.875</v>
      </c>
      <c r="BU302">
        <v>0</v>
      </c>
      <c r="BV302">
        <v>157.29887500000001</v>
      </c>
      <c r="BW302">
        <v>-35.587524999999999</v>
      </c>
      <c r="BX302">
        <v>1935.2362499999999</v>
      </c>
      <c r="BY302">
        <v>1969.0862500000001</v>
      </c>
      <c r="BZ302">
        <v>1.4924275</v>
      </c>
      <c r="CA302">
        <v>1902.165</v>
      </c>
      <c r="CB302">
        <v>33.986050000000013</v>
      </c>
      <c r="CC302">
        <v>3.5842762499999998</v>
      </c>
      <c r="CD302">
        <v>3.4335</v>
      </c>
      <c r="CE302">
        <v>27.024325000000001</v>
      </c>
      <c r="CF302">
        <v>26.294450000000001</v>
      </c>
      <c r="CG302">
        <v>1199.9775</v>
      </c>
      <c r="CH302">
        <v>0.499977375</v>
      </c>
      <c r="CI302">
        <v>0.50002262500000005</v>
      </c>
      <c r="CJ302">
        <v>0</v>
      </c>
      <c r="CK302">
        <v>1160.8362500000001</v>
      </c>
      <c r="CL302">
        <v>4.9990899999999998</v>
      </c>
      <c r="CM302">
        <v>12788.8</v>
      </c>
      <c r="CN302">
        <v>9557.59375</v>
      </c>
      <c r="CO302">
        <v>42.726374999999997</v>
      </c>
      <c r="CP302">
        <v>44.375</v>
      </c>
      <c r="CQ302">
        <v>43.515500000000003</v>
      </c>
      <c r="CR302">
        <v>43.375</v>
      </c>
      <c r="CS302">
        <v>44.069875000000003</v>
      </c>
      <c r="CT302">
        <v>597.46375</v>
      </c>
      <c r="CU302">
        <v>597.5162499999999</v>
      </c>
      <c r="CV302">
        <v>0</v>
      </c>
      <c r="CW302">
        <v>1669308500.3</v>
      </c>
      <c r="CX302">
        <v>0</v>
      </c>
      <c r="CY302">
        <v>1669300797.0999999</v>
      </c>
      <c r="CZ302" t="s">
        <v>356</v>
      </c>
      <c r="DA302">
        <v>1669300797.0999999</v>
      </c>
      <c r="DB302">
        <v>1669300794.5999999</v>
      </c>
      <c r="DC302">
        <v>7</v>
      </c>
      <c r="DD302">
        <v>-0.40400000000000003</v>
      </c>
      <c r="DE302">
        <v>2.3E-2</v>
      </c>
      <c r="DF302">
        <v>-3.4009999999999998</v>
      </c>
      <c r="DG302">
        <v>0.121</v>
      </c>
      <c r="DH302">
        <v>413</v>
      </c>
      <c r="DI302">
        <v>31</v>
      </c>
      <c r="DJ302">
        <v>0.5</v>
      </c>
      <c r="DK302">
        <v>0.27</v>
      </c>
      <c r="DL302">
        <v>-35.700304878048783</v>
      </c>
      <c r="DM302">
        <v>0.97353867595818067</v>
      </c>
      <c r="DN302">
        <v>0.1207967552286302</v>
      </c>
      <c r="DO302">
        <v>0</v>
      </c>
      <c r="DP302">
        <v>1.4883570731707321</v>
      </c>
      <c r="DQ302">
        <v>7.316236933799884E-3</v>
      </c>
      <c r="DR302">
        <v>3.4669036187876569E-3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2.9484599999999999</v>
      </c>
      <c r="EB302">
        <v>2.5974499999999998</v>
      </c>
      <c r="EC302">
        <v>0.27286700000000003</v>
      </c>
      <c r="ED302">
        <v>0.27374900000000002</v>
      </c>
      <c r="EE302">
        <v>0.14336299999999999</v>
      </c>
      <c r="EF302">
        <v>0.137736</v>
      </c>
      <c r="EG302">
        <v>22031.8</v>
      </c>
      <c r="EH302">
        <v>22399.3</v>
      </c>
      <c r="EI302">
        <v>28205.3</v>
      </c>
      <c r="EJ302">
        <v>29702.2</v>
      </c>
      <c r="EK302">
        <v>33249.4</v>
      </c>
      <c r="EL302">
        <v>35552</v>
      </c>
      <c r="EM302">
        <v>39800.9</v>
      </c>
      <c r="EN302">
        <v>42436.3</v>
      </c>
      <c r="EO302">
        <v>1.94045</v>
      </c>
      <c r="EP302">
        <v>1.9186300000000001</v>
      </c>
      <c r="EQ302">
        <v>0.19290299999999999</v>
      </c>
      <c r="ER302">
        <v>0</v>
      </c>
      <c r="ES302">
        <v>30.795300000000001</v>
      </c>
      <c r="ET302">
        <v>999.9</v>
      </c>
      <c r="EU302">
        <v>72</v>
      </c>
      <c r="EV302">
        <v>34.5</v>
      </c>
      <c r="EW302">
        <v>39.153399999999998</v>
      </c>
      <c r="EX302">
        <v>28.994599999999998</v>
      </c>
      <c r="EY302">
        <v>2.41987</v>
      </c>
      <c r="EZ302">
        <v>1</v>
      </c>
      <c r="FA302">
        <v>0.44822400000000001</v>
      </c>
      <c r="FB302">
        <v>0.17142199999999999</v>
      </c>
      <c r="FC302">
        <v>20.2758</v>
      </c>
      <c r="FD302">
        <v>5.2204300000000003</v>
      </c>
      <c r="FE302">
        <v>12.004</v>
      </c>
      <c r="FF302">
        <v>4.9874999999999998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1.8657300000000001</v>
      </c>
      <c r="FM302">
        <v>1.86209</v>
      </c>
      <c r="FN302">
        <v>1.86415</v>
      </c>
      <c r="FO302">
        <v>1.8602099999999999</v>
      </c>
      <c r="FP302">
        <v>1.8609599999999999</v>
      </c>
      <c r="FQ302">
        <v>1.86005</v>
      </c>
      <c r="FR302">
        <v>1.8617300000000001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-4.71</v>
      </c>
      <c r="GH302">
        <v>0.15</v>
      </c>
      <c r="GI302">
        <v>-2.4104999999999999</v>
      </c>
      <c r="GJ302">
        <v>-2.6733299999999998E-3</v>
      </c>
      <c r="GK302">
        <v>1.6058599999999999E-6</v>
      </c>
      <c r="GL302">
        <v>-4.45944E-10</v>
      </c>
      <c r="GM302">
        <v>-0.1235328524796835</v>
      </c>
      <c r="GN302">
        <v>8.2927637995010707E-4</v>
      </c>
      <c r="GO302">
        <v>4.5700164417846682E-4</v>
      </c>
      <c r="GP302">
        <v>-7.3971344136228166E-6</v>
      </c>
      <c r="GQ302">
        <v>4</v>
      </c>
      <c r="GR302">
        <v>2095</v>
      </c>
      <c r="GS302">
        <v>4</v>
      </c>
      <c r="GT302">
        <v>35</v>
      </c>
      <c r="GU302">
        <v>128.19999999999999</v>
      </c>
      <c r="GV302">
        <v>128.30000000000001</v>
      </c>
      <c r="GW302">
        <v>3.75732</v>
      </c>
      <c r="GX302">
        <v>2.50244</v>
      </c>
      <c r="GY302">
        <v>1.4489700000000001</v>
      </c>
      <c r="GZ302">
        <v>2.32666</v>
      </c>
      <c r="HA302">
        <v>1.5478499999999999</v>
      </c>
      <c r="HB302">
        <v>2.3596200000000001</v>
      </c>
      <c r="HC302">
        <v>39.142800000000001</v>
      </c>
      <c r="HD302">
        <v>14.5611</v>
      </c>
      <c r="HE302">
        <v>18</v>
      </c>
      <c r="HF302">
        <v>495.21499999999997</v>
      </c>
      <c r="HG302">
        <v>522.33600000000001</v>
      </c>
      <c r="HH302">
        <v>30.999600000000001</v>
      </c>
      <c r="HI302">
        <v>33.053600000000003</v>
      </c>
      <c r="HJ302">
        <v>29.9999</v>
      </c>
      <c r="HK302">
        <v>32.942</v>
      </c>
      <c r="HL302">
        <v>32.920999999999999</v>
      </c>
      <c r="HM302">
        <v>75.153999999999996</v>
      </c>
      <c r="HN302">
        <v>21.393699999999999</v>
      </c>
      <c r="HO302">
        <v>100</v>
      </c>
      <c r="HP302">
        <v>31</v>
      </c>
      <c r="HQ302">
        <v>1915.88</v>
      </c>
      <c r="HR302">
        <v>33.948500000000003</v>
      </c>
      <c r="HS302">
        <v>99.369900000000001</v>
      </c>
      <c r="HT302">
        <v>98.423699999999997</v>
      </c>
    </row>
    <row r="303" spans="1:228" x14ac:dyDescent="0.2">
      <c r="A303">
        <v>288</v>
      </c>
      <c r="B303">
        <v>1669308495.5999999</v>
      </c>
      <c r="C303">
        <v>1146</v>
      </c>
      <c r="D303" t="s">
        <v>935</v>
      </c>
      <c r="E303" t="s">
        <v>936</v>
      </c>
      <c r="F303">
        <v>4</v>
      </c>
      <c r="G303">
        <v>1669308493.5999999</v>
      </c>
      <c r="H303">
        <f t="shared" si="136"/>
        <v>2.8697815095755632E-3</v>
      </c>
      <c r="I303">
        <f t="shared" si="137"/>
        <v>2.8697815095755632</v>
      </c>
      <c r="J303">
        <f t="shared" si="138"/>
        <v>36.227472806022547</v>
      </c>
      <c r="K303">
        <f t="shared" si="139"/>
        <v>1873.831428571428</v>
      </c>
      <c r="L303">
        <f t="shared" si="140"/>
        <v>1465.9210613763</v>
      </c>
      <c r="M303">
        <f t="shared" si="141"/>
        <v>148.24300235396319</v>
      </c>
      <c r="N303">
        <f t="shared" si="142"/>
        <v>189.49342102762654</v>
      </c>
      <c r="O303">
        <f t="shared" si="143"/>
        <v>0.16654843338839659</v>
      </c>
      <c r="P303">
        <f t="shared" si="144"/>
        <v>2.2492859545951056</v>
      </c>
      <c r="Q303">
        <f t="shared" si="145"/>
        <v>0.15998811077996694</v>
      </c>
      <c r="R303">
        <f t="shared" si="146"/>
        <v>0.10056045660027527</v>
      </c>
      <c r="S303">
        <f t="shared" si="147"/>
        <v>226.1137586652338</v>
      </c>
      <c r="T303">
        <f t="shared" si="148"/>
        <v>33.897563929663065</v>
      </c>
      <c r="U303">
        <f t="shared" si="149"/>
        <v>33.929257142857139</v>
      </c>
      <c r="V303">
        <f t="shared" si="150"/>
        <v>5.3219624150795424</v>
      </c>
      <c r="W303">
        <f t="shared" si="151"/>
        <v>70.412624675490449</v>
      </c>
      <c r="X303">
        <f t="shared" si="152"/>
        <v>3.5879252105994497</v>
      </c>
      <c r="Y303">
        <f t="shared" si="153"/>
        <v>5.095570896746235</v>
      </c>
      <c r="Z303">
        <f t="shared" si="154"/>
        <v>1.7340372044800927</v>
      </c>
      <c r="AA303">
        <f t="shared" si="155"/>
        <v>-126.55736457228234</v>
      </c>
      <c r="AB303">
        <f t="shared" si="156"/>
        <v>-94.187096190930717</v>
      </c>
      <c r="AC303">
        <f t="shared" si="157"/>
        <v>-9.6410409090604592</v>
      </c>
      <c r="AD303">
        <f t="shared" si="158"/>
        <v>-4.2717430070397029</v>
      </c>
      <c r="AE303">
        <f t="shared" si="159"/>
        <v>60.501943784615648</v>
      </c>
      <c r="AF303">
        <f t="shared" si="160"/>
        <v>2.8652350434420586</v>
      </c>
      <c r="AG303">
        <f t="shared" si="161"/>
        <v>36.227472806022547</v>
      </c>
      <c r="AH303">
        <v>1974.849948824929</v>
      </c>
      <c r="AI303">
        <v>1945.3640606060601</v>
      </c>
      <c r="AJ303">
        <v>1.754501172531759</v>
      </c>
      <c r="AK303">
        <v>66.400301856687292</v>
      </c>
      <c r="AL303">
        <f t="shared" si="162"/>
        <v>2.8697815095755632</v>
      </c>
      <c r="AM303">
        <v>33.986199654315783</v>
      </c>
      <c r="AN303">
        <v>35.480683636363644</v>
      </c>
      <c r="AO303">
        <v>-3.4279347984278852E-5</v>
      </c>
      <c r="AP303">
        <v>80.260018109835471</v>
      </c>
      <c r="AQ303">
        <v>14</v>
      </c>
      <c r="AR303">
        <v>3</v>
      </c>
      <c r="AS303">
        <f t="shared" si="163"/>
        <v>1</v>
      </c>
      <c r="AT303">
        <f t="shared" si="164"/>
        <v>0</v>
      </c>
      <c r="AU303">
        <f t="shared" si="165"/>
        <v>22293.733139723347</v>
      </c>
      <c r="AV303">
        <f t="shared" si="166"/>
        <v>1199.978571428572</v>
      </c>
      <c r="AW303">
        <f t="shared" si="167"/>
        <v>1025.9079993084117</v>
      </c>
      <c r="AX303">
        <f t="shared" si="168"/>
        <v>0.854938599517715</v>
      </c>
      <c r="AY303">
        <f t="shared" si="169"/>
        <v>0.18843149706919005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1669308493.5999999</v>
      </c>
      <c r="BF303">
        <v>1873.831428571428</v>
      </c>
      <c r="BG303">
        <v>1909.3914285714291</v>
      </c>
      <c r="BH303">
        <v>35.479685714285708</v>
      </c>
      <c r="BI303">
        <v>33.987785714285707</v>
      </c>
      <c r="BJ303">
        <v>1878.552857142857</v>
      </c>
      <c r="BK303">
        <v>35.329714285714282</v>
      </c>
      <c r="BL303">
        <v>500.14471428571431</v>
      </c>
      <c r="BM303">
        <v>101.0261428571429</v>
      </c>
      <c r="BN303">
        <v>0.1000407142857143</v>
      </c>
      <c r="BO303">
        <v>33.152542857142862</v>
      </c>
      <c r="BP303">
        <v>33.929257142857139</v>
      </c>
      <c r="BQ303">
        <v>999.89999999999986</v>
      </c>
      <c r="BR303">
        <v>0</v>
      </c>
      <c r="BS303">
        <v>0</v>
      </c>
      <c r="BT303">
        <v>4495.1785714285716</v>
      </c>
      <c r="BU303">
        <v>0</v>
      </c>
      <c r="BV303">
        <v>157.3578571428572</v>
      </c>
      <c r="BW303">
        <v>-35.559614285714289</v>
      </c>
      <c r="BX303">
        <v>1942.76</v>
      </c>
      <c r="BY303">
        <v>1976.5714285714289</v>
      </c>
      <c r="BZ303">
        <v>1.4919357142857139</v>
      </c>
      <c r="CA303">
        <v>1909.3914285714291</v>
      </c>
      <c r="CB303">
        <v>33.987785714285707</v>
      </c>
      <c r="CC303">
        <v>3.5843728571428568</v>
      </c>
      <c r="CD303">
        <v>3.4336485714285709</v>
      </c>
      <c r="CE303">
        <v>27.02477142857143</v>
      </c>
      <c r="CF303">
        <v>26.295185714285719</v>
      </c>
      <c r="CG303">
        <v>1199.978571428572</v>
      </c>
      <c r="CH303">
        <v>0.49996499999999999</v>
      </c>
      <c r="CI303">
        <v>0.50003500000000001</v>
      </c>
      <c r="CJ303">
        <v>0</v>
      </c>
      <c r="CK303">
        <v>1160.5471428571429</v>
      </c>
      <c r="CL303">
        <v>4.9990899999999998</v>
      </c>
      <c r="CM303">
        <v>12785.17142857143</v>
      </c>
      <c r="CN303">
        <v>9557.5542857142864</v>
      </c>
      <c r="CO303">
        <v>42.75</v>
      </c>
      <c r="CP303">
        <v>44.375</v>
      </c>
      <c r="CQ303">
        <v>43.553142857142859</v>
      </c>
      <c r="CR303">
        <v>43.375</v>
      </c>
      <c r="CS303">
        <v>44.061999999999998</v>
      </c>
      <c r="CT303">
        <v>597.44571428571442</v>
      </c>
      <c r="CU303">
        <v>597.5328571428571</v>
      </c>
      <c r="CV303">
        <v>0</v>
      </c>
      <c r="CW303">
        <v>1669308504.5</v>
      </c>
      <c r="CX303">
        <v>0</v>
      </c>
      <c r="CY303">
        <v>1669300797.0999999</v>
      </c>
      <c r="CZ303" t="s">
        <v>356</v>
      </c>
      <c r="DA303">
        <v>1669300797.0999999</v>
      </c>
      <c r="DB303">
        <v>1669300794.5999999</v>
      </c>
      <c r="DC303">
        <v>7</v>
      </c>
      <c r="DD303">
        <v>-0.40400000000000003</v>
      </c>
      <c r="DE303">
        <v>2.3E-2</v>
      </c>
      <c r="DF303">
        <v>-3.4009999999999998</v>
      </c>
      <c r="DG303">
        <v>0.121</v>
      </c>
      <c r="DH303">
        <v>413</v>
      </c>
      <c r="DI303">
        <v>31</v>
      </c>
      <c r="DJ303">
        <v>0.5</v>
      </c>
      <c r="DK303">
        <v>0.27</v>
      </c>
      <c r="DL303">
        <v>-35.649643902439017</v>
      </c>
      <c r="DM303">
        <v>0.68853658536586226</v>
      </c>
      <c r="DN303">
        <v>0.1022447232791474</v>
      </c>
      <c r="DO303">
        <v>0</v>
      </c>
      <c r="DP303">
        <v>1.4885678048780491</v>
      </c>
      <c r="DQ303">
        <v>3.251289198606392E-2</v>
      </c>
      <c r="DR303">
        <v>3.484466934207564E-3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2.9484599999999999</v>
      </c>
      <c r="EB303">
        <v>2.59748</v>
      </c>
      <c r="EC303">
        <v>0.27343899999999999</v>
      </c>
      <c r="ED303">
        <v>0.27429500000000001</v>
      </c>
      <c r="EE303">
        <v>0.14336399999999999</v>
      </c>
      <c r="EF303">
        <v>0.13774600000000001</v>
      </c>
      <c r="EG303">
        <v>22014.9</v>
      </c>
      <c r="EH303">
        <v>22381.9</v>
      </c>
      <c r="EI303">
        <v>28205.9</v>
      </c>
      <c r="EJ303">
        <v>29701.5</v>
      </c>
      <c r="EK303">
        <v>33249.599999999999</v>
      </c>
      <c r="EL303">
        <v>35551.199999999997</v>
      </c>
      <c r="EM303">
        <v>39801.199999999997</v>
      </c>
      <c r="EN303">
        <v>42435.7</v>
      </c>
      <c r="EO303">
        <v>1.94062</v>
      </c>
      <c r="EP303">
        <v>1.9184699999999999</v>
      </c>
      <c r="EQ303">
        <v>0.19442999999999999</v>
      </c>
      <c r="ER303">
        <v>0</v>
      </c>
      <c r="ES303">
        <v>30.786899999999999</v>
      </c>
      <c r="ET303">
        <v>999.9</v>
      </c>
      <c r="EU303">
        <v>72</v>
      </c>
      <c r="EV303">
        <v>34.5</v>
      </c>
      <c r="EW303">
        <v>39.1554</v>
      </c>
      <c r="EX303">
        <v>28.9346</v>
      </c>
      <c r="EY303">
        <v>2.2956699999999999</v>
      </c>
      <c r="EZ303">
        <v>1</v>
      </c>
      <c r="FA303">
        <v>0.44818599999999997</v>
      </c>
      <c r="FB303">
        <v>0.17515500000000001</v>
      </c>
      <c r="FC303">
        <v>20.275500000000001</v>
      </c>
      <c r="FD303">
        <v>5.2199900000000001</v>
      </c>
      <c r="FE303">
        <v>12.004</v>
      </c>
      <c r="FF303">
        <v>4.9875999999999996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1.86572</v>
      </c>
      <c r="FM303">
        <v>1.86206</v>
      </c>
      <c r="FN303">
        <v>1.8641700000000001</v>
      </c>
      <c r="FO303">
        <v>1.8602000000000001</v>
      </c>
      <c r="FP303">
        <v>1.8609599999999999</v>
      </c>
      <c r="FQ303">
        <v>1.86005</v>
      </c>
      <c r="FR303">
        <v>1.86174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-4.7300000000000004</v>
      </c>
      <c r="GH303">
        <v>0.15</v>
      </c>
      <c r="GI303">
        <v>-2.4104999999999999</v>
      </c>
      <c r="GJ303">
        <v>-2.6733299999999998E-3</v>
      </c>
      <c r="GK303">
        <v>1.6058599999999999E-6</v>
      </c>
      <c r="GL303">
        <v>-4.45944E-10</v>
      </c>
      <c r="GM303">
        <v>-0.1235328524796835</v>
      </c>
      <c r="GN303">
        <v>8.2927637995010707E-4</v>
      </c>
      <c r="GO303">
        <v>4.5700164417846682E-4</v>
      </c>
      <c r="GP303">
        <v>-7.3971344136228166E-6</v>
      </c>
      <c r="GQ303">
        <v>4</v>
      </c>
      <c r="GR303">
        <v>2095</v>
      </c>
      <c r="GS303">
        <v>4</v>
      </c>
      <c r="GT303">
        <v>35</v>
      </c>
      <c r="GU303">
        <v>128.30000000000001</v>
      </c>
      <c r="GV303">
        <v>128.30000000000001</v>
      </c>
      <c r="GW303">
        <v>3.76709</v>
      </c>
      <c r="GX303">
        <v>2.50488</v>
      </c>
      <c r="GY303">
        <v>1.4489700000000001</v>
      </c>
      <c r="GZ303">
        <v>2.32666</v>
      </c>
      <c r="HA303">
        <v>1.5478499999999999</v>
      </c>
      <c r="HB303">
        <v>2.3168899999999999</v>
      </c>
      <c r="HC303">
        <v>39.142800000000001</v>
      </c>
      <c r="HD303">
        <v>14.5611</v>
      </c>
      <c r="HE303">
        <v>18</v>
      </c>
      <c r="HF303">
        <v>495.32600000000002</v>
      </c>
      <c r="HG303">
        <v>522.22699999999998</v>
      </c>
      <c r="HH303">
        <v>31.000499999999999</v>
      </c>
      <c r="HI303">
        <v>33.052199999999999</v>
      </c>
      <c r="HJ303">
        <v>29.9999</v>
      </c>
      <c r="HK303">
        <v>32.942</v>
      </c>
      <c r="HL303">
        <v>32.920999999999999</v>
      </c>
      <c r="HM303">
        <v>75.362399999999994</v>
      </c>
      <c r="HN303">
        <v>21.393699999999999</v>
      </c>
      <c r="HO303">
        <v>100</v>
      </c>
      <c r="HP303">
        <v>31</v>
      </c>
      <c r="HQ303">
        <v>1922.56</v>
      </c>
      <c r="HR303">
        <v>33.939599999999999</v>
      </c>
      <c r="HS303">
        <v>99.371300000000005</v>
      </c>
      <c r="HT303">
        <v>98.421899999999994</v>
      </c>
    </row>
    <row r="304" spans="1:228" x14ac:dyDescent="0.2">
      <c r="A304">
        <v>289</v>
      </c>
      <c r="B304">
        <v>1669308499.5999999</v>
      </c>
      <c r="C304">
        <v>1150</v>
      </c>
      <c r="D304" t="s">
        <v>937</v>
      </c>
      <c r="E304" t="s">
        <v>938</v>
      </c>
      <c r="F304">
        <v>4</v>
      </c>
      <c r="G304">
        <v>1669308497.2874999</v>
      </c>
      <c r="H304">
        <f t="shared" si="136"/>
        <v>2.8556030843227506E-3</v>
      </c>
      <c r="I304">
        <f t="shared" si="137"/>
        <v>2.8556030843227505</v>
      </c>
      <c r="J304">
        <f t="shared" si="138"/>
        <v>36.355941872991039</v>
      </c>
      <c r="K304">
        <f t="shared" si="139"/>
        <v>1880.0625</v>
      </c>
      <c r="L304">
        <f t="shared" si="140"/>
        <v>1468.3749066658529</v>
      </c>
      <c r="M304">
        <f t="shared" si="141"/>
        <v>148.49213287641928</v>
      </c>
      <c r="N304">
        <f t="shared" si="142"/>
        <v>190.12480348079296</v>
      </c>
      <c r="O304">
        <f t="shared" si="143"/>
        <v>0.16544788607694327</v>
      </c>
      <c r="P304">
        <f t="shared" si="144"/>
        <v>2.25208727869685</v>
      </c>
      <c r="Q304">
        <f t="shared" si="145"/>
        <v>0.15897988142954819</v>
      </c>
      <c r="R304">
        <f t="shared" si="146"/>
        <v>9.9922481590720619E-2</v>
      </c>
      <c r="S304">
        <f t="shared" si="147"/>
        <v>226.11481686208199</v>
      </c>
      <c r="T304">
        <f t="shared" si="148"/>
        <v>33.902598470824188</v>
      </c>
      <c r="U304">
        <f t="shared" si="149"/>
        <v>33.936725000000003</v>
      </c>
      <c r="V304">
        <f t="shared" si="150"/>
        <v>5.3241808670631947</v>
      </c>
      <c r="W304">
        <f t="shared" si="151"/>
        <v>70.404949880005518</v>
      </c>
      <c r="X304">
        <f t="shared" si="152"/>
        <v>3.5877746873901493</v>
      </c>
      <c r="Y304">
        <f t="shared" si="153"/>
        <v>5.0959125651036796</v>
      </c>
      <c r="Z304">
        <f t="shared" si="154"/>
        <v>1.7364061796730454</v>
      </c>
      <c r="AA304">
        <f t="shared" si="155"/>
        <v>-125.9320960186333</v>
      </c>
      <c r="AB304">
        <f t="shared" si="156"/>
        <v>-95.066058814390587</v>
      </c>
      <c r="AC304">
        <f t="shared" si="157"/>
        <v>-9.7193200122483088</v>
      </c>
      <c r="AD304">
        <f t="shared" si="158"/>
        <v>-4.6026579831902126</v>
      </c>
      <c r="AE304">
        <f t="shared" si="159"/>
        <v>60.392958706231163</v>
      </c>
      <c r="AF304">
        <f t="shared" si="160"/>
        <v>2.8599295099626461</v>
      </c>
      <c r="AG304">
        <f t="shared" si="161"/>
        <v>36.355941872991039</v>
      </c>
      <c r="AH304">
        <v>1981.805360843493</v>
      </c>
      <c r="AI304">
        <v>1952.355636363636</v>
      </c>
      <c r="AJ304">
        <v>1.7338627805703819</v>
      </c>
      <c r="AK304">
        <v>66.400301856687292</v>
      </c>
      <c r="AL304">
        <f t="shared" si="162"/>
        <v>2.8556030843227505</v>
      </c>
      <c r="AM304">
        <v>33.989202957350827</v>
      </c>
      <c r="AN304">
        <v>35.476541818181808</v>
      </c>
      <c r="AO304">
        <v>-6.5101237503095328E-5</v>
      </c>
      <c r="AP304">
        <v>80.260018109835471</v>
      </c>
      <c r="AQ304">
        <v>15</v>
      </c>
      <c r="AR304">
        <v>3</v>
      </c>
      <c r="AS304">
        <f t="shared" si="163"/>
        <v>1</v>
      </c>
      <c r="AT304">
        <f t="shared" si="164"/>
        <v>0</v>
      </c>
      <c r="AU304">
        <f t="shared" si="165"/>
        <v>22341.90129240957</v>
      </c>
      <c r="AV304">
        <f t="shared" si="166"/>
        <v>1199.98125</v>
      </c>
      <c r="AW304">
        <f t="shared" si="167"/>
        <v>1025.910576094343</v>
      </c>
      <c r="AX304">
        <f t="shared" si="168"/>
        <v>0.85493883849797059</v>
      </c>
      <c r="AY304">
        <f t="shared" si="169"/>
        <v>0.18843195830108345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1669308497.2874999</v>
      </c>
      <c r="BF304">
        <v>1880.0625</v>
      </c>
      <c r="BG304">
        <v>1915.5687499999999</v>
      </c>
      <c r="BH304">
        <v>35.477962499999997</v>
      </c>
      <c r="BI304">
        <v>33.988787500000001</v>
      </c>
      <c r="BJ304">
        <v>1884.79375</v>
      </c>
      <c r="BK304">
        <v>35.327975000000002</v>
      </c>
      <c r="BL304">
        <v>500.13299999999998</v>
      </c>
      <c r="BM304">
        <v>101.026875</v>
      </c>
      <c r="BN304">
        <v>9.9977687499999995E-2</v>
      </c>
      <c r="BO304">
        <v>33.153737500000013</v>
      </c>
      <c r="BP304">
        <v>33.936725000000003</v>
      </c>
      <c r="BQ304">
        <v>999.9</v>
      </c>
      <c r="BR304">
        <v>0</v>
      </c>
      <c r="BS304">
        <v>0</v>
      </c>
      <c r="BT304">
        <v>4503.28125</v>
      </c>
      <c r="BU304">
        <v>0</v>
      </c>
      <c r="BV304">
        <v>157.394125</v>
      </c>
      <c r="BW304">
        <v>-35.505650000000003</v>
      </c>
      <c r="BX304">
        <v>1949.2175</v>
      </c>
      <c r="BY304">
        <v>1982.9675</v>
      </c>
      <c r="BZ304">
        <v>1.489185</v>
      </c>
      <c r="CA304">
        <v>1915.5687499999999</v>
      </c>
      <c r="CB304">
        <v>33.988787500000001</v>
      </c>
      <c r="CC304">
        <v>3.58422375</v>
      </c>
      <c r="CD304">
        <v>3.4337749999999998</v>
      </c>
      <c r="CE304">
        <v>27.024062499999999</v>
      </c>
      <c r="CF304">
        <v>26.2958125</v>
      </c>
      <c r="CG304">
        <v>1199.98125</v>
      </c>
      <c r="CH304">
        <v>0.49995450000000002</v>
      </c>
      <c r="CI304">
        <v>0.50004549999999992</v>
      </c>
      <c r="CJ304">
        <v>0</v>
      </c>
      <c r="CK304">
        <v>1160.16625</v>
      </c>
      <c r="CL304">
        <v>4.9990899999999998</v>
      </c>
      <c r="CM304">
        <v>12782.3</v>
      </c>
      <c r="CN304">
        <v>9557.5662499999999</v>
      </c>
      <c r="CO304">
        <v>42.75</v>
      </c>
      <c r="CP304">
        <v>44.375</v>
      </c>
      <c r="CQ304">
        <v>43.530999999999999</v>
      </c>
      <c r="CR304">
        <v>43.382750000000001</v>
      </c>
      <c r="CS304">
        <v>44.061999999999998</v>
      </c>
      <c r="CT304">
        <v>597.4375</v>
      </c>
      <c r="CU304">
        <v>597.54374999999993</v>
      </c>
      <c r="CV304">
        <v>0</v>
      </c>
      <c r="CW304">
        <v>1669308508.7</v>
      </c>
      <c r="CX304">
        <v>0</v>
      </c>
      <c r="CY304">
        <v>1669300797.0999999</v>
      </c>
      <c r="CZ304" t="s">
        <v>356</v>
      </c>
      <c r="DA304">
        <v>1669300797.0999999</v>
      </c>
      <c r="DB304">
        <v>1669300794.5999999</v>
      </c>
      <c r="DC304">
        <v>7</v>
      </c>
      <c r="DD304">
        <v>-0.40400000000000003</v>
      </c>
      <c r="DE304">
        <v>2.3E-2</v>
      </c>
      <c r="DF304">
        <v>-3.4009999999999998</v>
      </c>
      <c r="DG304">
        <v>0.121</v>
      </c>
      <c r="DH304">
        <v>413</v>
      </c>
      <c r="DI304">
        <v>31</v>
      </c>
      <c r="DJ304">
        <v>0.5</v>
      </c>
      <c r="DK304">
        <v>0.27</v>
      </c>
      <c r="DL304">
        <v>-35.60494634146341</v>
      </c>
      <c r="DM304">
        <v>0.73429756097560961</v>
      </c>
      <c r="DN304">
        <v>0.1024004575484271</v>
      </c>
      <c r="DO304">
        <v>0</v>
      </c>
      <c r="DP304">
        <v>1.489750487804878</v>
      </c>
      <c r="DQ304">
        <v>1.396452961672767E-2</v>
      </c>
      <c r="DR304">
        <v>2.440123898513176E-3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363</v>
      </c>
      <c r="EA304">
        <v>2.94842</v>
      </c>
      <c r="EB304">
        <v>2.5974200000000001</v>
      </c>
      <c r="EC304">
        <v>0.27399000000000001</v>
      </c>
      <c r="ED304">
        <v>0.274837</v>
      </c>
      <c r="EE304">
        <v>0.14335500000000001</v>
      </c>
      <c r="EF304">
        <v>0.137742</v>
      </c>
      <c r="EG304">
        <v>21997.7</v>
      </c>
      <c r="EH304">
        <v>22365.5</v>
      </c>
      <c r="EI304">
        <v>28205.3</v>
      </c>
      <c r="EJ304">
        <v>29701.9</v>
      </c>
      <c r="EK304">
        <v>33249.300000000003</v>
      </c>
      <c r="EL304">
        <v>35551.699999999997</v>
      </c>
      <c r="EM304">
        <v>39800.300000000003</v>
      </c>
      <c r="EN304">
        <v>42436</v>
      </c>
      <c r="EO304">
        <v>1.9403999999999999</v>
      </c>
      <c r="EP304">
        <v>1.9186799999999999</v>
      </c>
      <c r="EQ304">
        <v>0.194244</v>
      </c>
      <c r="ER304">
        <v>0</v>
      </c>
      <c r="ES304">
        <v>30.7804</v>
      </c>
      <c r="ET304">
        <v>999.9</v>
      </c>
      <c r="EU304">
        <v>72</v>
      </c>
      <c r="EV304">
        <v>34.5</v>
      </c>
      <c r="EW304">
        <v>39.151499999999999</v>
      </c>
      <c r="EX304">
        <v>28.9346</v>
      </c>
      <c r="EY304">
        <v>2.0953499999999998</v>
      </c>
      <c r="EZ304">
        <v>1</v>
      </c>
      <c r="FA304">
        <v>0.44798300000000002</v>
      </c>
      <c r="FB304">
        <v>0.17782999999999999</v>
      </c>
      <c r="FC304">
        <v>20.275500000000001</v>
      </c>
      <c r="FD304">
        <v>5.2198399999999996</v>
      </c>
      <c r="FE304">
        <v>12.004</v>
      </c>
      <c r="FF304">
        <v>4.9874000000000001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1.86572</v>
      </c>
      <c r="FM304">
        <v>1.86206</v>
      </c>
      <c r="FN304">
        <v>1.86415</v>
      </c>
      <c r="FO304">
        <v>1.8602000000000001</v>
      </c>
      <c r="FP304">
        <v>1.8609599999999999</v>
      </c>
      <c r="FQ304">
        <v>1.86005</v>
      </c>
      <c r="FR304">
        <v>1.8617300000000001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-4.7300000000000004</v>
      </c>
      <c r="GH304">
        <v>0.15</v>
      </c>
      <c r="GI304">
        <v>-2.4104999999999999</v>
      </c>
      <c r="GJ304">
        <v>-2.6733299999999998E-3</v>
      </c>
      <c r="GK304">
        <v>1.6058599999999999E-6</v>
      </c>
      <c r="GL304">
        <v>-4.45944E-10</v>
      </c>
      <c r="GM304">
        <v>-0.1235328524796835</v>
      </c>
      <c r="GN304">
        <v>8.2927637995010707E-4</v>
      </c>
      <c r="GO304">
        <v>4.5700164417846682E-4</v>
      </c>
      <c r="GP304">
        <v>-7.3971344136228166E-6</v>
      </c>
      <c r="GQ304">
        <v>4</v>
      </c>
      <c r="GR304">
        <v>2095</v>
      </c>
      <c r="GS304">
        <v>4</v>
      </c>
      <c r="GT304">
        <v>35</v>
      </c>
      <c r="GU304">
        <v>128.4</v>
      </c>
      <c r="GV304">
        <v>128.4</v>
      </c>
      <c r="GW304">
        <v>3.7780800000000001</v>
      </c>
      <c r="GX304">
        <v>2.5109900000000001</v>
      </c>
      <c r="GY304">
        <v>1.4489700000000001</v>
      </c>
      <c r="GZ304">
        <v>2.32666</v>
      </c>
      <c r="HA304">
        <v>1.5478499999999999</v>
      </c>
      <c r="HB304">
        <v>2.2985799999999998</v>
      </c>
      <c r="HC304">
        <v>39.142800000000001</v>
      </c>
      <c r="HD304">
        <v>14.552300000000001</v>
      </c>
      <c r="HE304">
        <v>18</v>
      </c>
      <c r="HF304">
        <v>495.18299999999999</v>
      </c>
      <c r="HG304">
        <v>522.37300000000005</v>
      </c>
      <c r="HH304">
        <v>31.000599999999999</v>
      </c>
      <c r="HI304">
        <v>33.050699999999999</v>
      </c>
      <c r="HJ304">
        <v>29.9999</v>
      </c>
      <c r="HK304">
        <v>32.942</v>
      </c>
      <c r="HL304">
        <v>32.920999999999999</v>
      </c>
      <c r="HM304">
        <v>75.573800000000006</v>
      </c>
      <c r="HN304">
        <v>21.393699999999999</v>
      </c>
      <c r="HO304">
        <v>100</v>
      </c>
      <c r="HP304">
        <v>31</v>
      </c>
      <c r="HQ304">
        <v>1929.24</v>
      </c>
      <c r="HR304">
        <v>33.932000000000002</v>
      </c>
      <c r="HS304">
        <v>99.369100000000003</v>
      </c>
      <c r="HT304">
        <v>98.423000000000002</v>
      </c>
    </row>
    <row r="305" spans="1:228" x14ac:dyDescent="0.2">
      <c r="A305">
        <v>290</v>
      </c>
      <c r="B305">
        <v>1669308503.0999999</v>
      </c>
      <c r="C305">
        <v>1153.5</v>
      </c>
      <c r="D305" t="s">
        <v>939</v>
      </c>
      <c r="E305" t="s">
        <v>940</v>
      </c>
      <c r="F305">
        <v>4</v>
      </c>
      <c r="G305">
        <v>1669308500.7249999</v>
      </c>
      <c r="H305">
        <f t="shared" si="136"/>
        <v>2.851489156741621E-3</v>
      </c>
      <c r="I305">
        <f t="shared" si="137"/>
        <v>2.851489156741621</v>
      </c>
      <c r="J305">
        <f t="shared" si="138"/>
        <v>36.574589434062936</v>
      </c>
      <c r="K305">
        <f t="shared" si="139"/>
        <v>1885.7375</v>
      </c>
      <c r="L305">
        <f t="shared" si="140"/>
        <v>1471.6204334608251</v>
      </c>
      <c r="M305">
        <f t="shared" si="141"/>
        <v>148.82211505899579</v>
      </c>
      <c r="N305">
        <f t="shared" si="142"/>
        <v>190.70096936346579</v>
      </c>
      <c r="O305">
        <f t="shared" si="143"/>
        <v>0.16537090368496205</v>
      </c>
      <c r="P305">
        <f t="shared" si="144"/>
        <v>2.252617300661317</v>
      </c>
      <c r="Q305">
        <f t="shared" si="145"/>
        <v>0.15891024689481401</v>
      </c>
      <c r="R305">
        <f t="shared" si="146"/>
        <v>9.9878337908182402E-2</v>
      </c>
      <c r="S305">
        <f t="shared" si="147"/>
        <v>226.12090948670101</v>
      </c>
      <c r="T305">
        <f t="shared" si="148"/>
        <v>33.909648484921483</v>
      </c>
      <c r="U305">
        <f t="shared" si="149"/>
        <v>33.930325000000003</v>
      </c>
      <c r="V305">
        <f t="shared" si="150"/>
        <v>5.3222795906567262</v>
      </c>
      <c r="W305">
        <f t="shared" si="151"/>
        <v>70.378063028698563</v>
      </c>
      <c r="X305">
        <f t="shared" si="152"/>
        <v>3.5875747061636183</v>
      </c>
      <c r="Y305">
        <f t="shared" si="153"/>
        <v>5.0975752269577068</v>
      </c>
      <c r="Z305">
        <f t="shared" si="154"/>
        <v>1.7347048844931079</v>
      </c>
      <c r="AA305">
        <f t="shared" si="155"/>
        <v>-125.75067181230548</v>
      </c>
      <c r="AB305">
        <f t="shared" si="156"/>
        <v>-93.605308418737579</v>
      </c>
      <c r="AC305">
        <f t="shared" si="157"/>
        <v>-9.5676967616355331</v>
      </c>
      <c r="AD305">
        <f t="shared" si="158"/>
        <v>-2.8027675059775987</v>
      </c>
      <c r="AE305">
        <f t="shared" si="159"/>
        <v>60.314622463468218</v>
      </c>
      <c r="AF305">
        <f t="shared" si="160"/>
        <v>2.8566985983499853</v>
      </c>
      <c r="AG305">
        <f t="shared" si="161"/>
        <v>36.574589434062936</v>
      </c>
      <c r="AH305">
        <v>1987.701697578862</v>
      </c>
      <c r="AI305">
        <v>1958.293454545455</v>
      </c>
      <c r="AJ305">
        <v>1.7023191289767821</v>
      </c>
      <c r="AK305">
        <v>66.400301856687292</v>
      </c>
      <c r="AL305">
        <f t="shared" si="162"/>
        <v>2.851489156741621</v>
      </c>
      <c r="AM305">
        <v>33.987911089039088</v>
      </c>
      <c r="AN305">
        <v>35.472694545454537</v>
      </c>
      <c r="AO305">
        <v>2.0912083343789619E-5</v>
      </c>
      <c r="AP305">
        <v>80.260018109835471</v>
      </c>
      <c r="AQ305">
        <v>15</v>
      </c>
      <c r="AR305">
        <v>3</v>
      </c>
      <c r="AS305">
        <f t="shared" si="163"/>
        <v>1</v>
      </c>
      <c r="AT305">
        <f t="shared" si="164"/>
        <v>0</v>
      </c>
      <c r="AU305">
        <f t="shared" si="165"/>
        <v>22350.55898138653</v>
      </c>
      <c r="AV305">
        <f t="shared" si="166"/>
        <v>1200.0162499999999</v>
      </c>
      <c r="AW305">
        <f t="shared" si="167"/>
        <v>1025.9402385941457</v>
      </c>
      <c r="AX305">
        <f t="shared" si="168"/>
        <v>0.85493862153462152</v>
      </c>
      <c r="AY305">
        <f t="shared" si="169"/>
        <v>0.18843153956181929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1669308500.7249999</v>
      </c>
      <c r="BF305">
        <v>1885.7375</v>
      </c>
      <c r="BG305">
        <v>1921.21</v>
      </c>
      <c r="BH305">
        <v>35.475562500000002</v>
      </c>
      <c r="BI305">
        <v>33.987937500000001</v>
      </c>
      <c r="BJ305">
        <v>1890.47875</v>
      </c>
      <c r="BK305">
        <v>35.325575000000001</v>
      </c>
      <c r="BL305">
        <v>500.08974999999998</v>
      </c>
      <c r="BM305">
        <v>101.028125</v>
      </c>
      <c r="BN305">
        <v>9.99319875E-2</v>
      </c>
      <c r="BO305">
        <v>33.159550000000003</v>
      </c>
      <c r="BP305">
        <v>33.930325000000003</v>
      </c>
      <c r="BQ305">
        <v>999.9</v>
      </c>
      <c r="BR305">
        <v>0</v>
      </c>
      <c r="BS305">
        <v>0</v>
      </c>
      <c r="BT305">
        <v>4504.7649999999994</v>
      </c>
      <c r="BU305">
        <v>0</v>
      </c>
      <c r="BV305">
        <v>157.70675</v>
      </c>
      <c r="BW305">
        <v>-35.471525</v>
      </c>
      <c r="BX305">
        <v>1955.095</v>
      </c>
      <c r="BY305">
        <v>1988.80375</v>
      </c>
      <c r="BZ305">
        <v>1.48759375</v>
      </c>
      <c r="CA305">
        <v>1921.21</v>
      </c>
      <c r="CB305">
        <v>33.987937500000001</v>
      </c>
      <c r="CC305">
        <v>3.5840212500000002</v>
      </c>
      <c r="CD305">
        <v>3.43373375</v>
      </c>
      <c r="CE305">
        <v>27.0231125</v>
      </c>
      <c r="CF305">
        <v>26.2956</v>
      </c>
      <c r="CG305">
        <v>1200.0162499999999</v>
      </c>
      <c r="CH305">
        <v>0.49996299999999988</v>
      </c>
      <c r="CI305">
        <v>0.50003699999999995</v>
      </c>
      <c r="CJ305">
        <v>0</v>
      </c>
      <c r="CK305">
        <v>1159.8525</v>
      </c>
      <c r="CL305">
        <v>4.9990899999999998</v>
      </c>
      <c r="CM305">
        <v>12779.95</v>
      </c>
      <c r="CN305">
        <v>9557.848750000001</v>
      </c>
      <c r="CO305">
        <v>42.75</v>
      </c>
      <c r="CP305">
        <v>44.375</v>
      </c>
      <c r="CQ305">
        <v>43.554250000000003</v>
      </c>
      <c r="CR305">
        <v>43.398249999999997</v>
      </c>
      <c r="CS305">
        <v>44.061999999999998</v>
      </c>
      <c r="CT305">
        <v>597.46375</v>
      </c>
      <c r="CU305">
        <v>597.55250000000001</v>
      </c>
      <c r="CV305">
        <v>0</v>
      </c>
      <c r="CW305">
        <v>1669308512.3</v>
      </c>
      <c r="CX305">
        <v>0</v>
      </c>
      <c r="CY305">
        <v>1669300797.0999999</v>
      </c>
      <c r="CZ305" t="s">
        <v>356</v>
      </c>
      <c r="DA305">
        <v>1669300797.0999999</v>
      </c>
      <c r="DB305">
        <v>1669300794.5999999</v>
      </c>
      <c r="DC305">
        <v>7</v>
      </c>
      <c r="DD305">
        <v>-0.40400000000000003</v>
      </c>
      <c r="DE305">
        <v>2.3E-2</v>
      </c>
      <c r="DF305">
        <v>-3.4009999999999998</v>
      </c>
      <c r="DG305">
        <v>0.121</v>
      </c>
      <c r="DH305">
        <v>413</v>
      </c>
      <c r="DI305">
        <v>31</v>
      </c>
      <c r="DJ305">
        <v>0.5</v>
      </c>
      <c r="DK305">
        <v>0.27</v>
      </c>
      <c r="DL305">
        <v>-35.55083658536585</v>
      </c>
      <c r="DM305">
        <v>0.45319860627175851</v>
      </c>
      <c r="DN305">
        <v>6.6461757777513494E-2</v>
      </c>
      <c r="DO305">
        <v>0</v>
      </c>
      <c r="DP305">
        <v>1.4898536585365849</v>
      </c>
      <c r="DQ305">
        <v>-4.2129616724751661E-3</v>
      </c>
      <c r="DR305">
        <v>2.4064179999991261E-3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2.9483799999999998</v>
      </c>
      <c r="EB305">
        <v>2.5974499999999998</v>
      </c>
      <c r="EC305">
        <v>0.27447300000000002</v>
      </c>
      <c r="ED305">
        <v>0.27531800000000001</v>
      </c>
      <c r="EE305">
        <v>0.143344</v>
      </c>
      <c r="EF305">
        <v>0.13774600000000001</v>
      </c>
      <c r="EG305">
        <v>21983</v>
      </c>
      <c r="EH305">
        <v>22350.6</v>
      </c>
      <c r="EI305">
        <v>28205.3</v>
      </c>
      <c r="EJ305">
        <v>29702.1</v>
      </c>
      <c r="EK305">
        <v>33249.599999999999</v>
      </c>
      <c r="EL305">
        <v>35551.599999999999</v>
      </c>
      <c r="EM305">
        <v>39800.1</v>
      </c>
      <c r="EN305">
        <v>42436.1</v>
      </c>
      <c r="EO305">
        <v>1.9403300000000001</v>
      </c>
      <c r="EP305">
        <v>1.91875</v>
      </c>
      <c r="EQ305">
        <v>0.194747</v>
      </c>
      <c r="ER305">
        <v>0</v>
      </c>
      <c r="ES305">
        <v>30.7759</v>
      </c>
      <c r="ET305">
        <v>999.9</v>
      </c>
      <c r="EU305">
        <v>72.099999999999994</v>
      </c>
      <c r="EV305">
        <v>34.5</v>
      </c>
      <c r="EW305">
        <v>39.209800000000001</v>
      </c>
      <c r="EX305">
        <v>28.904599999999999</v>
      </c>
      <c r="EY305">
        <v>1.5705100000000001</v>
      </c>
      <c r="EZ305">
        <v>1</v>
      </c>
      <c r="FA305">
        <v>0.44762200000000002</v>
      </c>
      <c r="FB305">
        <v>0.18077299999999999</v>
      </c>
      <c r="FC305">
        <v>20.275500000000001</v>
      </c>
      <c r="FD305">
        <v>5.2195400000000003</v>
      </c>
      <c r="FE305">
        <v>12.004099999999999</v>
      </c>
      <c r="FF305">
        <v>4.98705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1.8657300000000001</v>
      </c>
      <c r="FM305">
        <v>1.86212</v>
      </c>
      <c r="FN305">
        <v>1.86416</v>
      </c>
      <c r="FO305">
        <v>1.8602099999999999</v>
      </c>
      <c r="FP305">
        <v>1.8609599999999999</v>
      </c>
      <c r="FQ305">
        <v>1.86005</v>
      </c>
      <c r="FR305">
        <v>1.86174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-4.75</v>
      </c>
      <c r="GH305">
        <v>0.15</v>
      </c>
      <c r="GI305">
        <v>-2.4104999999999999</v>
      </c>
      <c r="GJ305">
        <v>-2.6733299999999998E-3</v>
      </c>
      <c r="GK305">
        <v>1.6058599999999999E-6</v>
      </c>
      <c r="GL305">
        <v>-4.45944E-10</v>
      </c>
      <c r="GM305">
        <v>-0.1235328524796835</v>
      </c>
      <c r="GN305">
        <v>8.2927637995010707E-4</v>
      </c>
      <c r="GO305">
        <v>4.5700164417846682E-4</v>
      </c>
      <c r="GP305">
        <v>-7.3971344136228166E-6</v>
      </c>
      <c r="GQ305">
        <v>4</v>
      </c>
      <c r="GR305">
        <v>2095</v>
      </c>
      <c r="GS305">
        <v>4</v>
      </c>
      <c r="GT305">
        <v>35</v>
      </c>
      <c r="GU305">
        <v>128.4</v>
      </c>
      <c r="GV305">
        <v>128.5</v>
      </c>
      <c r="GW305">
        <v>3.7866200000000001</v>
      </c>
      <c r="GX305">
        <v>2.5097700000000001</v>
      </c>
      <c r="GY305">
        <v>1.4489700000000001</v>
      </c>
      <c r="GZ305">
        <v>2.32544</v>
      </c>
      <c r="HA305">
        <v>1.5478499999999999</v>
      </c>
      <c r="HB305">
        <v>2.3278799999999999</v>
      </c>
      <c r="HC305">
        <v>39.142800000000001</v>
      </c>
      <c r="HD305">
        <v>14.552300000000001</v>
      </c>
      <c r="HE305">
        <v>18</v>
      </c>
      <c r="HF305">
        <v>495.13499999999999</v>
      </c>
      <c r="HG305">
        <v>522.42700000000002</v>
      </c>
      <c r="HH305">
        <v>31.000800000000002</v>
      </c>
      <c r="HI305">
        <v>33.050699999999999</v>
      </c>
      <c r="HJ305">
        <v>29.9999</v>
      </c>
      <c r="HK305">
        <v>32.942</v>
      </c>
      <c r="HL305">
        <v>32.920999999999999</v>
      </c>
      <c r="HM305">
        <v>75.760599999999997</v>
      </c>
      <c r="HN305">
        <v>21.393699999999999</v>
      </c>
      <c r="HO305">
        <v>100</v>
      </c>
      <c r="HP305">
        <v>31</v>
      </c>
      <c r="HQ305">
        <v>1935.92</v>
      </c>
      <c r="HR305">
        <v>33.931699999999999</v>
      </c>
      <c r="HS305">
        <v>99.368799999999993</v>
      </c>
      <c r="HT305">
        <v>98.423299999999998</v>
      </c>
    </row>
    <row r="306" spans="1:228" x14ac:dyDescent="0.2">
      <c r="A306">
        <v>291</v>
      </c>
      <c r="B306">
        <v>1669308507.0999999</v>
      </c>
      <c r="C306">
        <v>1157.5</v>
      </c>
      <c r="D306" t="s">
        <v>941</v>
      </c>
      <c r="E306" t="s">
        <v>942</v>
      </c>
      <c r="F306">
        <v>4</v>
      </c>
      <c r="G306">
        <v>1669308505.0999999</v>
      </c>
      <c r="H306">
        <f t="shared" si="136"/>
        <v>2.8421205038001783E-3</v>
      </c>
      <c r="I306">
        <f t="shared" si="137"/>
        <v>2.8421205038001784</v>
      </c>
      <c r="J306">
        <f t="shared" si="138"/>
        <v>36.622441121461591</v>
      </c>
      <c r="K306">
        <f t="shared" si="139"/>
        <v>1893.0728571428569</v>
      </c>
      <c r="L306">
        <f t="shared" si="140"/>
        <v>1476.438887163356</v>
      </c>
      <c r="M306">
        <f t="shared" si="141"/>
        <v>149.31111807748232</v>
      </c>
      <c r="N306">
        <f t="shared" si="142"/>
        <v>191.44498790952008</v>
      </c>
      <c r="O306">
        <f t="shared" si="143"/>
        <v>0.16453819333829764</v>
      </c>
      <c r="P306">
        <f t="shared" si="144"/>
        <v>2.2535130198030382</v>
      </c>
      <c r="Q306">
        <f t="shared" si="145"/>
        <v>0.15814351979156749</v>
      </c>
      <c r="R306">
        <f t="shared" si="146"/>
        <v>9.9393528404904591E-2</v>
      </c>
      <c r="S306">
        <f t="shared" si="147"/>
        <v>226.10977980833971</v>
      </c>
      <c r="T306">
        <f t="shared" si="148"/>
        <v>33.916314311923259</v>
      </c>
      <c r="U306">
        <f t="shared" si="149"/>
        <v>33.937642857142848</v>
      </c>
      <c r="V306">
        <f t="shared" si="150"/>
        <v>5.3244535873808836</v>
      </c>
      <c r="W306">
        <f t="shared" si="151"/>
        <v>70.352411719049528</v>
      </c>
      <c r="X306">
        <f t="shared" si="152"/>
        <v>3.5870593333174785</v>
      </c>
      <c r="Y306">
        <f t="shared" si="153"/>
        <v>5.0987013034354876</v>
      </c>
      <c r="Z306">
        <f t="shared" si="154"/>
        <v>1.7373942540634051</v>
      </c>
      <c r="AA306">
        <f t="shared" si="155"/>
        <v>-125.33751421758787</v>
      </c>
      <c r="AB306">
        <f t="shared" si="156"/>
        <v>-94.05343040164054</v>
      </c>
      <c r="AC306">
        <f t="shared" si="157"/>
        <v>-9.6102089077171673</v>
      </c>
      <c r="AD306">
        <f t="shared" si="158"/>
        <v>-2.8913737186058768</v>
      </c>
      <c r="AE306">
        <f t="shared" si="159"/>
        <v>60.657523941982795</v>
      </c>
      <c r="AF306">
        <f t="shared" si="160"/>
        <v>2.8442959413548627</v>
      </c>
      <c r="AG306">
        <f t="shared" si="161"/>
        <v>36.622441121461591</v>
      </c>
      <c r="AH306">
        <v>1994.844100233315</v>
      </c>
      <c r="AI306">
        <v>1965.263999999999</v>
      </c>
      <c r="AJ306">
        <v>1.730856281409197</v>
      </c>
      <c r="AK306">
        <v>66.400301856687292</v>
      </c>
      <c r="AL306">
        <f t="shared" si="162"/>
        <v>2.8421205038001784</v>
      </c>
      <c r="AM306">
        <v>33.988825024460532</v>
      </c>
      <c r="AN306">
        <v>35.468855757575739</v>
      </c>
      <c r="AO306">
        <v>-3.8844177569340663E-5</v>
      </c>
      <c r="AP306">
        <v>80.260018109835471</v>
      </c>
      <c r="AQ306">
        <v>14</v>
      </c>
      <c r="AR306">
        <v>3</v>
      </c>
      <c r="AS306">
        <f t="shared" si="163"/>
        <v>1</v>
      </c>
      <c r="AT306">
        <f t="shared" si="164"/>
        <v>0</v>
      </c>
      <c r="AU306">
        <f t="shared" si="165"/>
        <v>22365.667145325657</v>
      </c>
      <c r="AV306">
        <f t="shared" si="166"/>
        <v>1199.9557142857141</v>
      </c>
      <c r="AW306">
        <f t="shared" si="167"/>
        <v>1025.8886278799685</v>
      </c>
      <c r="AX306">
        <f t="shared" si="168"/>
        <v>0.85493874121066149</v>
      </c>
      <c r="AY306">
        <f t="shared" si="169"/>
        <v>0.18843177053657673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1669308505.0999999</v>
      </c>
      <c r="BF306">
        <v>1893.0728571428569</v>
      </c>
      <c r="BG306">
        <v>1928.722857142857</v>
      </c>
      <c r="BH306">
        <v>35.470057142857137</v>
      </c>
      <c r="BI306">
        <v>33.989142857142859</v>
      </c>
      <c r="BJ306">
        <v>1897.82</v>
      </c>
      <c r="BK306">
        <v>35.320128571428569</v>
      </c>
      <c r="BL306">
        <v>500.17771428571427</v>
      </c>
      <c r="BM306">
        <v>101.0291428571428</v>
      </c>
      <c r="BN306">
        <v>0.1000805571428571</v>
      </c>
      <c r="BO306">
        <v>33.16348571428572</v>
      </c>
      <c r="BP306">
        <v>33.937642857142848</v>
      </c>
      <c r="BQ306">
        <v>999.89999999999986</v>
      </c>
      <c r="BR306">
        <v>0</v>
      </c>
      <c r="BS306">
        <v>0</v>
      </c>
      <c r="BT306">
        <v>4507.3214285714284</v>
      </c>
      <c r="BU306">
        <v>0</v>
      </c>
      <c r="BV306">
        <v>158.54599999999999</v>
      </c>
      <c r="BW306">
        <v>-35.650857142857141</v>
      </c>
      <c r="BX306">
        <v>1962.687142857143</v>
      </c>
      <c r="BY306">
        <v>1996.5857142857139</v>
      </c>
      <c r="BZ306">
        <v>1.480922857142857</v>
      </c>
      <c r="CA306">
        <v>1928.722857142857</v>
      </c>
      <c r="CB306">
        <v>33.989142857142859</v>
      </c>
      <c r="CC306">
        <v>3.583507142857143</v>
      </c>
      <c r="CD306">
        <v>3.433889999999999</v>
      </c>
      <c r="CE306">
        <v>27.020657142857139</v>
      </c>
      <c r="CF306">
        <v>26.29637142857143</v>
      </c>
      <c r="CG306">
        <v>1199.9557142857141</v>
      </c>
      <c r="CH306">
        <v>0.49995899999999988</v>
      </c>
      <c r="CI306">
        <v>0.50004099999999985</v>
      </c>
      <c r="CJ306">
        <v>0</v>
      </c>
      <c r="CK306">
        <v>1159.485714285714</v>
      </c>
      <c r="CL306">
        <v>4.9990899999999998</v>
      </c>
      <c r="CM306">
        <v>12774.928571428571</v>
      </c>
      <c r="CN306">
        <v>9557.3428571428576</v>
      </c>
      <c r="CO306">
        <v>42.75</v>
      </c>
      <c r="CP306">
        <v>44.375</v>
      </c>
      <c r="CQ306">
        <v>43.517714285714291</v>
      </c>
      <c r="CR306">
        <v>43.419285714285706</v>
      </c>
      <c r="CS306">
        <v>44.061999999999998</v>
      </c>
      <c r="CT306">
        <v>597.42857142857144</v>
      </c>
      <c r="CU306">
        <v>597.52714285714296</v>
      </c>
      <c r="CV306">
        <v>0</v>
      </c>
      <c r="CW306">
        <v>1669308515.9000001</v>
      </c>
      <c r="CX306">
        <v>0</v>
      </c>
      <c r="CY306">
        <v>1669300797.0999999</v>
      </c>
      <c r="CZ306" t="s">
        <v>356</v>
      </c>
      <c r="DA306">
        <v>1669300797.0999999</v>
      </c>
      <c r="DB306">
        <v>1669300794.5999999</v>
      </c>
      <c r="DC306">
        <v>7</v>
      </c>
      <c r="DD306">
        <v>-0.40400000000000003</v>
      </c>
      <c r="DE306">
        <v>2.3E-2</v>
      </c>
      <c r="DF306">
        <v>-3.4009999999999998</v>
      </c>
      <c r="DG306">
        <v>0.121</v>
      </c>
      <c r="DH306">
        <v>413</v>
      </c>
      <c r="DI306">
        <v>31</v>
      </c>
      <c r="DJ306">
        <v>0.5</v>
      </c>
      <c r="DK306">
        <v>0.27</v>
      </c>
      <c r="DL306">
        <v>-35.559424390243898</v>
      </c>
      <c r="DM306">
        <v>4.3630662020797108E-2</v>
      </c>
      <c r="DN306">
        <v>7.4634811012503327E-2</v>
      </c>
      <c r="DO306">
        <v>1</v>
      </c>
      <c r="DP306">
        <v>1.488554634146342</v>
      </c>
      <c r="DQ306">
        <v>-3.6638466898955287E-2</v>
      </c>
      <c r="DR306">
        <v>4.2647712302817517E-3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518</v>
      </c>
      <c r="EA306">
        <v>2.94841</v>
      </c>
      <c r="EB306">
        <v>2.5974599999999999</v>
      </c>
      <c r="EC306">
        <v>0.27502399999999999</v>
      </c>
      <c r="ED306">
        <v>0.27586699999999997</v>
      </c>
      <c r="EE306">
        <v>0.14333299999999999</v>
      </c>
      <c r="EF306">
        <v>0.13774800000000001</v>
      </c>
      <c r="EG306">
        <v>21966.400000000001</v>
      </c>
      <c r="EH306">
        <v>22333.599999999999</v>
      </c>
      <c r="EI306">
        <v>28205.599999999999</v>
      </c>
      <c r="EJ306">
        <v>29702</v>
      </c>
      <c r="EK306">
        <v>33250.699999999997</v>
      </c>
      <c r="EL306">
        <v>35551.300000000003</v>
      </c>
      <c r="EM306">
        <v>39800.9</v>
      </c>
      <c r="EN306">
        <v>42435.8</v>
      </c>
      <c r="EO306">
        <v>1.9407000000000001</v>
      </c>
      <c r="EP306">
        <v>1.9188000000000001</v>
      </c>
      <c r="EQ306">
        <v>0.19523499999999999</v>
      </c>
      <c r="ER306">
        <v>0</v>
      </c>
      <c r="ES306">
        <v>30.772500000000001</v>
      </c>
      <c r="ET306">
        <v>999.9</v>
      </c>
      <c r="EU306">
        <v>72.099999999999994</v>
      </c>
      <c r="EV306">
        <v>34.5</v>
      </c>
      <c r="EW306">
        <v>39.202100000000002</v>
      </c>
      <c r="EX306">
        <v>28.994599999999998</v>
      </c>
      <c r="EY306">
        <v>1.50641</v>
      </c>
      <c r="EZ306">
        <v>1</v>
      </c>
      <c r="FA306">
        <v>0.44776700000000003</v>
      </c>
      <c r="FB306">
        <v>0.18318899999999999</v>
      </c>
      <c r="FC306">
        <v>20.2759</v>
      </c>
      <c r="FD306">
        <v>5.2193899999999998</v>
      </c>
      <c r="FE306">
        <v>12.0044</v>
      </c>
      <c r="FF306">
        <v>4.9873000000000003</v>
      </c>
      <c r="FG306">
        <v>3.2845499999999999</v>
      </c>
      <c r="FH306">
        <v>9999</v>
      </c>
      <c r="FI306">
        <v>9999</v>
      </c>
      <c r="FJ306">
        <v>9999</v>
      </c>
      <c r="FK306">
        <v>999.9</v>
      </c>
      <c r="FL306">
        <v>1.86572</v>
      </c>
      <c r="FM306">
        <v>1.86209</v>
      </c>
      <c r="FN306">
        <v>1.8641700000000001</v>
      </c>
      <c r="FO306">
        <v>1.8602099999999999</v>
      </c>
      <c r="FP306">
        <v>1.8609599999999999</v>
      </c>
      <c r="FQ306">
        <v>1.86005</v>
      </c>
      <c r="FR306">
        <v>1.86175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-4.75</v>
      </c>
      <c r="GH306">
        <v>0.14990000000000001</v>
      </c>
      <c r="GI306">
        <v>-2.4104999999999999</v>
      </c>
      <c r="GJ306">
        <v>-2.6733299999999998E-3</v>
      </c>
      <c r="GK306">
        <v>1.6058599999999999E-6</v>
      </c>
      <c r="GL306">
        <v>-4.45944E-10</v>
      </c>
      <c r="GM306">
        <v>-0.1235328524796835</v>
      </c>
      <c r="GN306">
        <v>8.2927637995010707E-4</v>
      </c>
      <c r="GO306">
        <v>4.5700164417846682E-4</v>
      </c>
      <c r="GP306">
        <v>-7.3971344136228166E-6</v>
      </c>
      <c r="GQ306">
        <v>4</v>
      </c>
      <c r="GR306">
        <v>2095</v>
      </c>
      <c r="GS306">
        <v>4</v>
      </c>
      <c r="GT306">
        <v>35</v>
      </c>
      <c r="GU306">
        <v>128.5</v>
      </c>
      <c r="GV306">
        <v>128.5</v>
      </c>
      <c r="GW306">
        <v>3.7963900000000002</v>
      </c>
      <c r="GX306">
        <v>2.50366</v>
      </c>
      <c r="GY306">
        <v>1.4489700000000001</v>
      </c>
      <c r="GZ306">
        <v>2.32544</v>
      </c>
      <c r="HA306">
        <v>1.5478499999999999</v>
      </c>
      <c r="HB306">
        <v>2.34985</v>
      </c>
      <c r="HC306">
        <v>39.142800000000001</v>
      </c>
      <c r="HD306">
        <v>14.552300000000001</v>
      </c>
      <c r="HE306">
        <v>18</v>
      </c>
      <c r="HF306">
        <v>495.37400000000002</v>
      </c>
      <c r="HG306">
        <v>522.46299999999997</v>
      </c>
      <c r="HH306">
        <v>31.000800000000002</v>
      </c>
      <c r="HI306">
        <v>33.050600000000003</v>
      </c>
      <c r="HJ306">
        <v>30.0001</v>
      </c>
      <c r="HK306">
        <v>32.942</v>
      </c>
      <c r="HL306">
        <v>32.920999999999999</v>
      </c>
      <c r="HM306">
        <v>75.971900000000005</v>
      </c>
      <c r="HN306">
        <v>21.393699999999999</v>
      </c>
      <c r="HO306">
        <v>100</v>
      </c>
      <c r="HP306">
        <v>31</v>
      </c>
      <c r="HQ306">
        <v>1942.6</v>
      </c>
      <c r="HR306">
        <v>33.931699999999999</v>
      </c>
      <c r="HS306">
        <v>99.370400000000004</v>
      </c>
      <c r="HT306">
        <v>98.422799999999995</v>
      </c>
    </row>
    <row r="307" spans="1:228" x14ac:dyDescent="0.2">
      <c r="A307">
        <v>292</v>
      </c>
      <c r="B307">
        <v>1669308511.0999999</v>
      </c>
      <c r="C307">
        <v>1161.5</v>
      </c>
      <c r="D307" t="s">
        <v>943</v>
      </c>
      <c r="E307" t="s">
        <v>944</v>
      </c>
      <c r="F307">
        <v>4</v>
      </c>
      <c r="G307">
        <v>1669308508.7874999</v>
      </c>
      <c r="H307">
        <f t="shared" si="136"/>
        <v>2.8336508467416148E-3</v>
      </c>
      <c r="I307">
        <f t="shared" si="137"/>
        <v>2.8336508467416146</v>
      </c>
      <c r="J307">
        <f t="shared" si="138"/>
        <v>36.405277241833382</v>
      </c>
      <c r="K307">
        <f t="shared" si="139"/>
        <v>1899.1187500000001</v>
      </c>
      <c r="L307">
        <f t="shared" si="140"/>
        <v>1482.8284487315425</v>
      </c>
      <c r="M307">
        <f t="shared" si="141"/>
        <v>149.96081647432504</v>
      </c>
      <c r="N307">
        <f t="shared" si="142"/>
        <v>192.06092152825954</v>
      </c>
      <c r="O307">
        <f t="shared" si="143"/>
        <v>0.1637965370020906</v>
      </c>
      <c r="P307">
        <f t="shared" si="144"/>
        <v>2.2545807887391724</v>
      </c>
      <c r="Q307">
        <f t="shared" si="145"/>
        <v>0.15746106427839313</v>
      </c>
      <c r="R307">
        <f t="shared" si="146"/>
        <v>9.896196449440417E-2</v>
      </c>
      <c r="S307">
        <f t="shared" si="147"/>
        <v>226.11190048612076</v>
      </c>
      <c r="T307">
        <f t="shared" si="148"/>
        <v>33.919784299276657</v>
      </c>
      <c r="U307">
        <f t="shared" si="149"/>
        <v>33.944474999999997</v>
      </c>
      <c r="V307">
        <f t="shared" si="150"/>
        <v>5.3264839846133691</v>
      </c>
      <c r="W307">
        <f t="shared" si="151"/>
        <v>70.342088887036212</v>
      </c>
      <c r="X307">
        <f t="shared" si="152"/>
        <v>3.5867321315003253</v>
      </c>
      <c r="Y307">
        <f t="shared" si="153"/>
        <v>5.0989843893608722</v>
      </c>
      <c r="Z307">
        <f t="shared" si="154"/>
        <v>1.7397518531130438</v>
      </c>
      <c r="AA307">
        <f t="shared" si="155"/>
        <v>-124.96400234130522</v>
      </c>
      <c r="AB307">
        <f t="shared" si="156"/>
        <v>-94.808188396354169</v>
      </c>
      <c r="AC307">
        <f t="shared" si="157"/>
        <v>-9.6831116049250028</v>
      </c>
      <c r="AD307">
        <f t="shared" si="158"/>
        <v>-3.3434018564636148</v>
      </c>
      <c r="AE307">
        <f t="shared" si="159"/>
        <v>60.432817178210968</v>
      </c>
      <c r="AF307">
        <f t="shared" si="160"/>
        <v>2.8378184777134057</v>
      </c>
      <c r="AG307">
        <f t="shared" si="161"/>
        <v>36.405277241833382</v>
      </c>
      <c r="AH307">
        <v>2001.4888685241949</v>
      </c>
      <c r="AI307">
        <v>1972.0842424242419</v>
      </c>
      <c r="AJ307">
        <v>1.7199715912865869</v>
      </c>
      <c r="AK307">
        <v>66.400301856687292</v>
      </c>
      <c r="AL307">
        <f t="shared" si="162"/>
        <v>2.8336508467416146</v>
      </c>
      <c r="AM307">
        <v>33.988529300072813</v>
      </c>
      <c r="AN307">
        <v>35.464295151515152</v>
      </c>
      <c r="AO307">
        <v>-3.6663638483205791E-5</v>
      </c>
      <c r="AP307">
        <v>80.260018109835471</v>
      </c>
      <c r="AQ307">
        <v>15</v>
      </c>
      <c r="AR307">
        <v>3</v>
      </c>
      <c r="AS307">
        <f t="shared" si="163"/>
        <v>1</v>
      </c>
      <c r="AT307">
        <f t="shared" si="164"/>
        <v>0</v>
      </c>
      <c r="AU307">
        <f t="shared" si="165"/>
        <v>22383.89273234674</v>
      </c>
      <c r="AV307">
        <f t="shared" si="166"/>
        <v>1199.9725000000001</v>
      </c>
      <c r="AW307">
        <f t="shared" si="167"/>
        <v>1025.9024385938451</v>
      </c>
      <c r="AX307">
        <f t="shared" si="168"/>
        <v>0.8549382911640433</v>
      </c>
      <c r="AY307">
        <f t="shared" si="169"/>
        <v>0.18843090194660356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1669308508.7874999</v>
      </c>
      <c r="BF307">
        <v>1899.1187500000001</v>
      </c>
      <c r="BG307">
        <v>1934.6537499999999</v>
      </c>
      <c r="BH307">
        <v>35.465987499999997</v>
      </c>
      <c r="BI307">
        <v>33.988287499999998</v>
      </c>
      <c r="BJ307">
        <v>1903.87375</v>
      </c>
      <c r="BK307">
        <v>35.316074999999998</v>
      </c>
      <c r="BL307">
        <v>500.12625000000003</v>
      </c>
      <c r="BM307">
        <v>101.03162500000001</v>
      </c>
      <c r="BN307">
        <v>9.9976974999999996E-2</v>
      </c>
      <c r="BO307">
        <v>33.164475000000003</v>
      </c>
      <c r="BP307">
        <v>33.944474999999997</v>
      </c>
      <c r="BQ307">
        <v>999.9</v>
      </c>
      <c r="BR307">
        <v>0</v>
      </c>
      <c r="BS307">
        <v>0</v>
      </c>
      <c r="BT307">
        <v>4510.3125</v>
      </c>
      <c r="BU307">
        <v>0</v>
      </c>
      <c r="BV307">
        <v>159.19</v>
      </c>
      <c r="BW307">
        <v>-35.537087499999998</v>
      </c>
      <c r="BX307">
        <v>1968.94875</v>
      </c>
      <c r="BY307">
        <v>2002.7225000000001</v>
      </c>
      <c r="BZ307">
        <v>1.4776925000000001</v>
      </c>
      <c r="CA307">
        <v>1934.6537499999999</v>
      </c>
      <c r="CB307">
        <v>33.988287499999998</v>
      </c>
      <c r="CC307">
        <v>3.5831824999999999</v>
      </c>
      <c r="CD307">
        <v>3.4338899999999999</v>
      </c>
      <c r="CE307">
        <v>27.019137499999999</v>
      </c>
      <c r="CF307">
        <v>26.296375000000001</v>
      </c>
      <c r="CG307">
        <v>1199.9725000000001</v>
      </c>
      <c r="CH307">
        <v>0.499973375</v>
      </c>
      <c r="CI307">
        <v>0.50002662500000006</v>
      </c>
      <c r="CJ307">
        <v>0</v>
      </c>
      <c r="CK307">
        <v>1159.2574999999999</v>
      </c>
      <c r="CL307">
        <v>4.9990899999999998</v>
      </c>
      <c r="CM307">
        <v>12771.8125</v>
      </c>
      <c r="CN307">
        <v>9557.5512500000004</v>
      </c>
      <c r="CO307">
        <v>42.75</v>
      </c>
      <c r="CP307">
        <v>44.375</v>
      </c>
      <c r="CQ307">
        <v>43.53875</v>
      </c>
      <c r="CR307">
        <v>43.436999999999998</v>
      </c>
      <c r="CS307">
        <v>44.061999999999998</v>
      </c>
      <c r="CT307">
        <v>597.45499999999993</v>
      </c>
      <c r="CU307">
        <v>597.51750000000004</v>
      </c>
      <c r="CV307">
        <v>0</v>
      </c>
      <c r="CW307">
        <v>1669308520.0999999</v>
      </c>
      <c r="CX307">
        <v>0</v>
      </c>
      <c r="CY307">
        <v>1669300797.0999999</v>
      </c>
      <c r="CZ307" t="s">
        <v>356</v>
      </c>
      <c r="DA307">
        <v>1669300797.0999999</v>
      </c>
      <c r="DB307">
        <v>1669300794.5999999</v>
      </c>
      <c r="DC307">
        <v>7</v>
      </c>
      <c r="DD307">
        <v>-0.40400000000000003</v>
      </c>
      <c r="DE307">
        <v>2.3E-2</v>
      </c>
      <c r="DF307">
        <v>-3.4009999999999998</v>
      </c>
      <c r="DG307">
        <v>0.121</v>
      </c>
      <c r="DH307">
        <v>413</v>
      </c>
      <c r="DI307">
        <v>31</v>
      </c>
      <c r="DJ307">
        <v>0.5</v>
      </c>
      <c r="DK307">
        <v>0.27</v>
      </c>
      <c r="DL307">
        <v>-35.548175609756093</v>
      </c>
      <c r="DM307">
        <v>-6.6836236933879431E-3</v>
      </c>
      <c r="DN307">
        <v>7.5397100870989359E-2</v>
      </c>
      <c r="DO307">
        <v>1</v>
      </c>
      <c r="DP307">
        <v>1.4858429268292681</v>
      </c>
      <c r="DQ307">
        <v>-5.6260139372821552E-2</v>
      </c>
      <c r="DR307">
        <v>5.6955769077170178E-3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518</v>
      </c>
      <c r="EA307">
        <v>2.94834</v>
      </c>
      <c r="EB307">
        <v>2.59748</v>
      </c>
      <c r="EC307">
        <v>0.27557500000000001</v>
      </c>
      <c r="ED307">
        <v>0.27641500000000002</v>
      </c>
      <c r="EE307">
        <v>0.14332600000000001</v>
      </c>
      <c r="EF307">
        <v>0.13775200000000001</v>
      </c>
      <c r="EG307">
        <v>21949.7</v>
      </c>
      <c r="EH307">
        <v>22316.9</v>
      </c>
      <c r="EI307">
        <v>28205.7</v>
      </c>
      <c r="EJ307">
        <v>29702.400000000001</v>
      </c>
      <c r="EK307">
        <v>33251</v>
      </c>
      <c r="EL307">
        <v>35551.699999999997</v>
      </c>
      <c r="EM307">
        <v>39800.9</v>
      </c>
      <c r="EN307">
        <v>42436.4</v>
      </c>
      <c r="EO307">
        <v>1.9404300000000001</v>
      </c>
      <c r="EP307">
        <v>1.9188000000000001</v>
      </c>
      <c r="EQ307">
        <v>0.196077</v>
      </c>
      <c r="ER307">
        <v>0</v>
      </c>
      <c r="ES307">
        <v>30.771699999999999</v>
      </c>
      <c r="ET307">
        <v>999.9</v>
      </c>
      <c r="EU307">
        <v>72</v>
      </c>
      <c r="EV307">
        <v>34.5</v>
      </c>
      <c r="EW307">
        <v>39.149000000000001</v>
      </c>
      <c r="EX307">
        <v>28.784600000000001</v>
      </c>
      <c r="EY307">
        <v>1.77885</v>
      </c>
      <c r="EZ307">
        <v>1</v>
      </c>
      <c r="FA307">
        <v>0.44775900000000002</v>
      </c>
      <c r="FB307">
        <v>0.18579000000000001</v>
      </c>
      <c r="FC307">
        <v>20.2758</v>
      </c>
      <c r="FD307">
        <v>5.2195400000000003</v>
      </c>
      <c r="FE307">
        <v>12.0044</v>
      </c>
      <c r="FF307">
        <v>4.9873000000000003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1.86575</v>
      </c>
      <c r="FM307">
        <v>1.8620699999999999</v>
      </c>
      <c r="FN307">
        <v>1.86415</v>
      </c>
      <c r="FO307">
        <v>1.8602300000000001</v>
      </c>
      <c r="FP307">
        <v>1.8609599999999999</v>
      </c>
      <c r="FQ307">
        <v>1.86006</v>
      </c>
      <c r="FR307">
        <v>1.86174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-4.7699999999999996</v>
      </c>
      <c r="GH307">
        <v>0.14990000000000001</v>
      </c>
      <c r="GI307">
        <v>-2.4104999999999999</v>
      </c>
      <c r="GJ307">
        <v>-2.6733299999999998E-3</v>
      </c>
      <c r="GK307">
        <v>1.6058599999999999E-6</v>
      </c>
      <c r="GL307">
        <v>-4.45944E-10</v>
      </c>
      <c r="GM307">
        <v>-0.1235328524796835</v>
      </c>
      <c r="GN307">
        <v>8.2927637995010707E-4</v>
      </c>
      <c r="GO307">
        <v>4.5700164417846682E-4</v>
      </c>
      <c r="GP307">
        <v>-7.3971344136228166E-6</v>
      </c>
      <c r="GQ307">
        <v>4</v>
      </c>
      <c r="GR307">
        <v>2095</v>
      </c>
      <c r="GS307">
        <v>4</v>
      </c>
      <c r="GT307">
        <v>35</v>
      </c>
      <c r="GU307">
        <v>128.6</v>
      </c>
      <c r="GV307">
        <v>128.6</v>
      </c>
      <c r="GW307">
        <v>3.8061500000000001</v>
      </c>
      <c r="GX307">
        <v>2.50244</v>
      </c>
      <c r="GY307">
        <v>1.4489700000000001</v>
      </c>
      <c r="GZ307">
        <v>2.32666</v>
      </c>
      <c r="HA307">
        <v>1.5478499999999999</v>
      </c>
      <c r="HB307">
        <v>2.34863</v>
      </c>
      <c r="HC307">
        <v>39.142800000000001</v>
      </c>
      <c r="HD307">
        <v>14.5611</v>
      </c>
      <c r="HE307">
        <v>18</v>
      </c>
      <c r="HF307">
        <v>495.19799999999998</v>
      </c>
      <c r="HG307">
        <v>522.46400000000006</v>
      </c>
      <c r="HH307">
        <v>31.000800000000002</v>
      </c>
      <c r="HI307">
        <v>33.047800000000002</v>
      </c>
      <c r="HJ307">
        <v>30.0001</v>
      </c>
      <c r="HK307">
        <v>32.942</v>
      </c>
      <c r="HL307">
        <v>32.920999999999999</v>
      </c>
      <c r="HM307">
        <v>76.174199999999999</v>
      </c>
      <c r="HN307">
        <v>21.393699999999999</v>
      </c>
      <c r="HO307">
        <v>100</v>
      </c>
      <c r="HP307">
        <v>31</v>
      </c>
      <c r="HQ307">
        <v>1949.3</v>
      </c>
      <c r="HR307">
        <v>33.927999999999997</v>
      </c>
      <c r="HS307">
        <v>99.370599999999996</v>
      </c>
      <c r="HT307">
        <v>98.424099999999996</v>
      </c>
    </row>
    <row r="308" spans="1:228" x14ac:dyDescent="0.2">
      <c r="A308">
        <v>293</v>
      </c>
      <c r="B308">
        <v>1669308515.0999999</v>
      </c>
      <c r="C308">
        <v>1165.5</v>
      </c>
      <c r="D308" t="s">
        <v>945</v>
      </c>
      <c r="E308" t="s">
        <v>946</v>
      </c>
      <c r="F308">
        <v>4</v>
      </c>
      <c r="G308">
        <v>1669308513.0999999</v>
      </c>
      <c r="H308">
        <f t="shared" si="136"/>
        <v>2.8201534553316406E-3</v>
      </c>
      <c r="I308">
        <f t="shared" si="137"/>
        <v>2.8201534553316407</v>
      </c>
      <c r="J308">
        <f t="shared" si="138"/>
        <v>36.246103812387723</v>
      </c>
      <c r="K308">
        <f t="shared" si="139"/>
        <v>1906.4028571428571</v>
      </c>
      <c r="L308">
        <f t="shared" si="140"/>
        <v>1488.7519551894386</v>
      </c>
      <c r="M308">
        <f t="shared" si="141"/>
        <v>150.55858086467543</v>
      </c>
      <c r="N308">
        <f t="shared" si="142"/>
        <v>192.79592394642273</v>
      </c>
      <c r="O308">
        <f t="shared" si="143"/>
        <v>0.16258518583731163</v>
      </c>
      <c r="P308">
        <f t="shared" si="144"/>
        <v>2.2505244488808689</v>
      </c>
      <c r="Q308">
        <f t="shared" si="145"/>
        <v>0.15633036450850601</v>
      </c>
      <c r="R308">
        <f t="shared" si="146"/>
        <v>9.8248399340597398E-2</v>
      </c>
      <c r="S308">
        <f t="shared" si="147"/>
        <v>226.12186380668427</v>
      </c>
      <c r="T308">
        <f t="shared" si="148"/>
        <v>33.932666460912856</v>
      </c>
      <c r="U308">
        <f t="shared" si="149"/>
        <v>33.956599999999987</v>
      </c>
      <c r="V308">
        <f t="shared" si="150"/>
        <v>5.330088987251858</v>
      </c>
      <c r="W308">
        <f t="shared" si="151"/>
        <v>70.302430178728571</v>
      </c>
      <c r="X308">
        <f t="shared" si="152"/>
        <v>3.5861435724520878</v>
      </c>
      <c r="Y308">
        <f t="shared" si="153"/>
        <v>5.1010236251223482</v>
      </c>
      <c r="Z308">
        <f t="shared" si="154"/>
        <v>1.7439454147997702</v>
      </c>
      <c r="AA308">
        <f t="shared" si="155"/>
        <v>-124.36876738012535</v>
      </c>
      <c r="AB308">
        <f t="shared" si="156"/>
        <v>-95.24426515913008</v>
      </c>
      <c r="AC308">
        <f t="shared" si="157"/>
        <v>-9.7461009827836094</v>
      </c>
      <c r="AD308">
        <f t="shared" si="158"/>
        <v>-3.2372697153547705</v>
      </c>
      <c r="AE308">
        <f t="shared" si="159"/>
        <v>60.780552088339839</v>
      </c>
      <c r="AF308">
        <f t="shared" si="160"/>
        <v>2.8242465287284939</v>
      </c>
      <c r="AG308">
        <f t="shared" si="161"/>
        <v>36.246103812387723</v>
      </c>
      <c r="AH308">
        <v>2008.726922095178</v>
      </c>
      <c r="AI308">
        <v>1979.1550303030299</v>
      </c>
      <c r="AJ308">
        <v>1.768880134001882</v>
      </c>
      <c r="AK308">
        <v>66.400301856687292</v>
      </c>
      <c r="AL308">
        <f t="shared" si="162"/>
        <v>2.8201534553316407</v>
      </c>
      <c r="AM308">
        <v>33.989561497300322</v>
      </c>
      <c r="AN308">
        <v>35.45838060606058</v>
      </c>
      <c r="AO308">
        <v>-5.6781884868949852E-5</v>
      </c>
      <c r="AP308">
        <v>80.260018109835471</v>
      </c>
      <c r="AQ308">
        <v>14</v>
      </c>
      <c r="AR308">
        <v>3</v>
      </c>
      <c r="AS308">
        <f t="shared" si="163"/>
        <v>1</v>
      </c>
      <c r="AT308">
        <f t="shared" si="164"/>
        <v>0</v>
      </c>
      <c r="AU308">
        <f t="shared" si="165"/>
        <v>22313.493685797737</v>
      </c>
      <c r="AV308">
        <f t="shared" si="166"/>
        <v>1200.031428571428</v>
      </c>
      <c r="AW308">
        <f t="shared" si="167"/>
        <v>1025.9522278791105</v>
      </c>
      <c r="AX308">
        <f t="shared" si="168"/>
        <v>0.85493779867119879</v>
      </c>
      <c r="AY308">
        <f t="shared" si="169"/>
        <v>0.18842995143541366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1669308513.0999999</v>
      </c>
      <c r="BF308">
        <v>1906.4028571428571</v>
      </c>
      <c r="BG308">
        <v>1942.1214285714279</v>
      </c>
      <c r="BH308">
        <v>35.460471428571431</v>
      </c>
      <c r="BI308">
        <v>33.989885714285712</v>
      </c>
      <c r="BJ308">
        <v>1911.1728571428571</v>
      </c>
      <c r="BK308">
        <v>35.310614285714287</v>
      </c>
      <c r="BL308">
        <v>500.14514285714301</v>
      </c>
      <c r="BM308">
        <v>101.0307142857143</v>
      </c>
      <c r="BN308">
        <v>0.1000216571428572</v>
      </c>
      <c r="BO308">
        <v>33.171599999999998</v>
      </c>
      <c r="BP308">
        <v>33.956599999999987</v>
      </c>
      <c r="BQ308">
        <v>999.89999999999986</v>
      </c>
      <c r="BR308">
        <v>0</v>
      </c>
      <c r="BS308">
        <v>0</v>
      </c>
      <c r="BT308">
        <v>4498.5714285714284</v>
      </c>
      <c r="BU308">
        <v>0</v>
      </c>
      <c r="BV308">
        <v>159.40671428571429</v>
      </c>
      <c r="BW308">
        <v>-35.717271428571429</v>
      </c>
      <c r="BX308">
        <v>1976.492857142857</v>
      </c>
      <c r="BY308">
        <v>2010.457142857143</v>
      </c>
      <c r="BZ308">
        <v>1.470604285714286</v>
      </c>
      <c r="CA308">
        <v>1942.1214285714279</v>
      </c>
      <c r="CB308">
        <v>33.989885714285712</v>
      </c>
      <c r="CC308">
        <v>3.5826028571428572</v>
      </c>
      <c r="CD308">
        <v>3.4340257142857138</v>
      </c>
      <c r="CE308">
        <v>27.016357142857139</v>
      </c>
      <c r="CF308">
        <v>26.297071428571432</v>
      </c>
      <c r="CG308">
        <v>1200.031428571428</v>
      </c>
      <c r="CH308">
        <v>0.49999085714285713</v>
      </c>
      <c r="CI308">
        <v>0.50000914285714282</v>
      </c>
      <c r="CJ308">
        <v>0</v>
      </c>
      <c r="CK308">
        <v>1158.931428571429</v>
      </c>
      <c r="CL308">
        <v>4.9990899999999998</v>
      </c>
      <c r="CM308">
        <v>12768.842857142859</v>
      </c>
      <c r="CN308">
        <v>9558.072857142859</v>
      </c>
      <c r="CO308">
        <v>42.75</v>
      </c>
      <c r="CP308">
        <v>44.375</v>
      </c>
      <c r="CQ308">
        <v>43.561999999999998</v>
      </c>
      <c r="CR308">
        <v>43.419285714285706</v>
      </c>
      <c r="CS308">
        <v>44.061999999999998</v>
      </c>
      <c r="CT308">
        <v>597.50428571428563</v>
      </c>
      <c r="CU308">
        <v>597.52714285714296</v>
      </c>
      <c r="CV308">
        <v>0</v>
      </c>
      <c r="CW308">
        <v>1669308524.3</v>
      </c>
      <c r="CX308">
        <v>0</v>
      </c>
      <c r="CY308">
        <v>1669300797.0999999</v>
      </c>
      <c r="CZ308" t="s">
        <v>356</v>
      </c>
      <c r="DA308">
        <v>1669300797.0999999</v>
      </c>
      <c r="DB308">
        <v>1669300794.5999999</v>
      </c>
      <c r="DC308">
        <v>7</v>
      </c>
      <c r="DD308">
        <v>-0.40400000000000003</v>
      </c>
      <c r="DE308">
        <v>2.3E-2</v>
      </c>
      <c r="DF308">
        <v>-3.4009999999999998</v>
      </c>
      <c r="DG308">
        <v>0.121</v>
      </c>
      <c r="DH308">
        <v>413</v>
      </c>
      <c r="DI308">
        <v>31</v>
      </c>
      <c r="DJ308">
        <v>0.5</v>
      </c>
      <c r="DK308">
        <v>0.27</v>
      </c>
      <c r="DL308">
        <v>-35.571031707317083</v>
      </c>
      <c r="DM308">
        <v>-0.64591567944251849</v>
      </c>
      <c r="DN308">
        <v>0.10053831556717591</v>
      </c>
      <c r="DO308">
        <v>0</v>
      </c>
      <c r="DP308">
        <v>1.481641951219512</v>
      </c>
      <c r="DQ308">
        <v>-6.9520975609756994E-2</v>
      </c>
      <c r="DR308">
        <v>6.9795576837672997E-3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363</v>
      </c>
      <c r="EA308">
        <v>2.94835</v>
      </c>
      <c r="EB308">
        <v>2.5973899999999999</v>
      </c>
      <c r="EC308">
        <v>0.27612999999999999</v>
      </c>
      <c r="ED308">
        <v>0.276953</v>
      </c>
      <c r="EE308">
        <v>0.14330799999999999</v>
      </c>
      <c r="EF308">
        <v>0.13774900000000001</v>
      </c>
      <c r="EG308">
        <v>21932.6</v>
      </c>
      <c r="EH308">
        <v>22300.1</v>
      </c>
      <c r="EI308">
        <v>28205.4</v>
      </c>
      <c r="EJ308">
        <v>29702.2</v>
      </c>
      <c r="EK308">
        <v>33251.699999999997</v>
      </c>
      <c r="EL308">
        <v>35551.699999999997</v>
      </c>
      <c r="EM308">
        <v>39800.800000000003</v>
      </c>
      <c r="EN308">
        <v>42436.3</v>
      </c>
      <c r="EO308">
        <v>1.9405300000000001</v>
      </c>
      <c r="EP308">
        <v>1.91873</v>
      </c>
      <c r="EQ308">
        <v>0.197299</v>
      </c>
      <c r="ER308">
        <v>0</v>
      </c>
      <c r="ES308">
        <v>30.768999999999998</v>
      </c>
      <c r="ET308">
        <v>999.9</v>
      </c>
      <c r="EU308">
        <v>72</v>
      </c>
      <c r="EV308">
        <v>34.5</v>
      </c>
      <c r="EW308">
        <v>39.156500000000001</v>
      </c>
      <c r="EX308">
        <v>29.0246</v>
      </c>
      <c r="EY308">
        <v>1.97516</v>
      </c>
      <c r="EZ308">
        <v>1</v>
      </c>
      <c r="FA308">
        <v>0.447683</v>
      </c>
      <c r="FB308">
        <v>0.18715100000000001</v>
      </c>
      <c r="FC308">
        <v>20.2758</v>
      </c>
      <c r="FD308">
        <v>5.2199900000000001</v>
      </c>
      <c r="FE308">
        <v>12.004099999999999</v>
      </c>
      <c r="FF308">
        <v>4.9871999999999996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1.8657900000000001</v>
      </c>
      <c r="FM308">
        <v>1.8620699999999999</v>
      </c>
      <c r="FN308">
        <v>1.86415</v>
      </c>
      <c r="FO308">
        <v>1.8602000000000001</v>
      </c>
      <c r="FP308">
        <v>1.8609599999999999</v>
      </c>
      <c r="FQ308">
        <v>1.86005</v>
      </c>
      <c r="FR308">
        <v>1.86174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-4.7699999999999996</v>
      </c>
      <c r="GH308">
        <v>0.14990000000000001</v>
      </c>
      <c r="GI308">
        <v>-2.4104999999999999</v>
      </c>
      <c r="GJ308">
        <v>-2.6733299999999998E-3</v>
      </c>
      <c r="GK308">
        <v>1.6058599999999999E-6</v>
      </c>
      <c r="GL308">
        <v>-4.45944E-10</v>
      </c>
      <c r="GM308">
        <v>-0.1235328524796835</v>
      </c>
      <c r="GN308">
        <v>8.2927637995010707E-4</v>
      </c>
      <c r="GO308">
        <v>4.5700164417846682E-4</v>
      </c>
      <c r="GP308">
        <v>-7.3971344136228166E-6</v>
      </c>
      <c r="GQ308">
        <v>4</v>
      </c>
      <c r="GR308">
        <v>2095</v>
      </c>
      <c r="GS308">
        <v>4</v>
      </c>
      <c r="GT308">
        <v>35</v>
      </c>
      <c r="GU308">
        <v>128.6</v>
      </c>
      <c r="GV308">
        <v>128.69999999999999</v>
      </c>
      <c r="GW308">
        <v>3.8171400000000002</v>
      </c>
      <c r="GX308">
        <v>2.49634</v>
      </c>
      <c r="GY308">
        <v>1.4489700000000001</v>
      </c>
      <c r="GZ308">
        <v>2.32544</v>
      </c>
      <c r="HA308">
        <v>1.5478499999999999</v>
      </c>
      <c r="HB308">
        <v>2.3645</v>
      </c>
      <c r="HC308">
        <v>39.142800000000001</v>
      </c>
      <c r="HD308">
        <v>14.5611</v>
      </c>
      <c r="HE308">
        <v>18</v>
      </c>
      <c r="HF308">
        <v>495.262</v>
      </c>
      <c r="HG308">
        <v>522.40899999999999</v>
      </c>
      <c r="HH308">
        <v>31.000499999999999</v>
      </c>
      <c r="HI308">
        <v>33.047800000000002</v>
      </c>
      <c r="HJ308">
        <v>30</v>
      </c>
      <c r="HK308">
        <v>32.942</v>
      </c>
      <c r="HL308">
        <v>32.920999999999999</v>
      </c>
      <c r="HM308">
        <v>76.378200000000007</v>
      </c>
      <c r="HN308">
        <v>21.393699999999999</v>
      </c>
      <c r="HO308">
        <v>100</v>
      </c>
      <c r="HP308">
        <v>31</v>
      </c>
      <c r="HQ308">
        <v>1955.99</v>
      </c>
      <c r="HR308">
        <v>33.923000000000002</v>
      </c>
      <c r="HS308">
        <v>99.369900000000001</v>
      </c>
      <c r="HT308">
        <v>98.4238</v>
      </c>
    </row>
    <row r="309" spans="1:228" x14ac:dyDescent="0.2">
      <c r="A309">
        <v>294</v>
      </c>
      <c r="B309">
        <v>1669308519.0999999</v>
      </c>
      <c r="C309">
        <v>1169.5</v>
      </c>
      <c r="D309" t="s">
        <v>947</v>
      </c>
      <c r="E309" t="s">
        <v>948</v>
      </c>
      <c r="F309">
        <v>4</v>
      </c>
      <c r="G309">
        <v>1669308516.7874999</v>
      </c>
      <c r="H309">
        <f t="shared" si="136"/>
        <v>2.8081003899943949E-3</v>
      </c>
      <c r="I309">
        <f t="shared" si="137"/>
        <v>2.808100389994395</v>
      </c>
      <c r="J309">
        <f t="shared" si="138"/>
        <v>35.793125860710695</v>
      </c>
      <c r="K309">
        <f t="shared" si="139"/>
        <v>1912.7725</v>
      </c>
      <c r="L309">
        <f t="shared" si="140"/>
        <v>1496.7811904881492</v>
      </c>
      <c r="M309">
        <f t="shared" si="141"/>
        <v>151.36680901060444</v>
      </c>
      <c r="N309">
        <f t="shared" si="142"/>
        <v>193.43526731105644</v>
      </c>
      <c r="O309">
        <f t="shared" si="143"/>
        <v>0.16138876957107212</v>
      </c>
      <c r="P309">
        <f t="shared" si="144"/>
        <v>2.2517317974071309</v>
      </c>
      <c r="Q309">
        <f t="shared" si="145"/>
        <v>0.15522695692580959</v>
      </c>
      <c r="R309">
        <f t="shared" si="146"/>
        <v>9.7550860935805034E-2</v>
      </c>
      <c r="S309">
        <f t="shared" si="147"/>
        <v>226.11739086224787</v>
      </c>
      <c r="T309">
        <f t="shared" si="148"/>
        <v>33.937735381419714</v>
      </c>
      <c r="U309">
        <f t="shared" si="149"/>
        <v>33.971200000000003</v>
      </c>
      <c r="V309">
        <f t="shared" si="150"/>
        <v>5.3344326719090489</v>
      </c>
      <c r="W309">
        <f t="shared" si="151"/>
        <v>70.287382691247331</v>
      </c>
      <c r="X309">
        <f t="shared" si="152"/>
        <v>3.5856778128247346</v>
      </c>
      <c r="Y309">
        <f t="shared" si="153"/>
        <v>5.1014530283132133</v>
      </c>
      <c r="Z309">
        <f t="shared" si="154"/>
        <v>1.7487548590843143</v>
      </c>
      <c r="AA309">
        <f t="shared" si="155"/>
        <v>-123.83722719875281</v>
      </c>
      <c r="AB309">
        <f t="shared" si="156"/>
        <v>-96.885640536592035</v>
      </c>
      <c r="AC309">
        <f t="shared" si="157"/>
        <v>-9.9095240636147341</v>
      </c>
      <c r="AD309">
        <f t="shared" si="158"/>
        <v>-4.5150009367117008</v>
      </c>
      <c r="AE309">
        <f t="shared" si="159"/>
        <v>60.324112143666689</v>
      </c>
      <c r="AF309">
        <f t="shared" si="160"/>
        <v>2.8147951670281133</v>
      </c>
      <c r="AG309">
        <f t="shared" si="161"/>
        <v>35.793125860710695</v>
      </c>
      <c r="AH309">
        <v>2015.608381435615</v>
      </c>
      <c r="AI309">
        <v>1986.283212121212</v>
      </c>
      <c r="AJ309">
        <v>1.769890050253452</v>
      </c>
      <c r="AK309">
        <v>66.400301856687292</v>
      </c>
      <c r="AL309">
        <f t="shared" si="162"/>
        <v>2.808100389994395</v>
      </c>
      <c r="AM309">
        <v>33.989897715158961</v>
      </c>
      <c r="AN309">
        <v>35.451816363636382</v>
      </c>
      <c r="AO309">
        <v>5.3436666189437363E-5</v>
      </c>
      <c r="AP309">
        <v>80.260018109835471</v>
      </c>
      <c r="AQ309">
        <v>15</v>
      </c>
      <c r="AR309">
        <v>3</v>
      </c>
      <c r="AS309">
        <f t="shared" si="163"/>
        <v>1</v>
      </c>
      <c r="AT309">
        <f t="shared" si="164"/>
        <v>0</v>
      </c>
      <c r="AU309">
        <f t="shared" si="165"/>
        <v>22334.301514881528</v>
      </c>
      <c r="AV309">
        <f t="shared" si="166"/>
        <v>1199.9937500000001</v>
      </c>
      <c r="AW309">
        <f t="shared" si="167"/>
        <v>1025.921376094429</v>
      </c>
      <c r="AX309">
        <f t="shared" si="168"/>
        <v>0.85493893288563294</v>
      </c>
      <c r="AY309">
        <f t="shared" si="169"/>
        <v>0.18843214046927148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1669308516.7874999</v>
      </c>
      <c r="BF309">
        <v>1912.7725</v>
      </c>
      <c r="BG309">
        <v>1948.2462499999999</v>
      </c>
      <c r="BH309">
        <v>35.45675</v>
      </c>
      <c r="BI309">
        <v>33.991012499999997</v>
      </c>
      <c r="BJ309">
        <v>1917.5474999999999</v>
      </c>
      <c r="BK309">
        <v>35.306875000000012</v>
      </c>
      <c r="BL309">
        <v>500.12212499999998</v>
      </c>
      <c r="BM309">
        <v>101.02825</v>
      </c>
      <c r="BN309">
        <v>9.9964312500000013E-2</v>
      </c>
      <c r="BO309">
        <v>33.173100000000012</v>
      </c>
      <c r="BP309">
        <v>33.971200000000003</v>
      </c>
      <c r="BQ309">
        <v>999.9</v>
      </c>
      <c r="BR309">
        <v>0</v>
      </c>
      <c r="BS309">
        <v>0</v>
      </c>
      <c r="BT309">
        <v>4502.1875</v>
      </c>
      <c r="BU309">
        <v>0</v>
      </c>
      <c r="BV309">
        <v>159.492875</v>
      </c>
      <c r="BW309">
        <v>-35.474850000000004</v>
      </c>
      <c r="BX309">
        <v>1983.0875000000001</v>
      </c>
      <c r="BY309">
        <v>2016.7987499999999</v>
      </c>
      <c r="BZ309">
        <v>1.46572375</v>
      </c>
      <c r="CA309">
        <v>1948.2462499999999</v>
      </c>
      <c r="CB309">
        <v>33.991012499999997</v>
      </c>
      <c r="CC309">
        <v>3.5821312500000002</v>
      </c>
      <c r="CD309">
        <v>3.43405125</v>
      </c>
      <c r="CE309">
        <v>27.0141375</v>
      </c>
      <c r="CF309">
        <v>26.2971875</v>
      </c>
      <c r="CG309">
        <v>1199.9937500000001</v>
      </c>
      <c r="CH309">
        <v>0.49995099999999998</v>
      </c>
      <c r="CI309">
        <v>0.50004899999999997</v>
      </c>
      <c r="CJ309">
        <v>0</v>
      </c>
      <c r="CK309">
        <v>1158.6524999999999</v>
      </c>
      <c r="CL309">
        <v>4.9990899999999998</v>
      </c>
      <c r="CM309">
        <v>12765.125</v>
      </c>
      <c r="CN309">
        <v>9557.6350000000002</v>
      </c>
      <c r="CO309">
        <v>42.75</v>
      </c>
      <c r="CP309">
        <v>44.375</v>
      </c>
      <c r="CQ309">
        <v>43.546499999999988</v>
      </c>
      <c r="CR309">
        <v>43.436999999999998</v>
      </c>
      <c r="CS309">
        <v>44.061999999999998</v>
      </c>
      <c r="CT309">
        <v>597.44000000000005</v>
      </c>
      <c r="CU309">
        <v>597.55374999999992</v>
      </c>
      <c r="CV309">
        <v>0</v>
      </c>
      <c r="CW309">
        <v>1669308527.9000001</v>
      </c>
      <c r="CX309">
        <v>0</v>
      </c>
      <c r="CY309">
        <v>1669300797.0999999</v>
      </c>
      <c r="CZ309" t="s">
        <v>356</v>
      </c>
      <c r="DA309">
        <v>1669300797.0999999</v>
      </c>
      <c r="DB309">
        <v>1669300794.5999999</v>
      </c>
      <c r="DC309">
        <v>7</v>
      </c>
      <c r="DD309">
        <v>-0.40400000000000003</v>
      </c>
      <c r="DE309">
        <v>2.3E-2</v>
      </c>
      <c r="DF309">
        <v>-3.4009999999999998</v>
      </c>
      <c r="DG309">
        <v>0.121</v>
      </c>
      <c r="DH309">
        <v>413</v>
      </c>
      <c r="DI309">
        <v>31</v>
      </c>
      <c r="DJ309">
        <v>0.5</v>
      </c>
      <c r="DK309">
        <v>0.27</v>
      </c>
      <c r="DL309">
        <v>-35.561275609756102</v>
      </c>
      <c r="DM309">
        <v>-0.13102578397210021</v>
      </c>
      <c r="DN309">
        <v>0.1096870376771306</v>
      </c>
      <c r="DO309">
        <v>0</v>
      </c>
      <c r="DP309">
        <v>1.4769139024390241</v>
      </c>
      <c r="DQ309">
        <v>-8.0398954703834874E-2</v>
      </c>
      <c r="DR309">
        <v>8.0219053384326701E-3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363</v>
      </c>
      <c r="EA309">
        <v>2.9482900000000001</v>
      </c>
      <c r="EB309">
        <v>2.5973600000000001</v>
      </c>
      <c r="EC309">
        <v>0.27668700000000002</v>
      </c>
      <c r="ED309">
        <v>0.27748400000000001</v>
      </c>
      <c r="EE309">
        <v>0.14327999999999999</v>
      </c>
      <c r="EF309">
        <v>0.13775499999999999</v>
      </c>
      <c r="EG309">
        <v>21916</v>
      </c>
      <c r="EH309">
        <v>22283.599999999999</v>
      </c>
      <c r="EI309">
        <v>28205.8</v>
      </c>
      <c r="EJ309">
        <v>29702.1</v>
      </c>
      <c r="EK309">
        <v>33253</v>
      </c>
      <c r="EL309">
        <v>35551.4</v>
      </c>
      <c r="EM309">
        <v>39801</v>
      </c>
      <c r="EN309">
        <v>42436.2</v>
      </c>
      <c r="EO309">
        <v>1.9403699999999999</v>
      </c>
      <c r="EP309">
        <v>1.91903</v>
      </c>
      <c r="EQ309">
        <v>0.197656</v>
      </c>
      <c r="ER309">
        <v>0</v>
      </c>
      <c r="ES309">
        <v>30.767700000000001</v>
      </c>
      <c r="ET309">
        <v>999.9</v>
      </c>
      <c r="EU309">
        <v>72.099999999999994</v>
      </c>
      <c r="EV309">
        <v>34.5</v>
      </c>
      <c r="EW309">
        <v>39.207599999999999</v>
      </c>
      <c r="EX309">
        <v>29.114599999999999</v>
      </c>
      <c r="EY309">
        <v>1.5625</v>
      </c>
      <c r="EZ309">
        <v>1</v>
      </c>
      <c r="FA309">
        <v>0.44772099999999998</v>
      </c>
      <c r="FB309">
        <v>0.186275</v>
      </c>
      <c r="FC309">
        <v>20.275700000000001</v>
      </c>
      <c r="FD309">
        <v>5.2190899999999996</v>
      </c>
      <c r="FE309">
        <v>12.004</v>
      </c>
      <c r="FF309">
        <v>4.9871499999999997</v>
      </c>
      <c r="FG309">
        <v>3.2844500000000001</v>
      </c>
      <c r="FH309">
        <v>9999</v>
      </c>
      <c r="FI309">
        <v>9999</v>
      </c>
      <c r="FJ309">
        <v>9999</v>
      </c>
      <c r="FK309">
        <v>999.9</v>
      </c>
      <c r="FL309">
        <v>1.8657699999999999</v>
      </c>
      <c r="FM309">
        <v>1.86208</v>
      </c>
      <c r="FN309">
        <v>1.8641700000000001</v>
      </c>
      <c r="FO309">
        <v>1.8602099999999999</v>
      </c>
      <c r="FP309">
        <v>1.8609599999999999</v>
      </c>
      <c r="FQ309">
        <v>1.86006</v>
      </c>
      <c r="FR309">
        <v>1.86174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-4.78</v>
      </c>
      <c r="GH309">
        <v>0.14979999999999999</v>
      </c>
      <c r="GI309">
        <v>-2.4104999999999999</v>
      </c>
      <c r="GJ309">
        <v>-2.6733299999999998E-3</v>
      </c>
      <c r="GK309">
        <v>1.6058599999999999E-6</v>
      </c>
      <c r="GL309">
        <v>-4.45944E-10</v>
      </c>
      <c r="GM309">
        <v>-0.1235328524796835</v>
      </c>
      <c r="GN309">
        <v>8.2927637995010707E-4</v>
      </c>
      <c r="GO309">
        <v>4.5700164417846682E-4</v>
      </c>
      <c r="GP309">
        <v>-7.3971344136228166E-6</v>
      </c>
      <c r="GQ309">
        <v>4</v>
      </c>
      <c r="GR309">
        <v>2095</v>
      </c>
      <c r="GS309">
        <v>4</v>
      </c>
      <c r="GT309">
        <v>35</v>
      </c>
      <c r="GU309">
        <v>128.69999999999999</v>
      </c>
      <c r="GV309">
        <v>128.69999999999999</v>
      </c>
      <c r="GW309">
        <v>3.8269000000000002</v>
      </c>
      <c r="GX309">
        <v>2.49512</v>
      </c>
      <c r="GY309">
        <v>1.4489700000000001</v>
      </c>
      <c r="GZ309">
        <v>2.32544</v>
      </c>
      <c r="HA309">
        <v>1.5478499999999999</v>
      </c>
      <c r="HB309">
        <v>2.3840300000000001</v>
      </c>
      <c r="HC309">
        <v>39.142800000000001</v>
      </c>
      <c r="HD309">
        <v>14.5611</v>
      </c>
      <c r="HE309">
        <v>18</v>
      </c>
      <c r="HF309">
        <v>495.16699999999997</v>
      </c>
      <c r="HG309">
        <v>522.62699999999995</v>
      </c>
      <c r="HH309">
        <v>31.0001</v>
      </c>
      <c r="HI309">
        <v>33.047800000000002</v>
      </c>
      <c r="HJ309">
        <v>30</v>
      </c>
      <c r="HK309">
        <v>32.942</v>
      </c>
      <c r="HL309">
        <v>32.920999999999999</v>
      </c>
      <c r="HM309">
        <v>76.586799999999997</v>
      </c>
      <c r="HN309">
        <v>21.393699999999999</v>
      </c>
      <c r="HO309">
        <v>100</v>
      </c>
      <c r="HP309">
        <v>31</v>
      </c>
      <c r="HQ309">
        <v>1962.68</v>
      </c>
      <c r="HR309">
        <v>33.930999999999997</v>
      </c>
      <c r="HS309">
        <v>99.370800000000003</v>
      </c>
      <c r="HT309">
        <v>98.423500000000004</v>
      </c>
    </row>
    <row r="310" spans="1:228" x14ac:dyDescent="0.2">
      <c r="A310">
        <v>295</v>
      </c>
      <c r="B310">
        <v>1669308523.0999999</v>
      </c>
      <c r="C310">
        <v>1173.5</v>
      </c>
      <c r="D310" t="s">
        <v>949</v>
      </c>
      <c r="E310" t="s">
        <v>950</v>
      </c>
      <c r="F310">
        <v>4</v>
      </c>
      <c r="G310">
        <v>1669308521.0999999</v>
      </c>
      <c r="H310">
        <f t="shared" si="136"/>
        <v>2.6888042378481174E-3</v>
      </c>
      <c r="I310">
        <f t="shared" si="137"/>
        <v>2.6888042378481174</v>
      </c>
      <c r="J310">
        <f t="shared" si="138"/>
        <v>36.511113723219772</v>
      </c>
      <c r="K310">
        <f t="shared" si="139"/>
        <v>1920.052857142857</v>
      </c>
      <c r="L310">
        <f t="shared" si="140"/>
        <v>1479.2043034063274</v>
      </c>
      <c r="M310">
        <f t="shared" si="141"/>
        <v>149.59003285607341</v>
      </c>
      <c r="N310">
        <f t="shared" si="142"/>
        <v>194.17248132930828</v>
      </c>
      <c r="O310">
        <f t="shared" si="143"/>
        <v>0.15393124882860387</v>
      </c>
      <c r="P310">
        <f t="shared" si="144"/>
        <v>2.2532295581945831</v>
      </c>
      <c r="Q310">
        <f t="shared" si="145"/>
        <v>0.14831866310190525</v>
      </c>
      <c r="R310">
        <f t="shared" si="146"/>
        <v>9.3186383179520979E-2</v>
      </c>
      <c r="S310">
        <f t="shared" si="147"/>
        <v>226.12266652300758</v>
      </c>
      <c r="T310">
        <f t="shared" si="148"/>
        <v>33.981216790946078</v>
      </c>
      <c r="U310">
        <f t="shared" si="149"/>
        <v>33.978214285714287</v>
      </c>
      <c r="V310">
        <f t="shared" si="150"/>
        <v>5.3365206051049467</v>
      </c>
      <c r="W310">
        <f t="shared" si="151"/>
        <v>70.237555437657264</v>
      </c>
      <c r="X310">
        <f t="shared" si="152"/>
        <v>3.584060950356891</v>
      </c>
      <c r="Y310">
        <f t="shared" si="153"/>
        <v>5.1027700608659385</v>
      </c>
      <c r="Z310">
        <f t="shared" si="154"/>
        <v>1.7524596547480558</v>
      </c>
      <c r="AA310">
        <f t="shared" si="155"/>
        <v>-118.57626688910197</v>
      </c>
      <c r="AB310">
        <f t="shared" si="156"/>
        <v>-97.243362982107527</v>
      </c>
      <c r="AC310">
        <f t="shared" si="157"/>
        <v>-9.9400657256575062</v>
      </c>
      <c r="AD310">
        <f t="shared" si="158"/>
        <v>0.36297092614056226</v>
      </c>
      <c r="AE310">
        <f t="shared" si="159"/>
        <v>60.139722812976672</v>
      </c>
      <c r="AF310">
        <f t="shared" si="160"/>
        <v>2.7827360133627974</v>
      </c>
      <c r="AG310">
        <f t="shared" si="161"/>
        <v>36.511113723219772</v>
      </c>
      <c r="AH310">
        <v>2022.48042311073</v>
      </c>
      <c r="AI310">
        <v>1993.1261212121219</v>
      </c>
      <c r="AJ310">
        <v>1.6993464656640569</v>
      </c>
      <c r="AK310">
        <v>66.400301856687292</v>
      </c>
      <c r="AL310">
        <f t="shared" si="162"/>
        <v>2.6888042378481174</v>
      </c>
      <c r="AM310">
        <v>33.992167878838757</v>
      </c>
      <c r="AN310">
        <v>35.437359999999977</v>
      </c>
      <c r="AO310">
        <v>-7.0778417907469303E-3</v>
      </c>
      <c r="AP310">
        <v>80.260018109835471</v>
      </c>
      <c r="AQ310">
        <v>15</v>
      </c>
      <c r="AR310">
        <v>3</v>
      </c>
      <c r="AS310">
        <f t="shared" si="163"/>
        <v>1</v>
      </c>
      <c r="AT310">
        <f t="shared" si="164"/>
        <v>0</v>
      </c>
      <c r="AU310">
        <f t="shared" si="165"/>
        <v>22359.761548695813</v>
      </c>
      <c r="AV310">
        <f t="shared" si="166"/>
        <v>1200.021428571428</v>
      </c>
      <c r="AW310">
        <f t="shared" si="167"/>
        <v>1025.9450707373092</v>
      </c>
      <c r="AX310">
        <f t="shared" si="168"/>
        <v>0.85493895884730242</v>
      </c>
      <c r="AY310">
        <f t="shared" si="169"/>
        <v>0.18843219057529376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1669308521.0999999</v>
      </c>
      <c r="BF310">
        <v>1920.052857142857</v>
      </c>
      <c r="BG310">
        <v>1955.4042857142861</v>
      </c>
      <c r="BH310">
        <v>35.44058571428571</v>
      </c>
      <c r="BI310">
        <v>33.991542857142861</v>
      </c>
      <c r="BJ310">
        <v>1924.8371428571429</v>
      </c>
      <c r="BK310">
        <v>35.29082857142857</v>
      </c>
      <c r="BL310">
        <v>500.1307142857143</v>
      </c>
      <c r="BM310">
        <v>101.0287142857143</v>
      </c>
      <c r="BN310">
        <v>0.1000023571428571</v>
      </c>
      <c r="BO310">
        <v>33.177700000000002</v>
      </c>
      <c r="BP310">
        <v>33.978214285714287</v>
      </c>
      <c r="BQ310">
        <v>999.89999999999986</v>
      </c>
      <c r="BR310">
        <v>0</v>
      </c>
      <c r="BS310">
        <v>0</v>
      </c>
      <c r="BT310">
        <v>4506.517142857143</v>
      </c>
      <c r="BU310">
        <v>0</v>
      </c>
      <c r="BV310">
        <v>159.48442857142859</v>
      </c>
      <c r="BW310">
        <v>-35.350914285714289</v>
      </c>
      <c r="BX310">
        <v>1990.5985714285709</v>
      </c>
      <c r="BY310">
        <v>2024.2085714285711</v>
      </c>
      <c r="BZ310">
        <v>1.449078571428571</v>
      </c>
      <c r="CA310">
        <v>1955.4042857142861</v>
      </c>
      <c r="CB310">
        <v>33.991542857142861</v>
      </c>
      <c r="CC310">
        <v>3.5805128571428568</v>
      </c>
      <c r="CD310">
        <v>3.4341142857142861</v>
      </c>
      <c r="CE310">
        <v>27.006442857142851</v>
      </c>
      <c r="CF310">
        <v>26.29748571428572</v>
      </c>
      <c r="CG310">
        <v>1200.021428571428</v>
      </c>
      <c r="CH310">
        <v>0.49995099999999992</v>
      </c>
      <c r="CI310">
        <v>0.50004899999999985</v>
      </c>
      <c r="CJ310">
        <v>0</v>
      </c>
      <c r="CK310">
        <v>1158.5342857142859</v>
      </c>
      <c r="CL310">
        <v>4.9990899999999998</v>
      </c>
      <c r="CM310">
        <v>12761.98571428572</v>
      </c>
      <c r="CN310">
        <v>9557.8514285714282</v>
      </c>
      <c r="CO310">
        <v>42.75</v>
      </c>
      <c r="CP310">
        <v>44.375</v>
      </c>
      <c r="CQ310">
        <v>43.508857142857153</v>
      </c>
      <c r="CR310">
        <v>43.428142857142859</v>
      </c>
      <c r="CS310">
        <v>44.061999999999998</v>
      </c>
      <c r="CT310">
        <v>597.45285714285717</v>
      </c>
      <c r="CU310">
        <v>597.56857142857154</v>
      </c>
      <c r="CV310">
        <v>0</v>
      </c>
      <c r="CW310">
        <v>1669308532.0999999</v>
      </c>
      <c r="CX310">
        <v>0</v>
      </c>
      <c r="CY310">
        <v>1669300797.0999999</v>
      </c>
      <c r="CZ310" t="s">
        <v>356</v>
      </c>
      <c r="DA310">
        <v>1669300797.0999999</v>
      </c>
      <c r="DB310">
        <v>1669300794.5999999</v>
      </c>
      <c r="DC310">
        <v>7</v>
      </c>
      <c r="DD310">
        <v>-0.40400000000000003</v>
      </c>
      <c r="DE310">
        <v>2.3E-2</v>
      </c>
      <c r="DF310">
        <v>-3.4009999999999998</v>
      </c>
      <c r="DG310">
        <v>0.121</v>
      </c>
      <c r="DH310">
        <v>413</v>
      </c>
      <c r="DI310">
        <v>31</v>
      </c>
      <c r="DJ310">
        <v>0.5</v>
      </c>
      <c r="DK310">
        <v>0.27</v>
      </c>
      <c r="DL310">
        <v>-35.538865853658528</v>
      </c>
      <c r="DM310">
        <v>0.85340069686407027</v>
      </c>
      <c r="DN310">
        <v>0.13573602000467749</v>
      </c>
      <c r="DO310">
        <v>0</v>
      </c>
      <c r="DP310">
        <v>1.4694668292682931</v>
      </c>
      <c r="DQ310">
        <v>-0.1096258536585311</v>
      </c>
      <c r="DR310">
        <v>1.130532994071431E-2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357</v>
      </c>
      <c r="EA310">
        <v>2.9484300000000001</v>
      </c>
      <c r="EB310">
        <v>2.5974200000000001</v>
      </c>
      <c r="EC310">
        <v>0.277225</v>
      </c>
      <c r="ED310">
        <v>0.27802900000000003</v>
      </c>
      <c r="EE310">
        <v>0.14324700000000001</v>
      </c>
      <c r="EF310">
        <v>0.13775000000000001</v>
      </c>
      <c r="EG310">
        <v>21899.5</v>
      </c>
      <c r="EH310">
        <v>22266.799999999999</v>
      </c>
      <c r="EI310">
        <v>28205.7</v>
      </c>
      <c r="EJ310">
        <v>29702.2</v>
      </c>
      <c r="EK310">
        <v>33254.1</v>
      </c>
      <c r="EL310">
        <v>35551.699999999997</v>
      </c>
      <c r="EM310">
        <v>39800.800000000003</v>
      </c>
      <c r="EN310">
        <v>42436.2</v>
      </c>
      <c r="EO310">
        <v>1.94042</v>
      </c>
      <c r="EP310">
        <v>1.9191</v>
      </c>
      <c r="EQ310">
        <v>0.19855800000000001</v>
      </c>
      <c r="ER310">
        <v>0</v>
      </c>
      <c r="ES310">
        <v>30.765699999999999</v>
      </c>
      <c r="ET310">
        <v>999.9</v>
      </c>
      <c r="EU310">
        <v>72.099999999999994</v>
      </c>
      <c r="EV310">
        <v>34.5</v>
      </c>
      <c r="EW310">
        <v>39.207799999999999</v>
      </c>
      <c r="EX310">
        <v>28.9346</v>
      </c>
      <c r="EY310">
        <v>2.2155499999999999</v>
      </c>
      <c r="EZ310">
        <v>1</v>
      </c>
      <c r="FA310">
        <v>0.44762200000000002</v>
      </c>
      <c r="FB310">
        <v>0.184534</v>
      </c>
      <c r="FC310">
        <v>20.275600000000001</v>
      </c>
      <c r="FD310">
        <v>5.2187900000000003</v>
      </c>
      <c r="FE310">
        <v>12.004</v>
      </c>
      <c r="FF310">
        <v>4.9871499999999997</v>
      </c>
      <c r="FG310">
        <v>3.2844000000000002</v>
      </c>
      <c r="FH310">
        <v>9999</v>
      </c>
      <c r="FI310">
        <v>9999</v>
      </c>
      <c r="FJ310">
        <v>9999</v>
      </c>
      <c r="FK310">
        <v>999.9</v>
      </c>
      <c r="FL310">
        <v>1.8657600000000001</v>
      </c>
      <c r="FM310">
        <v>1.86208</v>
      </c>
      <c r="FN310">
        <v>1.86415</v>
      </c>
      <c r="FO310">
        <v>1.8602000000000001</v>
      </c>
      <c r="FP310">
        <v>1.8609599999999999</v>
      </c>
      <c r="FQ310">
        <v>1.86006</v>
      </c>
      <c r="FR310">
        <v>1.86175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-4.79</v>
      </c>
      <c r="GH310">
        <v>0.1497</v>
      </c>
      <c r="GI310">
        <v>-2.4104999999999999</v>
      </c>
      <c r="GJ310">
        <v>-2.6733299999999998E-3</v>
      </c>
      <c r="GK310">
        <v>1.6058599999999999E-6</v>
      </c>
      <c r="GL310">
        <v>-4.45944E-10</v>
      </c>
      <c r="GM310">
        <v>-0.1235328524796835</v>
      </c>
      <c r="GN310">
        <v>8.2927637995010707E-4</v>
      </c>
      <c r="GO310">
        <v>4.5700164417846682E-4</v>
      </c>
      <c r="GP310">
        <v>-7.3971344136228166E-6</v>
      </c>
      <c r="GQ310">
        <v>4</v>
      </c>
      <c r="GR310">
        <v>2095</v>
      </c>
      <c r="GS310">
        <v>4</v>
      </c>
      <c r="GT310">
        <v>35</v>
      </c>
      <c r="GU310">
        <v>128.80000000000001</v>
      </c>
      <c r="GV310">
        <v>128.80000000000001</v>
      </c>
      <c r="GW310">
        <v>3.8366699999999998</v>
      </c>
      <c r="GX310">
        <v>2.49512</v>
      </c>
      <c r="GY310">
        <v>1.4489700000000001</v>
      </c>
      <c r="GZ310">
        <v>2.32544</v>
      </c>
      <c r="HA310">
        <v>1.5478499999999999</v>
      </c>
      <c r="HB310">
        <v>2.3559600000000001</v>
      </c>
      <c r="HC310">
        <v>39.142800000000001</v>
      </c>
      <c r="HD310">
        <v>14.5611</v>
      </c>
      <c r="HE310">
        <v>18</v>
      </c>
      <c r="HF310">
        <v>495.18099999999998</v>
      </c>
      <c r="HG310">
        <v>522.68200000000002</v>
      </c>
      <c r="HH310">
        <v>30.9998</v>
      </c>
      <c r="HI310">
        <v>33.046100000000003</v>
      </c>
      <c r="HJ310">
        <v>30</v>
      </c>
      <c r="HK310">
        <v>32.939700000000002</v>
      </c>
      <c r="HL310">
        <v>32.920999999999999</v>
      </c>
      <c r="HM310">
        <v>76.788200000000003</v>
      </c>
      <c r="HN310">
        <v>21.393699999999999</v>
      </c>
      <c r="HO310">
        <v>100</v>
      </c>
      <c r="HP310">
        <v>31</v>
      </c>
      <c r="HQ310">
        <v>1969.36</v>
      </c>
      <c r="HR310">
        <v>33.930999999999997</v>
      </c>
      <c r="HS310">
        <v>99.3703</v>
      </c>
      <c r="HT310">
        <v>98.423599999999993</v>
      </c>
    </row>
    <row r="311" spans="1:228" x14ac:dyDescent="0.2">
      <c r="A311">
        <v>296</v>
      </c>
      <c r="B311">
        <v>1669308527.0999999</v>
      </c>
      <c r="C311">
        <v>1177.5</v>
      </c>
      <c r="D311" t="s">
        <v>951</v>
      </c>
      <c r="E311" t="s">
        <v>952</v>
      </c>
      <c r="F311">
        <v>4</v>
      </c>
      <c r="G311">
        <v>1669308524.7874999</v>
      </c>
      <c r="H311">
        <f t="shared" si="136"/>
        <v>2.7529945445666491E-3</v>
      </c>
      <c r="I311">
        <f t="shared" si="137"/>
        <v>2.7529945445666493</v>
      </c>
      <c r="J311">
        <f t="shared" si="138"/>
        <v>36.208366429261346</v>
      </c>
      <c r="K311">
        <f t="shared" si="139"/>
        <v>1926.0875000000001</v>
      </c>
      <c r="L311">
        <f t="shared" si="140"/>
        <v>1496.3972488202367</v>
      </c>
      <c r="M311">
        <f t="shared" si="141"/>
        <v>151.3284491498288</v>
      </c>
      <c r="N311">
        <f t="shared" si="142"/>
        <v>194.78239119436236</v>
      </c>
      <c r="O311">
        <f t="shared" si="143"/>
        <v>0.15741738306006725</v>
      </c>
      <c r="P311">
        <f t="shared" si="144"/>
        <v>2.2537816917463096</v>
      </c>
      <c r="Q311">
        <f t="shared" si="145"/>
        <v>0.15155428690862685</v>
      </c>
      <c r="R311">
        <f t="shared" si="146"/>
        <v>9.523001100931372E-2</v>
      </c>
      <c r="S311">
        <f t="shared" si="147"/>
        <v>226.12070998672834</v>
      </c>
      <c r="T311">
        <f t="shared" si="148"/>
        <v>33.961115001035914</v>
      </c>
      <c r="U311">
        <f t="shared" si="149"/>
        <v>33.987162499999997</v>
      </c>
      <c r="V311">
        <f t="shared" si="150"/>
        <v>5.3391852398490904</v>
      </c>
      <c r="W311">
        <f t="shared" si="151"/>
        <v>70.216126453188849</v>
      </c>
      <c r="X311">
        <f t="shared" si="152"/>
        <v>3.5832162970353139</v>
      </c>
      <c r="Y311">
        <f t="shared" si="153"/>
        <v>5.1031244217439786</v>
      </c>
      <c r="Z311">
        <f t="shared" si="154"/>
        <v>1.7559689428137766</v>
      </c>
      <c r="AA311">
        <f t="shared" si="155"/>
        <v>-121.40705941538923</v>
      </c>
      <c r="AB311">
        <f t="shared" si="156"/>
        <v>-98.20408870354143</v>
      </c>
      <c r="AC311">
        <f t="shared" si="157"/>
        <v>-10.036310915936074</v>
      </c>
      <c r="AD311">
        <f t="shared" si="158"/>
        <v>-3.5267490481383845</v>
      </c>
      <c r="AE311">
        <f t="shared" si="159"/>
        <v>60.410700718045256</v>
      </c>
      <c r="AF311">
        <f t="shared" si="160"/>
        <v>2.7667498262217962</v>
      </c>
      <c r="AG311">
        <f t="shared" si="161"/>
        <v>36.208366429261346</v>
      </c>
      <c r="AH311">
        <v>2029.397903816669</v>
      </c>
      <c r="AI311">
        <v>2000.0107272727259</v>
      </c>
      <c r="AJ311">
        <v>1.7375510887732171</v>
      </c>
      <c r="AK311">
        <v>66.400301856687292</v>
      </c>
      <c r="AL311">
        <f t="shared" si="162"/>
        <v>2.7529945445666493</v>
      </c>
      <c r="AM311">
        <v>33.99091519526344</v>
      </c>
      <c r="AN311">
        <v>35.426007272727283</v>
      </c>
      <c r="AO311">
        <v>-2.3102548771994829E-4</v>
      </c>
      <c r="AP311">
        <v>80.260018109835471</v>
      </c>
      <c r="AQ311">
        <v>15</v>
      </c>
      <c r="AR311">
        <v>3</v>
      </c>
      <c r="AS311">
        <f t="shared" si="163"/>
        <v>1</v>
      </c>
      <c r="AT311">
        <f t="shared" si="164"/>
        <v>0</v>
      </c>
      <c r="AU311">
        <f t="shared" si="165"/>
        <v>22369.19180735066</v>
      </c>
      <c r="AV311">
        <f t="shared" si="166"/>
        <v>1200.0150000000001</v>
      </c>
      <c r="AW311">
        <f t="shared" si="167"/>
        <v>1025.9391885941598</v>
      </c>
      <c r="AX311">
        <f t="shared" si="168"/>
        <v>0.85493863709550277</v>
      </c>
      <c r="AY311">
        <f t="shared" si="169"/>
        <v>0.18843156959432034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1669308524.7874999</v>
      </c>
      <c r="BF311">
        <v>1926.0875000000001</v>
      </c>
      <c r="BG311">
        <v>1961.5787499999999</v>
      </c>
      <c r="BH311">
        <v>35.432299999999998</v>
      </c>
      <c r="BI311">
        <v>33.991525000000003</v>
      </c>
      <c r="BJ311">
        <v>1930.88625</v>
      </c>
      <c r="BK311">
        <v>35.282575000000001</v>
      </c>
      <c r="BL311">
        <v>500.11537499999997</v>
      </c>
      <c r="BM311">
        <v>101.02862500000001</v>
      </c>
      <c r="BN311">
        <v>9.9901712500000003E-2</v>
      </c>
      <c r="BO311">
        <v>33.178937500000004</v>
      </c>
      <c r="BP311">
        <v>33.987162499999997</v>
      </c>
      <c r="BQ311">
        <v>999.9</v>
      </c>
      <c r="BR311">
        <v>0</v>
      </c>
      <c r="BS311">
        <v>0</v>
      </c>
      <c r="BT311">
        <v>4508.125</v>
      </c>
      <c r="BU311">
        <v>0</v>
      </c>
      <c r="BV311">
        <v>159.54637500000001</v>
      </c>
      <c r="BW311">
        <v>-35.489400000000003</v>
      </c>
      <c r="BX311">
        <v>1996.8412499999999</v>
      </c>
      <c r="BY311">
        <v>2030.6</v>
      </c>
      <c r="BZ311">
        <v>1.44076125</v>
      </c>
      <c r="CA311">
        <v>1961.5787499999999</v>
      </c>
      <c r="CB311">
        <v>33.991525000000003</v>
      </c>
      <c r="CC311">
        <v>3.5796749999999999</v>
      </c>
      <c r="CD311">
        <v>3.4341162500000002</v>
      </c>
      <c r="CE311">
        <v>27.00245</v>
      </c>
      <c r="CF311">
        <v>26.297487499999999</v>
      </c>
      <c r="CG311">
        <v>1200.0150000000001</v>
      </c>
      <c r="CH311">
        <v>0.49996325000000003</v>
      </c>
      <c r="CI311">
        <v>0.50003675000000003</v>
      </c>
      <c r="CJ311">
        <v>0</v>
      </c>
      <c r="CK311">
        <v>1158.2162499999999</v>
      </c>
      <c r="CL311">
        <v>4.9990899999999998</v>
      </c>
      <c r="CM311">
        <v>12758.7</v>
      </c>
      <c r="CN311">
        <v>9557.8450000000012</v>
      </c>
      <c r="CO311">
        <v>42.75</v>
      </c>
      <c r="CP311">
        <v>44.375</v>
      </c>
      <c r="CQ311">
        <v>43.5</v>
      </c>
      <c r="CR311">
        <v>43.405999999999999</v>
      </c>
      <c r="CS311">
        <v>44.061999999999998</v>
      </c>
      <c r="CT311">
        <v>597.46250000000009</v>
      </c>
      <c r="CU311">
        <v>597.55250000000001</v>
      </c>
      <c r="CV311">
        <v>0</v>
      </c>
      <c r="CW311">
        <v>1669308536.3</v>
      </c>
      <c r="CX311">
        <v>0</v>
      </c>
      <c r="CY311">
        <v>1669300797.0999999</v>
      </c>
      <c r="CZ311" t="s">
        <v>356</v>
      </c>
      <c r="DA311">
        <v>1669300797.0999999</v>
      </c>
      <c r="DB311">
        <v>1669300794.5999999</v>
      </c>
      <c r="DC311">
        <v>7</v>
      </c>
      <c r="DD311">
        <v>-0.40400000000000003</v>
      </c>
      <c r="DE311">
        <v>2.3E-2</v>
      </c>
      <c r="DF311">
        <v>-3.4009999999999998</v>
      </c>
      <c r="DG311">
        <v>0.121</v>
      </c>
      <c r="DH311">
        <v>413</v>
      </c>
      <c r="DI311">
        <v>31</v>
      </c>
      <c r="DJ311">
        <v>0.5</v>
      </c>
      <c r="DK311">
        <v>0.27</v>
      </c>
      <c r="DL311">
        <v>-35.5156243902439</v>
      </c>
      <c r="DM311">
        <v>0.63599999999999679</v>
      </c>
      <c r="DN311">
        <v>0.1278374249192856</v>
      </c>
      <c r="DO311">
        <v>0</v>
      </c>
      <c r="DP311">
        <v>1.4614746341463409</v>
      </c>
      <c r="DQ311">
        <v>-0.13945818815331071</v>
      </c>
      <c r="DR311">
        <v>1.406382699496121E-2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2.9482699999999999</v>
      </c>
      <c r="EB311">
        <v>2.5973000000000002</v>
      </c>
      <c r="EC311">
        <v>0.27776699999999999</v>
      </c>
      <c r="ED311">
        <v>0.27856399999999998</v>
      </c>
      <c r="EE311">
        <v>0.14321500000000001</v>
      </c>
      <c r="EF311">
        <v>0.13775499999999999</v>
      </c>
      <c r="EG311">
        <v>21882.9</v>
      </c>
      <c r="EH311">
        <v>22250.2</v>
      </c>
      <c r="EI311">
        <v>28205.599999999999</v>
      </c>
      <c r="EJ311">
        <v>29702.3</v>
      </c>
      <c r="EK311">
        <v>33255.300000000003</v>
      </c>
      <c r="EL311">
        <v>35551.800000000003</v>
      </c>
      <c r="EM311">
        <v>39800.699999999997</v>
      </c>
      <c r="EN311">
        <v>42436.5</v>
      </c>
      <c r="EO311">
        <v>1.94018</v>
      </c>
      <c r="EP311">
        <v>1.9192499999999999</v>
      </c>
      <c r="EQ311">
        <v>0.198632</v>
      </c>
      <c r="ER311">
        <v>0</v>
      </c>
      <c r="ES311">
        <v>30.763000000000002</v>
      </c>
      <c r="ET311">
        <v>999.9</v>
      </c>
      <c r="EU311">
        <v>72.099999999999994</v>
      </c>
      <c r="EV311">
        <v>34.5</v>
      </c>
      <c r="EW311">
        <v>39.206000000000003</v>
      </c>
      <c r="EX311">
        <v>29.0246</v>
      </c>
      <c r="EY311">
        <v>2.1674699999999998</v>
      </c>
      <c r="EZ311">
        <v>1</v>
      </c>
      <c r="FA311">
        <v>0.447627</v>
      </c>
      <c r="FB311">
        <v>0.18207000000000001</v>
      </c>
      <c r="FC311">
        <v>20.275700000000001</v>
      </c>
      <c r="FD311">
        <v>5.2196899999999999</v>
      </c>
      <c r="FE311">
        <v>12.004</v>
      </c>
      <c r="FF311">
        <v>4.9870000000000001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1.86575</v>
      </c>
      <c r="FM311">
        <v>1.86206</v>
      </c>
      <c r="FN311">
        <v>1.86415</v>
      </c>
      <c r="FO311">
        <v>1.86022</v>
      </c>
      <c r="FP311">
        <v>1.8609599999999999</v>
      </c>
      <c r="FQ311">
        <v>1.86005</v>
      </c>
      <c r="FR311">
        <v>1.8617300000000001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-4.8</v>
      </c>
      <c r="GH311">
        <v>0.1497</v>
      </c>
      <c r="GI311">
        <v>-2.4104999999999999</v>
      </c>
      <c r="GJ311">
        <v>-2.6733299999999998E-3</v>
      </c>
      <c r="GK311">
        <v>1.6058599999999999E-6</v>
      </c>
      <c r="GL311">
        <v>-4.45944E-10</v>
      </c>
      <c r="GM311">
        <v>-0.1235328524796835</v>
      </c>
      <c r="GN311">
        <v>8.2927637995010707E-4</v>
      </c>
      <c r="GO311">
        <v>4.5700164417846682E-4</v>
      </c>
      <c r="GP311">
        <v>-7.3971344136228166E-6</v>
      </c>
      <c r="GQ311">
        <v>4</v>
      </c>
      <c r="GR311">
        <v>2095</v>
      </c>
      <c r="GS311">
        <v>4</v>
      </c>
      <c r="GT311">
        <v>35</v>
      </c>
      <c r="GU311">
        <v>128.80000000000001</v>
      </c>
      <c r="GV311">
        <v>128.9</v>
      </c>
      <c r="GW311">
        <v>3.8476599999999999</v>
      </c>
      <c r="GX311">
        <v>2.49878</v>
      </c>
      <c r="GY311">
        <v>1.4489700000000001</v>
      </c>
      <c r="GZ311">
        <v>2.32666</v>
      </c>
      <c r="HA311">
        <v>1.5478499999999999</v>
      </c>
      <c r="HB311">
        <v>2.3584000000000001</v>
      </c>
      <c r="HC311">
        <v>39.142800000000001</v>
      </c>
      <c r="HD311">
        <v>14.5611</v>
      </c>
      <c r="HE311">
        <v>18</v>
      </c>
      <c r="HF311">
        <v>495.017</v>
      </c>
      <c r="HG311">
        <v>522.78599999999994</v>
      </c>
      <c r="HH311">
        <v>30.999500000000001</v>
      </c>
      <c r="HI311">
        <v>33.044800000000002</v>
      </c>
      <c r="HJ311">
        <v>30</v>
      </c>
      <c r="HK311">
        <v>32.939100000000003</v>
      </c>
      <c r="HL311">
        <v>32.920299999999997</v>
      </c>
      <c r="HM311">
        <v>76.994500000000002</v>
      </c>
      <c r="HN311">
        <v>21.393699999999999</v>
      </c>
      <c r="HO311">
        <v>100</v>
      </c>
      <c r="HP311">
        <v>31</v>
      </c>
      <c r="HQ311">
        <v>1976.04</v>
      </c>
      <c r="HR311">
        <v>33.930999999999997</v>
      </c>
      <c r="HS311">
        <v>99.37</v>
      </c>
      <c r="HT311">
        <v>98.424199999999999</v>
      </c>
    </row>
    <row r="312" spans="1:228" x14ac:dyDescent="0.2">
      <c r="A312">
        <v>297</v>
      </c>
      <c r="B312">
        <v>1669308531.0999999</v>
      </c>
      <c r="C312">
        <v>1181.5</v>
      </c>
      <c r="D312" t="s">
        <v>953</v>
      </c>
      <c r="E312" t="s">
        <v>954</v>
      </c>
      <c r="F312">
        <v>4</v>
      </c>
      <c r="G312">
        <v>1669308529.0999999</v>
      </c>
      <c r="H312">
        <f t="shared" si="136"/>
        <v>2.6981030711381486E-3</v>
      </c>
      <c r="I312">
        <f t="shared" si="137"/>
        <v>2.6981030711381488</v>
      </c>
      <c r="J312">
        <f t="shared" si="138"/>
        <v>36.490862021685544</v>
      </c>
      <c r="K312">
        <f t="shared" si="139"/>
        <v>1933.3557142857139</v>
      </c>
      <c r="L312">
        <f t="shared" si="140"/>
        <v>1493.1597783796872</v>
      </c>
      <c r="M312">
        <f t="shared" si="141"/>
        <v>151.00058486779417</v>
      </c>
      <c r="N312">
        <f t="shared" si="142"/>
        <v>195.51681463817167</v>
      </c>
      <c r="O312">
        <f t="shared" si="143"/>
        <v>0.1542951002284928</v>
      </c>
      <c r="P312">
        <f t="shared" si="144"/>
        <v>2.2518753140571541</v>
      </c>
      <c r="Q312">
        <f t="shared" si="145"/>
        <v>0.14865321511173674</v>
      </c>
      <c r="R312">
        <f t="shared" si="146"/>
        <v>9.339797270980249E-2</v>
      </c>
      <c r="S312">
        <f t="shared" si="147"/>
        <v>226.12391310339939</v>
      </c>
      <c r="T312">
        <f t="shared" si="148"/>
        <v>33.971604220268532</v>
      </c>
      <c r="U312">
        <f t="shared" si="149"/>
        <v>33.97587142857143</v>
      </c>
      <c r="V312">
        <f t="shared" si="150"/>
        <v>5.3358231308728881</v>
      </c>
      <c r="W312">
        <f t="shared" si="151"/>
        <v>70.209800437819865</v>
      </c>
      <c r="X312">
        <f t="shared" si="152"/>
        <v>3.5812376282078704</v>
      </c>
      <c r="Y312">
        <f t="shared" si="153"/>
        <v>5.1007659983018092</v>
      </c>
      <c r="Z312">
        <f t="shared" si="154"/>
        <v>1.7545855026650177</v>
      </c>
      <c r="AA312">
        <f t="shared" si="155"/>
        <v>-118.98634543719236</v>
      </c>
      <c r="AB312">
        <f t="shared" si="156"/>
        <v>-97.75030901514846</v>
      </c>
      <c r="AC312">
        <f t="shared" si="157"/>
        <v>-9.9974371158021178</v>
      </c>
      <c r="AD312">
        <f t="shared" si="158"/>
        <v>-0.61017846474354087</v>
      </c>
      <c r="AE312">
        <f t="shared" si="159"/>
        <v>60.332328632508649</v>
      </c>
      <c r="AF312">
        <f t="shared" si="160"/>
        <v>2.7192452135979241</v>
      </c>
      <c r="AG312">
        <f t="shared" si="161"/>
        <v>36.490862021685544</v>
      </c>
      <c r="AH312">
        <v>2036.366198210628</v>
      </c>
      <c r="AI312">
        <v>2006.896242424242</v>
      </c>
      <c r="AJ312">
        <v>1.7214554103878701</v>
      </c>
      <c r="AK312">
        <v>66.400301856687292</v>
      </c>
      <c r="AL312">
        <f t="shared" si="162"/>
        <v>2.6981030711381488</v>
      </c>
      <c r="AM312">
        <v>33.99159672965262</v>
      </c>
      <c r="AN312">
        <v>35.403218787878757</v>
      </c>
      <c r="AO312">
        <v>-9.5899069269588715E-4</v>
      </c>
      <c r="AP312">
        <v>80.260018109835471</v>
      </c>
      <c r="AQ312">
        <v>15</v>
      </c>
      <c r="AR312">
        <v>3</v>
      </c>
      <c r="AS312">
        <f t="shared" si="163"/>
        <v>1</v>
      </c>
      <c r="AT312">
        <f t="shared" si="164"/>
        <v>0</v>
      </c>
      <c r="AU312">
        <f t="shared" si="165"/>
        <v>22336.936360540858</v>
      </c>
      <c r="AV312">
        <f t="shared" si="166"/>
        <v>1200.035714285714</v>
      </c>
      <c r="AW312">
        <f t="shared" si="167"/>
        <v>1025.9565352867353</v>
      </c>
      <c r="AX312">
        <f t="shared" si="168"/>
        <v>0.85493833481231496</v>
      </c>
      <c r="AY312">
        <f t="shared" si="169"/>
        <v>0.18843098618776777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1669308529.0999999</v>
      </c>
      <c r="BF312">
        <v>1933.3557142857139</v>
      </c>
      <c r="BG312">
        <v>1968.777142857143</v>
      </c>
      <c r="BH312">
        <v>35.412842857142863</v>
      </c>
      <c r="BI312">
        <v>33.99632857142857</v>
      </c>
      <c r="BJ312">
        <v>1938.1657142857141</v>
      </c>
      <c r="BK312">
        <v>35.263214285714277</v>
      </c>
      <c r="BL312">
        <v>499.95699999999999</v>
      </c>
      <c r="BM312">
        <v>101.0285714285714</v>
      </c>
      <c r="BN312">
        <v>9.9644757142857143E-2</v>
      </c>
      <c r="BO312">
        <v>33.170699999999997</v>
      </c>
      <c r="BP312">
        <v>33.97587142857143</v>
      </c>
      <c r="BQ312">
        <v>999.89999999999986</v>
      </c>
      <c r="BR312">
        <v>0</v>
      </c>
      <c r="BS312">
        <v>0</v>
      </c>
      <c r="BT312">
        <v>4502.59</v>
      </c>
      <c r="BU312">
        <v>0</v>
      </c>
      <c r="BV312">
        <v>159.44814285714281</v>
      </c>
      <c r="BW312">
        <v>-35.418799999999997</v>
      </c>
      <c r="BX312">
        <v>2004.3357142857139</v>
      </c>
      <c r="BY312">
        <v>2038.065714285714</v>
      </c>
      <c r="BZ312">
        <v>1.416528571428572</v>
      </c>
      <c r="CA312">
        <v>1968.777142857143</v>
      </c>
      <c r="CB312">
        <v>33.99632857142857</v>
      </c>
      <c r="CC312">
        <v>3.5777085714285719</v>
      </c>
      <c r="CD312">
        <v>3.4345985714285718</v>
      </c>
      <c r="CE312">
        <v>26.993099999999998</v>
      </c>
      <c r="CF312">
        <v>26.299857142857139</v>
      </c>
      <c r="CG312">
        <v>1200.035714285714</v>
      </c>
      <c r="CH312">
        <v>0.49997300000000011</v>
      </c>
      <c r="CI312">
        <v>0.50002700000000011</v>
      </c>
      <c r="CJ312">
        <v>0</v>
      </c>
      <c r="CK312">
        <v>1157.9057142857141</v>
      </c>
      <c r="CL312">
        <v>4.9990899999999998</v>
      </c>
      <c r="CM312">
        <v>12753.528571428569</v>
      </c>
      <c r="CN312">
        <v>9558.045714285714</v>
      </c>
      <c r="CO312">
        <v>42.75</v>
      </c>
      <c r="CP312">
        <v>44.357000000000014</v>
      </c>
      <c r="CQ312">
        <v>43.5</v>
      </c>
      <c r="CR312">
        <v>43.375</v>
      </c>
      <c r="CS312">
        <v>44.116</v>
      </c>
      <c r="CT312">
        <v>597.48714285714289</v>
      </c>
      <c r="CU312">
        <v>597.55285714285708</v>
      </c>
      <c r="CV312">
        <v>0</v>
      </c>
      <c r="CW312">
        <v>1669308539.9000001</v>
      </c>
      <c r="CX312">
        <v>0</v>
      </c>
      <c r="CY312">
        <v>1669300797.0999999</v>
      </c>
      <c r="CZ312" t="s">
        <v>356</v>
      </c>
      <c r="DA312">
        <v>1669300797.0999999</v>
      </c>
      <c r="DB312">
        <v>1669300794.5999999</v>
      </c>
      <c r="DC312">
        <v>7</v>
      </c>
      <c r="DD312">
        <v>-0.40400000000000003</v>
      </c>
      <c r="DE312">
        <v>2.3E-2</v>
      </c>
      <c r="DF312">
        <v>-3.4009999999999998</v>
      </c>
      <c r="DG312">
        <v>0.121</v>
      </c>
      <c r="DH312">
        <v>413</v>
      </c>
      <c r="DI312">
        <v>31</v>
      </c>
      <c r="DJ312">
        <v>0.5</v>
      </c>
      <c r="DK312">
        <v>0.27</v>
      </c>
      <c r="DL312">
        <v>-35.494870731707323</v>
      </c>
      <c r="DM312">
        <v>0.77287108013938199</v>
      </c>
      <c r="DN312">
        <v>0.1296766677847532</v>
      </c>
      <c r="DO312">
        <v>0</v>
      </c>
      <c r="DP312">
        <v>1.4498456097560981</v>
      </c>
      <c r="DQ312">
        <v>-0.19361414634146271</v>
      </c>
      <c r="DR312">
        <v>1.9856115363059399E-2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2.94781</v>
      </c>
      <c r="EB312">
        <v>2.5971299999999999</v>
      </c>
      <c r="EC312">
        <v>0.27831099999999998</v>
      </c>
      <c r="ED312">
        <v>0.27908899999999998</v>
      </c>
      <c r="EE312">
        <v>0.14315</v>
      </c>
      <c r="EF312">
        <v>0.137824</v>
      </c>
      <c r="EG312">
        <v>21866.5</v>
      </c>
      <c r="EH312">
        <v>22233.8</v>
      </c>
      <c r="EI312">
        <v>28205.8</v>
      </c>
      <c r="EJ312">
        <v>29702.1</v>
      </c>
      <c r="EK312">
        <v>33258.300000000003</v>
      </c>
      <c r="EL312">
        <v>35548.699999999997</v>
      </c>
      <c r="EM312">
        <v>39801.199999999997</v>
      </c>
      <c r="EN312">
        <v>42436.2</v>
      </c>
      <c r="EO312">
        <v>1.9396</v>
      </c>
      <c r="EP312">
        <v>1.91978</v>
      </c>
      <c r="EQ312">
        <v>0.198327</v>
      </c>
      <c r="ER312">
        <v>0</v>
      </c>
      <c r="ES312">
        <v>30.759</v>
      </c>
      <c r="ET312">
        <v>999.9</v>
      </c>
      <c r="EU312">
        <v>72.099999999999994</v>
      </c>
      <c r="EV312">
        <v>34.5</v>
      </c>
      <c r="EW312">
        <v>39.207000000000001</v>
      </c>
      <c r="EX312">
        <v>28.8446</v>
      </c>
      <c r="EY312">
        <v>2.5080100000000001</v>
      </c>
      <c r="EZ312">
        <v>1</v>
      </c>
      <c r="FA312">
        <v>0.44747199999999998</v>
      </c>
      <c r="FB312">
        <v>0.17676700000000001</v>
      </c>
      <c r="FC312">
        <v>20.2759</v>
      </c>
      <c r="FD312">
        <v>5.2199900000000001</v>
      </c>
      <c r="FE312">
        <v>12.004</v>
      </c>
      <c r="FF312">
        <v>4.9875999999999996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1.86574</v>
      </c>
      <c r="FM312">
        <v>1.8620699999999999</v>
      </c>
      <c r="FN312">
        <v>1.86416</v>
      </c>
      <c r="FO312">
        <v>1.8602000000000001</v>
      </c>
      <c r="FP312">
        <v>1.8609599999999999</v>
      </c>
      <c r="FQ312">
        <v>1.86005</v>
      </c>
      <c r="FR312">
        <v>1.8617300000000001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-4.8099999999999996</v>
      </c>
      <c r="GH312">
        <v>0.14949999999999999</v>
      </c>
      <c r="GI312">
        <v>-2.4104999999999999</v>
      </c>
      <c r="GJ312">
        <v>-2.6733299999999998E-3</v>
      </c>
      <c r="GK312">
        <v>1.6058599999999999E-6</v>
      </c>
      <c r="GL312">
        <v>-4.45944E-10</v>
      </c>
      <c r="GM312">
        <v>-0.1235328524796835</v>
      </c>
      <c r="GN312">
        <v>8.2927637995010707E-4</v>
      </c>
      <c r="GO312">
        <v>4.5700164417846682E-4</v>
      </c>
      <c r="GP312">
        <v>-7.3971344136228166E-6</v>
      </c>
      <c r="GQ312">
        <v>4</v>
      </c>
      <c r="GR312">
        <v>2095</v>
      </c>
      <c r="GS312">
        <v>4</v>
      </c>
      <c r="GT312">
        <v>35</v>
      </c>
      <c r="GU312">
        <v>128.9</v>
      </c>
      <c r="GV312">
        <v>128.9</v>
      </c>
      <c r="GW312">
        <v>3.8586399999999998</v>
      </c>
      <c r="GX312">
        <v>2.49878</v>
      </c>
      <c r="GY312">
        <v>1.4489700000000001</v>
      </c>
      <c r="GZ312">
        <v>2.32544</v>
      </c>
      <c r="HA312">
        <v>1.5478499999999999</v>
      </c>
      <c r="HB312">
        <v>2.36572</v>
      </c>
      <c r="HC312">
        <v>39.142800000000001</v>
      </c>
      <c r="HD312">
        <v>14.552300000000001</v>
      </c>
      <c r="HE312">
        <v>18</v>
      </c>
      <c r="HF312">
        <v>494.65100000000001</v>
      </c>
      <c r="HG312">
        <v>523.149</v>
      </c>
      <c r="HH312">
        <v>30.998999999999999</v>
      </c>
      <c r="HI312">
        <v>33.044699999999999</v>
      </c>
      <c r="HJ312">
        <v>29.9999</v>
      </c>
      <c r="HK312">
        <v>32.939100000000003</v>
      </c>
      <c r="HL312">
        <v>32.918100000000003</v>
      </c>
      <c r="HM312">
        <v>77.208600000000004</v>
      </c>
      <c r="HN312">
        <v>21.667400000000001</v>
      </c>
      <c r="HO312">
        <v>100</v>
      </c>
      <c r="HP312">
        <v>31</v>
      </c>
      <c r="HQ312">
        <v>1982.72</v>
      </c>
      <c r="HR312">
        <v>33.930999999999997</v>
      </c>
      <c r="HS312">
        <v>99.371099999999998</v>
      </c>
      <c r="HT312">
        <v>98.423400000000001</v>
      </c>
    </row>
    <row r="313" spans="1:228" x14ac:dyDescent="0.2">
      <c r="A313">
        <v>298</v>
      </c>
      <c r="B313">
        <v>1669308535.0999999</v>
      </c>
      <c r="C313">
        <v>1185.5</v>
      </c>
      <c r="D313" t="s">
        <v>955</v>
      </c>
      <c r="E313" t="s">
        <v>956</v>
      </c>
      <c r="F313">
        <v>4</v>
      </c>
      <c r="G313">
        <v>1669308532.7874999</v>
      </c>
      <c r="H313">
        <f t="shared" si="136"/>
        <v>2.5338162165653073E-3</v>
      </c>
      <c r="I313">
        <f t="shared" si="137"/>
        <v>2.5338162165653073</v>
      </c>
      <c r="J313">
        <f t="shared" si="138"/>
        <v>36.167352451114859</v>
      </c>
      <c r="K313">
        <f t="shared" si="139"/>
        <v>1939.425</v>
      </c>
      <c r="L313">
        <f t="shared" si="140"/>
        <v>1477.0276275537813</v>
      </c>
      <c r="M313">
        <f t="shared" si="141"/>
        <v>149.36583429041445</v>
      </c>
      <c r="N313">
        <f t="shared" si="142"/>
        <v>196.1262117002203</v>
      </c>
      <c r="O313">
        <f t="shared" si="143"/>
        <v>0.14439247504528185</v>
      </c>
      <c r="P313">
        <f t="shared" si="144"/>
        <v>2.2495931917266918</v>
      </c>
      <c r="Q313">
        <f t="shared" si="145"/>
        <v>0.13943419412203428</v>
      </c>
      <c r="R313">
        <f t="shared" si="146"/>
        <v>8.7577668904760861E-2</v>
      </c>
      <c r="S313">
        <f t="shared" si="147"/>
        <v>226.12316199813051</v>
      </c>
      <c r="T313">
        <f t="shared" si="148"/>
        <v>34.002889322280652</v>
      </c>
      <c r="U313">
        <f t="shared" si="149"/>
        <v>33.975625000000001</v>
      </c>
      <c r="V313">
        <f t="shared" si="150"/>
        <v>5.3357497730995815</v>
      </c>
      <c r="W313">
        <f t="shared" si="151"/>
        <v>70.260725327111786</v>
      </c>
      <c r="X313">
        <f t="shared" si="152"/>
        <v>3.5790764621600575</v>
      </c>
      <c r="Y313">
        <f t="shared" si="153"/>
        <v>5.093993045897272</v>
      </c>
      <c r="Z313">
        <f t="shared" si="154"/>
        <v>1.7566733109395241</v>
      </c>
      <c r="AA313">
        <f t="shared" si="155"/>
        <v>-111.74129515053005</v>
      </c>
      <c r="AB313">
        <f t="shared" si="156"/>
        <v>-100.49266447105349</v>
      </c>
      <c r="AC313">
        <f t="shared" si="157"/>
        <v>-10.287135653228628</v>
      </c>
      <c r="AD313">
        <f t="shared" si="158"/>
        <v>3.6020667233183445</v>
      </c>
      <c r="AE313">
        <f t="shared" si="159"/>
        <v>60.66203450194525</v>
      </c>
      <c r="AF313">
        <f t="shared" si="160"/>
        <v>2.5807230846383655</v>
      </c>
      <c r="AG313">
        <f t="shared" si="161"/>
        <v>36.167352451114859</v>
      </c>
      <c r="AH313">
        <v>2043.197293245498</v>
      </c>
      <c r="AI313">
        <v>2013.7852727272721</v>
      </c>
      <c r="AJ313">
        <v>1.748166499156701</v>
      </c>
      <c r="AK313">
        <v>66.400301856687292</v>
      </c>
      <c r="AL313">
        <f t="shared" si="162"/>
        <v>2.5338162165653073</v>
      </c>
      <c r="AM313">
        <v>34.019172344375392</v>
      </c>
      <c r="AN313">
        <v>35.386397575757542</v>
      </c>
      <c r="AO313">
        <v>-7.5633568755364197E-3</v>
      </c>
      <c r="AP313">
        <v>80.260018109835471</v>
      </c>
      <c r="AQ313">
        <v>14</v>
      </c>
      <c r="AR313">
        <v>3</v>
      </c>
      <c r="AS313">
        <f t="shared" si="163"/>
        <v>1</v>
      </c>
      <c r="AT313">
        <f t="shared" si="164"/>
        <v>0</v>
      </c>
      <c r="AU313">
        <f t="shared" si="165"/>
        <v>22299.453401857754</v>
      </c>
      <c r="AV313">
        <f t="shared" si="166"/>
        <v>1200.0387499999999</v>
      </c>
      <c r="AW313">
        <f t="shared" si="167"/>
        <v>1025.9584450767516</v>
      </c>
      <c r="AX313">
        <f t="shared" si="168"/>
        <v>0.85493776353201223</v>
      </c>
      <c r="AY313">
        <f t="shared" si="169"/>
        <v>0.18842988361678364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1669308532.7874999</v>
      </c>
      <c r="BF313">
        <v>1939.425</v>
      </c>
      <c r="BG313">
        <v>1974.865</v>
      </c>
      <c r="BH313">
        <v>35.392262500000001</v>
      </c>
      <c r="BI313">
        <v>34.048762500000002</v>
      </c>
      <c r="BJ313">
        <v>1944.24125</v>
      </c>
      <c r="BK313">
        <v>35.242750000000001</v>
      </c>
      <c r="BL313">
        <v>500.28587499999998</v>
      </c>
      <c r="BM313">
        <v>101.02562500000001</v>
      </c>
      <c r="BN313">
        <v>0.10033331249999999</v>
      </c>
      <c r="BO313">
        <v>33.147024999999999</v>
      </c>
      <c r="BP313">
        <v>33.975625000000001</v>
      </c>
      <c r="BQ313">
        <v>999.9</v>
      </c>
      <c r="BR313">
        <v>0</v>
      </c>
      <c r="BS313">
        <v>0</v>
      </c>
      <c r="BT313">
        <v>4496.09375</v>
      </c>
      <c r="BU313">
        <v>0</v>
      </c>
      <c r="BV313">
        <v>159.06575000000001</v>
      </c>
      <c r="BW313">
        <v>-35.438175000000001</v>
      </c>
      <c r="BX313">
        <v>2010.58375</v>
      </c>
      <c r="BY313">
        <v>2044.4749999999999</v>
      </c>
      <c r="BZ313">
        <v>1.3434975</v>
      </c>
      <c r="CA313">
        <v>1974.865</v>
      </c>
      <c r="CB313">
        <v>34.048762500000002</v>
      </c>
      <c r="CC313">
        <v>3.57552125</v>
      </c>
      <c r="CD313">
        <v>3.4397937500000002</v>
      </c>
      <c r="CE313">
        <v>26.982687500000001</v>
      </c>
      <c r="CF313">
        <v>26.325487500000001</v>
      </c>
      <c r="CG313">
        <v>1200.0387499999999</v>
      </c>
      <c r="CH313">
        <v>0.49999199999999999</v>
      </c>
      <c r="CI313">
        <v>0.50000800000000001</v>
      </c>
      <c r="CJ313">
        <v>0</v>
      </c>
      <c r="CK313">
        <v>1157.7574999999999</v>
      </c>
      <c r="CL313">
        <v>4.9990899999999998</v>
      </c>
      <c r="CM313">
        <v>12749.862499999999</v>
      </c>
      <c r="CN313">
        <v>9558.14</v>
      </c>
      <c r="CO313">
        <v>42.710625</v>
      </c>
      <c r="CP313">
        <v>44.311999999999998</v>
      </c>
      <c r="CQ313">
        <v>43.5</v>
      </c>
      <c r="CR313">
        <v>43.319875000000003</v>
      </c>
      <c r="CS313">
        <v>44.077749999999988</v>
      </c>
      <c r="CT313">
        <v>597.51125000000002</v>
      </c>
      <c r="CU313">
        <v>597.53125</v>
      </c>
      <c r="CV313">
        <v>0</v>
      </c>
      <c r="CW313">
        <v>1669308544.0999999</v>
      </c>
      <c r="CX313">
        <v>0</v>
      </c>
      <c r="CY313">
        <v>1669300797.0999999</v>
      </c>
      <c r="CZ313" t="s">
        <v>356</v>
      </c>
      <c r="DA313">
        <v>1669300797.0999999</v>
      </c>
      <c r="DB313">
        <v>1669300794.5999999</v>
      </c>
      <c r="DC313">
        <v>7</v>
      </c>
      <c r="DD313">
        <v>-0.40400000000000003</v>
      </c>
      <c r="DE313">
        <v>2.3E-2</v>
      </c>
      <c r="DF313">
        <v>-3.4009999999999998</v>
      </c>
      <c r="DG313">
        <v>0.121</v>
      </c>
      <c r="DH313">
        <v>413</v>
      </c>
      <c r="DI313">
        <v>31</v>
      </c>
      <c r="DJ313">
        <v>0.5</v>
      </c>
      <c r="DK313">
        <v>0.27</v>
      </c>
      <c r="DL313">
        <v>-35.441504878048782</v>
      </c>
      <c r="DM313">
        <v>4.7945644599350808E-2</v>
      </c>
      <c r="DN313">
        <v>7.5532732207575115E-2</v>
      </c>
      <c r="DO313">
        <v>1</v>
      </c>
      <c r="DP313">
        <v>1.424511707317073</v>
      </c>
      <c r="DQ313">
        <v>-0.41015456445992599</v>
      </c>
      <c r="DR313">
        <v>4.532507989862538E-2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2.9501300000000001</v>
      </c>
      <c r="EB313">
        <v>2.5985399999999998</v>
      </c>
      <c r="EC313">
        <v>0.27884199999999998</v>
      </c>
      <c r="ED313">
        <v>0.27962500000000001</v>
      </c>
      <c r="EE313">
        <v>0.14310200000000001</v>
      </c>
      <c r="EF313">
        <v>0.137986</v>
      </c>
      <c r="EG313">
        <v>21850.5</v>
      </c>
      <c r="EH313">
        <v>22217.4</v>
      </c>
      <c r="EI313">
        <v>28206</v>
      </c>
      <c r="EJ313">
        <v>29702.400000000001</v>
      </c>
      <c r="EK313">
        <v>33260.400000000001</v>
      </c>
      <c r="EL313">
        <v>35542.400000000001</v>
      </c>
      <c r="EM313">
        <v>39801.4</v>
      </c>
      <c r="EN313">
        <v>42436.6</v>
      </c>
      <c r="EO313">
        <v>1.9419</v>
      </c>
      <c r="EP313">
        <v>1.9179999999999999</v>
      </c>
      <c r="EQ313">
        <v>0.19891600000000001</v>
      </c>
      <c r="ER313">
        <v>0</v>
      </c>
      <c r="ES313">
        <v>30.7516</v>
      </c>
      <c r="ET313">
        <v>999.9</v>
      </c>
      <c r="EU313">
        <v>72.099999999999994</v>
      </c>
      <c r="EV313">
        <v>34.5</v>
      </c>
      <c r="EW313">
        <v>39.212299999999999</v>
      </c>
      <c r="EX313">
        <v>28.994599999999998</v>
      </c>
      <c r="EY313">
        <v>1.95112</v>
      </c>
      <c r="EZ313">
        <v>1</v>
      </c>
      <c r="FA313">
        <v>0.44707599999999997</v>
      </c>
      <c r="FB313">
        <v>0.169548</v>
      </c>
      <c r="FC313">
        <v>20.2758</v>
      </c>
      <c r="FD313">
        <v>5.2201399999999998</v>
      </c>
      <c r="FE313">
        <v>12.004</v>
      </c>
      <c r="FF313">
        <v>4.9874000000000001</v>
      </c>
      <c r="FG313">
        <v>3.2846500000000001</v>
      </c>
      <c r="FH313">
        <v>9999</v>
      </c>
      <c r="FI313">
        <v>9999</v>
      </c>
      <c r="FJ313">
        <v>9999</v>
      </c>
      <c r="FK313">
        <v>999.9</v>
      </c>
      <c r="FL313">
        <v>1.86575</v>
      </c>
      <c r="FM313">
        <v>1.8621000000000001</v>
      </c>
      <c r="FN313">
        <v>1.86416</v>
      </c>
      <c r="FO313">
        <v>1.8602099999999999</v>
      </c>
      <c r="FP313">
        <v>1.8609599999999999</v>
      </c>
      <c r="FQ313">
        <v>1.86005</v>
      </c>
      <c r="FR313">
        <v>1.86174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-4.82</v>
      </c>
      <c r="GH313">
        <v>0.14949999999999999</v>
      </c>
      <c r="GI313">
        <v>-2.4104999999999999</v>
      </c>
      <c r="GJ313">
        <v>-2.6733299999999998E-3</v>
      </c>
      <c r="GK313">
        <v>1.6058599999999999E-6</v>
      </c>
      <c r="GL313">
        <v>-4.45944E-10</v>
      </c>
      <c r="GM313">
        <v>-0.1235328524796835</v>
      </c>
      <c r="GN313">
        <v>8.2927637995010707E-4</v>
      </c>
      <c r="GO313">
        <v>4.5700164417846682E-4</v>
      </c>
      <c r="GP313">
        <v>-7.3971344136228166E-6</v>
      </c>
      <c r="GQ313">
        <v>4</v>
      </c>
      <c r="GR313">
        <v>2095</v>
      </c>
      <c r="GS313">
        <v>4</v>
      </c>
      <c r="GT313">
        <v>35</v>
      </c>
      <c r="GU313">
        <v>129</v>
      </c>
      <c r="GV313">
        <v>129</v>
      </c>
      <c r="GW313">
        <v>3.8684099999999999</v>
      </c>
      <c r="GX313">
        <v>2.5146500000000001</v>
      </c>
      <c r="GY313">
        <v>1.4489700000000001</v>
      </c>
      <c r="GZ313">
        <v>2.32544</v>
      </c>
      <c r="HA313">
        <v>1.5478499999999999</v>
      </c>
      <c r="HB313">
        <v>2.2863799999999999</v>
      </c>
      <c r="HC313">
        <v>39.142800000000001</v>
      </c>
      <c r="HD313">
        <v>14.552300000000001</v>
      </c>
      <c r="HE313">
        <v>18</v>
      </c>
      <c r="HF313">
        <v>496.10500000000002</v>
      </c>
      <c r="HG313">
        <v>521.85599999999999</v>
      </c>
      <c r="HH313">
        <v>30.9984</v>
      </c>
      <c r="HI313">
        <v>33.041899999999998</v>
      </c>
      <c r="HJ313">
        <v>30</v>
      </c>
      <c r="HK313">
        <v>32.9375</v>
      </c>
      <c r="HL313">
        <v>32.918100000000003</v>
      </c>
      <c r="HM313">
        <v>77.406700000000001</v>
      </c>
      <c r="HN313">
        <v>21.942499999999999</v>
      </c>
      <c r="HO313">
        <v>100</v>
      </c>
      <c r="HP313">
        <v>31</v>
      </c>
      <c r="HQ313">
        <v>1989.41</v>
      </c>
      <c r="HR313">
        <v>33.931199999999997</v>
      </c>
      <c r="HS313">
        <v>99.371700000000004</v>
      </c>
      <c r="HT313">
        <v>98.424400000000006</v>
      </c>
    </row>
    <row r="314" spans="1:228" x14ac:dyDescent="0.2">
      <c r="A314">
        <v>299</v>
      </c>
      <c r="B314">
        <v>1669308539.0999999</v>
      </c>
      <c r="C314">
        <v>1189.5</v>
      </c>
      <c r="D314" t="s">
        <v>957</v>
      </c>
      <c r="E314" t="s">
        <v>958</v>
      </c>
      <c r="F314">
        <v>4</v>
      </c>
      <c r="G314">
        <v>1669308537.0999999</v>
      </c>
      <c r="H314">
        <f t="shared" si="136"/>
        <v>2.5233166548664695E-3</v>
      </c>
      <c r="I314">
        <f t="shared" si="137"/>
        <v>2.5233166548664694</v>
      </c>
      <c r="J314">
        <f t="shared" si="138"/>
        <v>36.358867587966415</v>
      </c>
      <c r="K314">
        <f t="shared" si="139"/>
        <v>1946.8842857142861</v>
      </c>
      <c r="L314">
        <f t="shared" si="140"/>
        <v>1480.9447157939367</v>
      </c>
      <c r="M314">
        <f t="shared" si="141"/>
        <v>149.75365268844388</v>
      </c>
      <c r="N314">
        <f t="shared" si="142"/>
        <v>196.86962655533316</v>
      </c>
      <c r="O314">
        <f t="shared" si="143"/>
        <v>0.14394029229221675</v>
      </c>
      <c r="P314">
        <f t="shared" si="144"/>
        <v>2.2528830294374416</v>
      </c>
      <c r="Q314">
        <f t="shared" si="145"/>
        <v>0.13901937875314324</v>
      </c>
      <c r="R314">
        <f t="shared" si="146"/>
        <v>8.7315221155591316E-2</v>
      </c>
      <c r="S314">
        <f t="shared" si="147"/>
        <v>226.12365001003968</v>
      </c>
      <c r="T314">
        <f t="shared" si="148"/>
        <v>33.97096318265433</v>
      </c>
      <c r="U314">
        <f t="shared" si="149"/>
        <v>33.966385714285707</v>
      </c>
      <c r="V314">
        <f t="shared" si="150"/>
        <v>5.3330000209724515</v>
      </c>
      <c r="W314">
        <f t="shared" si="151"/>
        <v>70.383886266128002</v>
      </c>
      <c r="X314">
        <f t="shared" si="152"/>
        <v>3.5784571700658314</v>
      </c>
      <c r="Y314">
        <f t="shared" si="153"/>
        <v>5.0841994665303831</v>
      </c>
      <c r="Z314">
        <f t="shared" si="154"/>
        <v>1.7545428509066201</v>
      </c>
      <c r="AA314">
        <f t="shared" si="155"/>
        <v>-111.27826447961131</v>
      </c>
      <c r="AB314">
        <f t="shared" si="156"/>
        <v>-103.68126746657758</v>
      </c>
      <c r="AC314">
        <f t="shared" si="157"/>
        <v>-10.595789239200721</v>
      </c>
      <c r="AD314">
        <f t="shared" si="158"/>
        <v>0.56832882465008083</v>
      </c>
      <c r="AE314">
        <f t="shared" si="159"/>
        <v>60.711977561573221</v>
      </c>
      <c r="AF314">
        <f t="shared" si="160"/>
        <v>2.5697878989236491</v>
      </c>
      <c r="AG314">
        <f t="shared" si="161"/>
        <v>36.358867587966415</v>
      </c>
      <c r="AH314">
        <v>2050.543076938553</v>
      </c>
      <c r="AI314">
        <v>2020.932181818182</v>
      </c>
      <c r="AJ314">
        <v>1.765981574542568</v>
      </c>
      <c r="AK314">
        <v>66.400301856687292</v>
      </c>
      <c r="AL314">
        <f t="shared" si="162"/>
        <v>2.5233166548664694</v>
      </c>
      <c r="AM314">
        <v>34.078629322080872</v>
      </c>
      <c r="AN314">
        <v>35.387591515151513</v>
      </c>
      <c r="AO314">
        <v>7.1460736299191552E-4</v>
      </c>
      <c r="AP314">
        <v>80.260018109835471</v>
      </c>
      <c r="AQ314">
        <v>14</v>
      </c>
      <c r="AR314">
        <v>3</v>
      </c>
      <c r="AS314">
        <f t="shared" si="163"/>
        <v>1</v>
      </c>
      <c r="AT314">
        <f t="shared" si="164"/>
        <v>0</v>
      </c>
      <c r="AU314">
        <f t="shared" si="165"/>
        <v>22358.903965897283</v>
      </c>
      <c r="AV314">
        <f t="shared" si="166"/>
        <v>1200.0514285714289</v>
      </c>
      <c r="AW314">
        <f t="shared" si="167"/>
        <v>1025.9682994870673</v>
      </c>
      <c r="AX314">
        <f t="shared" si="168"/>
        <v>0.8549369427511998</v>
      </c>
      <c r="AY314">
        <f t="shared" si="169"/>
        <v>0.18842829950981593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1669308537.0999999</v>
      </c>
      <c r="BF314">
        <v>1946.8842857142861</v>
      </c>
      <c r="BG314">
        <v>1982.3471428571429</v>
      </c>
      <c r="BH314">
        <v>35.388099999999987</v>
      </c>
      <c r="BI314">
        <v>34.050400000000003</v>
      </c>
      <c r="BJ314">
        <v>1951.711428571429</v>
      </c>
      <c r="BK314">
        <v>35.238600000000012</v>
      </c>
      <c r="BL314">
        <v>500.32814285714301</v>
      </c>
      <c r="BM314">
        <v>101.0201428571429</v>
      </c>
      <c r="BN314">
        <v>0.10021031428571429</v>
      </c>
      <c r="BO314">
        <v>33.112742857142862</v>
      </c>
      <c r="BP314">
        <v>33.966385714285707</v>
      </c>
      <c r="BQ314">
        <v>999.89999999999986</v>
      </c>
      <c r="BR314">
        <v>0</v>
      </c>
      <c r="BS314">
        <v>0</v>
      </c>
      <c r="BT314">
        <v>4505.8928571428569</v>
      </c>
      <c r="BU314">
        <v>0</v>
      </c>
      <c r="BV314">
        <v>158.19800000000001</v>
      </c>
      <c r="BW314">
        <v>-35.46162857142857</v>
      </c>
      <c r="BX314">
        <v>2018.31</v>
      </c>
      <c r="BY314">
        <v>2052.227142857143</v>
      </c>
      <c r="BZ314">
        <v>1.337691428571429</v>
      </c>
      <c r="CA314">
        <v>1982.3471428571429</v>
      </c>
      <c r="CB314">
        <v>34.050400000000003</v>
      </c>
      <c r="CC314">
        <v>3.5749114285714292</v>
      </c>
      <c r="CD314">
        <v>3.439777142857142</v>
      </c>
      <c r="CE314">
        <v>26.979785714285711</v>
      </c>
      <c r="CF314">
        <v>26.325385714285719</v>
      </c>
      <c r="CG314">
        <v>1200.0514285714289</v>
      </c>
      <c r="CH314">
        <v>0.50001857142857142</v>
      </c>
      <c r="CI314">
        <v>0.49998142857142858</v>
      </c>
      <c r="CJ314">
        <v>0</v>
      </c>
      <c r="CK314">
        <v>1157.6528571428571</v>
      </c>
      <c r="CL314">
        <v>4.9990899999999998</v>
      </c>
      <c r="CM314">
        <v>12748.928571428571</v>
      </c>
      <c r="CN314">
        <v>9558.3385714285705</v>
      </c>
      <c r="CO314">
        <v>42.686999999999998</v>
      </c>
      <c r="CP314">
        <v>44.311999999999998</v>
      </c>
      <c r="CQ314">
        <v>43.482000000000014</v>
      </c>
      <c r="CR314">
        <v>43.196000000000012</v>
      </c>
      <c r="CS314">
        <v>44.061999999999998</v>
      </c>
      <c r="CT314">
        <v>597.54999999999995</v>
      </c>
      <c r="CU314">
        <v>597.50428571428563</v>
      </c>
      <c r="CV314">
        <v>0</v>
      </c>
      <c r="CW314">
        <v>1669308548.3</v>
      </c>
      <c r="CX314">
        <v>0</v>
      </c>
      <c r="CY314">
        <v>1669300797.0999999</v>
      </c>
      <c r="CZ314" t="s">
        <v>356</v>
      </c>
      <c r="DA314">
        <v>1669300797.0999999</v>
      </c>
      <c r="DB314">
        <v>1669300794.5999999</v>
      </c>
      <c r="DC314">
        <v>7</v>
      </c>
      <c r="DD314">
        <v>-0.40400000000000003</v>
      </c>
      <c r="DE314">
        <v>2.3E-2</v>
      </c>
      <c r="DF314">
        <v>-3.4009999999999998</v>
      </c>
      <c r="DG314">
        <v>0.121</v>
      </c>
      <c r="DH314">
        <v>413</v>
      </c>
      <c r="DI314">
        <v>31</v>
      </c>
      <c r="DJ314">
        <v>0.5</v>
      </c>
      <c r="DK314">
        <v>0.27</v>
      </c>
      <c r="DL314">
        <v>-35.435775609756099</v>
      </c>
      <c r="DM314">
        <v>-0.22835958188159031</v>
      </c>
      <c r="DN314">
        <v>6.8307174856110903E-2</v>
      </c>
      <c r="DO314">
        <v>0</v>
      </c>
      <c r="DP314">
        <v>1.3985741463414629</v>
      </c>
      <c r="DQ314">
        <v>-0.4772659233449445</v>
      </c>
      <c r="DR314">
        <v>5.2319687754327167E-2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2.9477799999999998</v>
      </c>
      <c r="EB314">
        <v>2.5970499999999999</v>
      </c>
      <c r="EC314">
        <v>0.27939399999999998</v>
      </c>
      <c r="ED314">
        <v>0.28015600000000002</v>
      </c>
      <c r="EE314">
        <v>0.143098</v>
      </c>
      <c r="EF314">
        <v>0.13777</v>
      </c>
      <c r="EG314">
        <v>21833.4</v>
      </c>
      <c r="EH314">
        <v>22201.1</v>
      </c>
      <c r="EI314">
        <v>28205.599999999999</v>
      </c>
      <c r="EJ314">
        <v>29702.5</v>
      </c>
      <c r="EK314">
        <v>33260.400000000001</v>
      </c>
      <c r="EL314">
        <v>35551.5</v>
      </c>
      <c r="EM314">
        <v>39801.199999999997</v>
      </c>
      <c r="EN314">
        <v>42436.800000000003</v>
      </c>
      <c r="EO314">
        <v>1.94065</v>
      </c>
      <c r="EP314">
        <v>1.9195500000000001</v>
      </c>
      <c r="EQ314">
        <v>0.198215</v>
      </c>
      <c r="ER314">
        <v>0</v>
      </c>
      <c r="ES314">
        <v>30.740200000000002</v>
      </c>
      <c r="ET314">
        <v>999.9</v>
      </c>
      <c r="EU314">
        <v>72.099999999999994</v>
      </c>
      <c r="EV314">
        <v>34.5</v>
      </c>
      <c r="EW314">
        <v>39.209400000000002</v>
      </c>
      <c r="EX314">
        <v>28.994599999999998</v>
      </c>
      <c r="EY314">
        <v>1.3982399999999999</v>
      </c>
      <c r="EZ314">
        <v>1</v>
      </c>
      <c r="FA314">
        <v>0.447127</v>
      </c>
      <c r="FB314">
        <v>0.16234499999999999</v>
      </c>
      <c r="FC314">
        <v>20.275300000000001</v>
      </c>
      <c r="FD314">
        <v>5.2171399999999997</v>
      </c>
      <c r="FE314">
        <v>12.004300000000001</v>
      </c>
      <c r="FF314">
        <v>4.9865000000000004</v>
      </c>
      <c r="FG314">
        <v>3.2840500000000001</v>
      </c>
      <c r="FH314">
        <v>9999</v>
      </c>
      <c r="FI314">
        <v>9999</v>
      </c>
      <c r="FJ314">
        <v>9999</v>
      </c>
      <c r="FK314">
        <v>999.9</v>
      </c>
      <c r="FL314">
        <v>1.86571</v>
      </c>
      <c r="FM314">
        <v>1.8621000000000001</v>
      </c>
      <c r="FN314">
        <v>1.86416</v>
      </c>
      <c r="FO314">
        <v>1.8602000000000001</v>
      </c>
      <c r="FP314">
        <v>1.8609599999999999</v>
      </c>
      <c r="FQ314">
        <v>1.86005</v>
      </c>
      <c r="FR314">
        <v>1.86172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-4.83</v>
      </c>
      <c r="GH314">
        <v>0.14940000000000001</v>
      </c>
      <c r="GI314">
        <v>-2.4104999999999999</v>
      </c>
      <c r="GJ314">
        <v>-2.6733299999999998E-3</v>
      </c>
      <c r="GK314">
        <v>1.6058599999999999E-6</v>
      </c>
      <c r="GL314">
        <v>-4.45944E-10</v>
      </c>
      <c r="GM314">
        <v>-0.1235328524796835</v>
      </c>
      <c r="GN314">
        <v>8.2927637995010707E-4</v>
      </c>
      <c r="GO314">
        <v>4.5700164417846682E-4</v>
      </c>
      <c r="GP314">
        <v>-7.3971344136228166E-6</v>
      </c>
      <c r="GQ314">
        <v>4</v>
      </c>
      <c r="GR314">
        <v>2095</v>
      </c>
      <c r="GS314">
        <v>4</v>
      </c>
      <c r="GT314">
        <v>35</v>
      </c>
      <c r="GU314">
        <v>129</v>
      </c>
      <c r="GV314">
        <v>129.1</v>
      </c>
      <c r="GW314">
        <v>3.8781699999999999</v>
      </c>
      <c r="GX314">
        <v>2.51831</v>
      </c>
      <c r="GY314">
        <v>1.4489700000000001</v>
      </c>
      <c r="GZ314">
        <v>2.32544</v>
      </c>
      <c r="HA314">
        <v>1.5478499999999999</v>
      </c>
      <c r="HB314">
        <v>2.2326700000000002</v>
      </c>
      <c r="HC314">
        <v>39.142800000000001</v>
      </c>
      <c r="HD314">
        <v>14.5436</v>
      </c>
      <c r="HE314">
        <v>18</v>
      </c>
      <c r="HF314">
        <v>495.29700000000003</v>
      </c>
      <c r="HG314">
        <v>522.97299999999996</v>
      </c>
      <c r="HH314">
        <v>30.998200000000001</v>
      </c>
      <c r="HI314">
        <v>33.041699999999999</v>
      </c>
      <c r="HJ314">
        <v>30</v>
      </c>
      <c r="HK314">
        <v>32.936100000000003</v>
      </c>
      <c r="HL314">
        <v>32.916600000000003</v>
      </c>
      <c r="HM314">
        <v>77.612099999999998</v>
      </c>
      <c r="HN314">
        <v>22.2225</v>
      </c>
      <c r="HO314">
        <v>100</v>
      </c>
      <c r="HP314">
        <v>31</v>
      </c>
      <c r="HQ314">
        <v>1996.09</v>
      </c>
      <c r="HR314">
        <v>33.812899999999999</v>
      </c>
      <c r="HS314">
        <v>99.370900000000006</v>
      </c>
      <c r="HT314">
        <v>98.424899999999994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2022-11-24T16:50:09Z</dcterms:created>
  <dcterms:modified xsi:type="dcterms:W3CDTF">2024-10-14T15:50:47Z</dcterms:modified>
</cp:coreProperties>
</file>